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okkyibrohim/papers/green-slr/annotated_paper_metadata/"/>
    </mc:Choice>
  </mc:AlternateContent>
  <xr:revisionPtr revIDLastSave="0" documentId="13_ncr:1_{88213E65-E334-954D-90ED-388900525852}" xr6:coauthVersionLast="47" xr6:coauthVersionMax="47" xr10:uidLastSave="{00000000-0000-0000-0000-000000000000}"/>
  <bookViews>
    <workbookView xWindow="0" yWindow="500" windowWidth="28800" windowHeight="15800" activeTab="1" xr2:uid="{00000000-000D-0000-FFFF-FFFF00000000}"/>
  </bookViews>
  <sheets>
    <sheet name="Summary" sheetId="1" r:id="rId1"/>
    <sheet name="Annotation" sheetId="2" r:id="rId2"/>
  </sheets>
  <definedNames>
    <definedName name="_xlnm._FilterDatabase" localSheetId="1" hidden="1">Annotation!$A$1:$P$1436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PzT247Sz0rS4pa2z8bdcq/9pPg=="/>
    </ext>
  </extLst>
</workbook>
</file>

<file path=xl/calcChain.xml><?xml version="1.0" encoding="utf-8"?>
<calcChain xmlns="http://schemas.openxmlformats.org/spreadsheetml/2006/main">
  <c r="N1436" i="2" l="1"/>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J22" i="1"/>
  <c r="I22" i="1"/>
  <c r="H22" i="1"/>
  <c r="D22" i="1"/>
  <c r="C22" i="1"/>
  <c r="B22" i="1"/>
  <c r="J21" i="1"/>
  <c r="I21" i="1"/>
  <c r="H21" i="1"/>
  <c r="D21" i="1"/>
  <c r="C21" i="1"/>
  <c r="B21" i="1"/>
  <c r="J20" i="1"/>
  <c r="I20" i="1"/>
  <c r="H20" i="1"/>
  <c r="D20" i="1"/>
  <c r="C20" i="1"/>
  <c r="B20" i="1"/>
  <c r="J19" i="1"/>
  <c r="I19" i="1"/>
  <c r="H19" i="1"/>
  <c r="D19" i="1"/>
  <c r="C19" i="1"/>
  <c r="B19" i="1"/>
  <c r="J18" i="1"/>
  <c r="I18" i="1"/>
  <c r="H18" i="1"/>
  <c r="D18" i="1"/>
  <c r="C18" i="1"/>
  <c r="B18" i="1"/>
  <c r="J17" i="1"/>
  <c r="I17" i="1"/>
  <c r="H17" i="1"/>
  <c r="D17" i="1"/>
  <c r="C17" i="1"/>
  <c r="B17" i="1"/>
  <c r="J16" i="1"/>
  <c r="I16" i="1"/>
  <c r="H16" i="1"/>
  <c r="D16" i="1"/>
  <c r="C16" i="1"/>
  <c r="B16" i="1"/>
  <c r="J15" i="1"/>
  <c r="J23" i="1" s="1"/>
  <c r="I15" i="1"/>
  <c r="H15" i="1"/>
  <c r="H23" i="1" s="1"/>
  <c r="D15" i="1"/>
  <c r="D23" i="1" s="1"/>
  <c r="C15" i="1"/>
  <c r="B15" i="1"/>
  <c r="I10" i="1"/>
  <c r="H10" i="1"/>
  <c r="D10" i="1"/>
  <c r="C10" i="1"/>
  <c r="E10" i="1" s="1"/>
  <c r="B10" i="1"/>
  <c r="I9" i="1"/>
  <c r="H9" i="1"/>
  <c r="D9" i="1"/>
  <c r="C9" i="1"/>
  <c r="E9" i="1" s="1"/>
  <c r="B9" i="1"/>
  <c r="I8" i="1"/>
  <c r="H8" i="1"/>
  <c r="D8" i="1"/>
  <c r="C8" i="1"/>
  <c r="E8" i="1" s="1"/>
  <c r="B8" i="1"/>
  <c r="I7" i="1"/>
  <c r="H7" i="1"/>
  <c r="J7" i="1" s="1"/>
  <c r="D7" i="1"/>
  <c r="C7" i="1"/>
  <c r="B7" i="1"/>
  <c r="I6" i="1"/>
  <c r="H6" i="1"/>
  <c r="J6" i="1" s="1"/>
  <c r="D6" i="1"/>
  <c r="C6" i="1"/>
  <c r="B6" i="1"/>
  <c r="I5" i="1"/>
  <c r="H5" i="1"/>
  <c r="J5" i="1" s="1"/>
  <c r="D5" i="1"/>
  <c r="C5" i="1"/>
  <c r="B5" i="1"/>
  <c r="I4" i="1"/>
  <c r="H4" i="1"/>
  <c r="D4" i="1"/>
  <c r="C4" i="1"/>
  <c r="B4" i="1"/>
  <c r="I3" i="1"/>
  <c r="H3" i="1"/>
  <c r="D3" i="1"/>
  <c r="D11" i="1" s="1"/>
  <c r="C3" i="1"/>
  <c r="B3" i="1"/>
  <c r="I23" i="1" l="1"/>
  <c r="E5" i="1"/>
  <c r="E4" i="1"/>
  <c r="J10" i="1"/>
  <c r="K10" i="1"/>
  <c r="H11" i="1"/>
  <c r="J8" i="1"/>
  <c r="K8" i="1" s="1"/>
  <c r="E7" i="1"/>
  <c r="B11" i="1"/>
  <c r="J4" i="1"/>
  <c r="E6" i="1"/>
  <c r="B23" i="1"/>
  <c r="E3" i="1"/>
  <c r="J9" i="1"/>
  <c r="K9" i="1" s="1"/>
  <c r="C23" i="1"/>
  <c r="K6" i="1"/>
  <c r="K5" i="1"/>
  <c r="K7" i="1"/>
  <c r="K4" i="1"/>
  <c r="C11" i="1"/>
  <c r="E11" i="1" s="1"/>
  <c r="I11" i="1"/>
  <c r="J3" i="1"/>
  <c r="J11" i="1" s="1"/>
  <c r="K11" i="1" l="1"/>
  <c r="K3" i="1"/>
</calcChain>
</file>

<file path=xl/sharedStrings.xml><?xml version="1.0" encoding="utf-8"?>
<sst xmlns="http://schemas.openxmlformats.org/spreadsheetml/2006/main" count="19621" uniqueCount="7878">
  <si>
    <t>Relevant Assessment Summary Before Manually Drop Duplicated</t>
  </si>
  <si>
    <t>Relevant Assessment Summary After Manually Drop Duplicated</t>
  </si>
  <si>
    <t>Source</t>
  </si>
  <si>
    <t># Papers</t>
  </si>
  <si>
    <t># Relevant Papers</t>
  </si>
  <si>
    <t># Not Relevant Papers</t>
  </si>
  <si>
    <t>Annotation Progress</t>
  </si>
  <si>
    <t>ACM</t>
  </si>
  <si>
    <t>IEEEXplore</t>
  </si>
  <si>
    <t>MDPI</t>
  </si>
  <si>
    <t>ScienceDirect</t>
  </si>
  <si>
    <t>SpringerOpen</t>
  </si>
  <si>
    <t>ACL</t>
  </si>
  <si>
    <t>Scopus</t>
  </si>
  <si>
    <t>Arxiv</t>
  </si>
  <si>
    <t>Total</t>
  </si>
  <si>
    <t>Papers Proposing NLP Summary Before Manually Drop Duplicated</t>
  </si>
  <si>
    <t>Papers Proposing NLP Summary After Manually Drop Duplicated</t>
  </si>
  <si>
    <t># Propose NLP</t>
  </si>
  <si>
    <t># Not Propose NLP</t>
  </si>
  <si>
    <t>Query</t>
  </si>
  <si>
    <t>Query Links</t>
  </si>
  <si>
    <t>Paper Links</t>
  </si>
  <si>
    <t>Year</t>
  </si>
  <si>
    <t>Title</t>
  </si>
  <si>
    <t>Conf/Journal Name</t>
  </si>
  <si>
    <t>Authors</t>
  </si>
  <si>
    <t>Keywords</t>
  </si>
  <si>
    <t>Abstract</t>
  </si>
  <si>
    <t>Discusses environmental topic?</t>
  </si>
  <si>
    <t>Proposed an NLP approach?</t>
  </si>
  <si>
    <t>Discusses sentiment analysis modeling?</t>
  </si>
  <si>
    <t>Decission</t>
  </si>
  <si>
    <t>Duplicated?</t>
  </si>
  <si>
    <t>Additional Reason to Reject</t>
  </si>
  <si>
    <t>sentiment analysis (AND) nature (AND) model</t>
  </si>
  <si>
    <t>https://arxiv.org/search/advanced?advanced=&amp;terms-0-operator=AND&amp;terms-0-term=sentiment+analysis&amp;terms-0-field=abstract&amp;terms-1-operator=AND&amp;terms-1-term=nature&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</si>
  <si>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https://arxiv.org/abs/1805.00471</t>
  </si>
  <si>
    <t>"I ain't tellin' white folks nuthin": A quantitative exploration of the race-related problem of candour in the WPA slave narratives</t>
  </si>
  <si>
    <t>arxiv_preprint</t>
  </si>
  <si>
    <t>Soumya Kambhampati</t>
  </si>
  <si>
    <t>no_keywords</t>
  </si>
  <si>
    <t>From 1936-38, the Works Progress Administration interviewed thousands offormer slaves about their life experiences. While these interviews are crucialto understanding the "peculiar institution" from the standpoint of the slavehimself, issues relating to bias cloud analyses of these interviews. Theproblem I investigate is the problem of candour in the WPA slave narratives: itis widely held in the historical community that the strict racial caste systemof the Deep South compelled black ex-slaves to tell white interviewers whatthey thought they wanted to hear, suggesting that there was a significantdifference candour depending on whether their interviewer was white or black.In this work, I attempt to quantitatively characterise this race-relatedproblem of candour. Prior work has either been of an impressionistic,qualitative nature, or utilised exceedingly simple quantitative methodology. Incontrast, I use more sophisticated statistical methods: in particular wordfrequency and sentiment analysis and comparative topic modelling with LDA totry and identify differences in the content and sentiment expressed byex-slaves in front of white interviewers versus black interviewers. While mysentiment analysis methodology was ultimately unsuccessful due to thecomplexity of the task, my word frequency analysis and comparative topicmodelling methods both showed strong evidence that the content expressed infront of white interviewers was different from that of black interviewers. Inparticular, I found that the ex-slaves spoke much more about unfavourableaspects of slavery like whipping and slave patrollers in front of interviewersof their own race. I hope that my more-sophisticated statistical methodologyhelps improve the robustness of the argument for the existence of this problemof candour in the slave narratives, which some would seek to deny forrevisionist purposes.</t>
  </si>
  <si>
    <t>No</t>
  </si>
  <si>
    <t>Yes</t>
  </si>
  <si>
    <t>ALL</t>
  </si>
  <si>
    <t>https://www-scopus-com.bibliopass.unito.it/results/results.uri?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origin=resultslist&amp;zone=leftSideBar&amp;editSaveSearch=&amp;txGid=fb75908e5bd39f76b5906f39158124fe</t>
  </si>
  <si>
    <t>https://www-scopus-com.bibliopass.unito.it/record/display.uri?eid=2-s2.0-85095863481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279&amp;citeCnt=1&amp;searchTerm=</t>
  </si>
  <si>
    <t>"keep it Simple, Lazy" - MetaLazy: A New MetaStrategy for Lazy Text Classification</t>
  </si>
  <si>
    <t>International Conference on Information and Knowledge Management, Proceedings</t>
  </si>
  <si>
    <t>Mendes L.F., Gonçalves M., Cunha W., Rocha L., Couto-Rosa T., Martins W.</t>
  </si>
  <si>
    <t>lazy learning, machine learning, text classification</t>
  </si>
  <si>
    <t>Recent advances in text-related tasks on the Web, such as text (topic) classification and sentiment analysis, have been made possible by exploiting mostly the "rule of more": more data (massive amounts) more computing power, more complex solutions. We propose a shift in the paradigm to do "more with less" by focusing, at maximum extent, just on the task at hand (e.g., classify a single test instance). Accordingly, we propose MetaLazy, a new supervised lazy text classification meta-strategy that greatly extends the scope of lazy solutions. Lazy classifiers postpone the creation of a classification model until a given test instance for decision making is given. MetaLazy exploits new ideas and solutions, which have in common their lazy nature, producing altogether a solution for text classification, which is simpler, more efficient, and less data demanding than new alternatives. It extends and evolves the lazy creation of the model for the test instance by allowing: (i) to dynamically choose the best classifier for the task; (ii) the exploration of distances in the neighborhood of the test document when learning a classification model, thus diminishing the importance of irrelevant training instances; and (iii) a better representational space for training and test documents by augmenting them, in a lazy fashion, with new co-occurrence based features considering just those observed in the specific test instance. In a sizeable experimental evaluation, considering topics and sentiment analysis datasets and nine baselines, we show that our MetaLazy instantiations are among the top performers in most situations, even when compared to state-of-the-art deep learning classifiers such as Deep Network Transformer Architectures.</t>
  </si>
  <si>
    <t>https://dl.acm.org/doi/10.1145/3340531.3412180</t>
  </si>
  <si>
    <t>https://dl.acm.org/action/doSearch?fillQuickSearch=false&amp;target=advanced&amp;expand=dl&amp;field1=Abstract&amp;text1=%28%E2%80%9CSentiment+Analysis%E2%80%9D%29&amp;field2=Abstract&amp;text2=%28%E2%80%9CGreen%E2%80%9D+OR+%E2%80%9CNature%E2%80%9D+OR+%E2%80%9CEnvironment%E2%80%9D+OR+%E2%80%9CChemical%E2%80%9D+OR+%E2%80%9CFood%E2%80%9D+OR+%E2%80%9CPlant%E2%80%9D+OR+%E2%80%9COrganism%E2%80%9D+OR+%E2%80%9CClimate+Change%E2%80%9D+OR+%E2%80%9CSustainability%E2%80%9D+OR+%22Sustainable%22+OR+%E2%80%9CCarbon%E2%80%9D+OR+%22Emission%22+OR+%22Waste%22+OR+%22Pollution%22+OR+%22Global+Warming%22%29&amp;field3=AllField&amp;text3=%28%E2%80%9CCorpora%E2%80%9D+OR+%E2%80%9CLexicon%E2%80%9D+OR+%E2%80%9CModel%E2%80%9D+OR+%E2%80%9CAlgorithm%E2%80%9D+OR+%E2%80%9CClassifier%E2%80%9D%29&amp;AfterYear=2012&amp;BeforeYear=2022</t>
  </si>
  <si>
    <t>"Keep it Simple, Lazy" -- MetaLazy: A New MetaStrategy for Lazy Text Classification | Proceedings of the 29th ACM International Conference on Information &amp;amp; Knowledge Management</t>
  </si>
  <si>
    <t>CIKM '20: Proceedings of the 29th ACM International Conference on Information &amp;amp; Knowledge Management</t>
  </si>
  <si>
    <t>Luiz Felipe Mendes, Marcos Gonçalves, Washington Cunha, Leonardo Rocha, Thierson Couto-Rosa, Wellington Martins</t>
  </si>
  <si>
    <t>no_keyword</t>
  </si>
  <si>
    <t>English general sentiment analysis modeling</t>
  </si>
  <si>
    <t>https://dl.acm.org/doi/10.1145/3299819.3299838</t>
  </si>
  <si>
    <t>"Voices of Autism" | Proceedings of the 2018 Artificial Intelligence and Cloud Computing Conference</t>
  </si>
  <si>
    <t>AICCC '18: Proceedings of the 2018 Artificial Intelligence and Cloud Computing Conference</t>
  </si>
  <si>
    <t>Aonan Guan, Jie Chen, Tiffany Y. Tang</t>
  </si>
  <si>
    <t>Autism community is now receiving broad attention from Chinese society. Though data-mining on textual data have been widely used, its application on Chinese language environment on autism is rare. The previous research on textual mining of online posts did not target a specific symptom exhibited on children with autism; meanwhile, the written language is limited to English. In this paper, we conduct a comparison on text analysis of parents, reporters and experts' online posts and published work, particularly targeting nonverbal autistic children. The text analysis contains the word frequency analysis and sentiment analysis. Our study revealed that parents tend to share emotional views, reporters are likely to provide introductory articles for the autism, and experts hold more critical comments for nonverbal autistic children.</t>
  </si>
  <si>
    <t>https://www.springeropen.com/search?query=%28%E2%80%9CSentiment+Analysis%E2%80%9D%29+AND+%28%E2%80%9CGreen%E2%80%9D+OR+%E2%80%9CNature%E2%80%9D+OR+%E2%80%9CEnvironment%E2%80%9D+OR+%E2%80%9CChemical%E2%80%9D+OR+%E2%80%9CFood%E2%80%9D+OR+%E2%80%9CPlant%E2%80%9D+OR+%E2%80%9COrganism%E2%80%9D+OR+%E2%80%9CClimate+Change%E2%80%9D+OR+%E2%80%9CSustainability%E2%80%9D+OR+%22Sustainable%22+OR+%E2%80%9CCarbon%E2%80%9D+OR+%22Emission%22+OR+%22Waste%22+OR+%22Pollution%22+OR+%22Global+Warming%22%29+AND+%28%E2%80%9CCorpora%E2%80%9D+OR+%E2%80%9CLexicon%E2%80%9D+OR+%E2%80%9CModel%E2%80%9D+OR+%E2%80%9CAlgorithm%E2%80%9D+OR+%E2%80%9CClassifier%E2%80%9D%29&amp;searchType=publisherSearch</t>
  </si>
  <si>
    <t>https://internationaljournaldharmastudies.springeropen.com/articles/10.1186/s40613-017-0053-0</t>
  </si>
  <si>
    <t>“Dharm is technology”: the theologizing of technology in the experimental Hinduism of renouncers in contemporary North India</t>
  </si>
  <si>
    <t>International Journal of Dharma Studies</t>
  </si>
  <si>
    <t>Antoinette Elizabeth DeNapoli</t>
  </si>
  <si>
    <t>Experimental Hinduism, Renouncement, Kalker, Human Interface Technology, Experiential Religion</t>
  </si>
  <si>
    <t>This article advances a conceptual shift in the ways that scholars think and teach about the established categories of religion, renunciation, and the modern in religious studies, anthropology, and Asian studies through the use of the concept of “experimental Hinduism.” Drawing on an analytical model of “experimental religion” developed by the anthropologist John Nelson, a contributor to this volume, and based on fifteen years of ethnographic fieldwork with Hindu renouncers (sādhus) in North India, the article examines the sādhus’ views, experiences, and practices of the modern technological as an empirical –and underrepresented– context for reconfiguring Hinduism in the 21st century. It shows that they revision the dominant definitional boundaries of Hinduism by theologizing what is called "the forms of the modern," like communication technologies, in the context of their public teaching events (dharm-kathās). Thus, this article calls attention to the creative—and experimental—thinking taking place in vernacular asceticism (sannyās) among sādhus from different renunciant traditions, and who want to make sense of the vast technological changes shaping their lives and those of the communities whom they serve. The theologizing of technology is seen in their drawing on a synthesis of Hindu ideological frameworks through which the sādhus emphasize by means of storytelling three narrative motifs that articulate the divinity of technology. These are: Sannyās represents the “original technology" and the "original science”; technology manifests the properties of creativity and change that characterize what the sādhus associate with “the nature of Brahman” and “the rule of dharm”; and, finally, the apocalyptic Kalki avatār concept offers a redemptive metaphor for the evolving human-technology interface in the current global milieu.</t>
  </si>
  <si>
    <t>https://www-scopus-com.bibliopass.unito.it/record/display.uri?eid=2-s2.0-85089275861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296&amp;citeCnt=10&amp;searchTerm=</t>
  </si>
  <si>
    <t>“How was your meal?” Examining customer experience using Google maps reviews</t>
  </si>
  <si>
    <t>International Journal of Hospitality Management</t>
  </si>
  <si>
    <t>Mathayomchan B., Taecharungroj V.</t>
  </si>
  <si>
    <t>Google maps, Online reviews, Restaurant experience, Restaurant review, Sentiment analysis, Text analysis</t>
  </si>
  <si>
    <t>The purpose of this research is to examine the effects of restaurant attributes and the underlying factors impacting overall customer experience within a range of different restaurant types. To understand their experiences, this study analyses online reviews of restaurants which have become important sources of customer experience data. This current research utilises a combination of quantitative analyses to examine 935,386 Google Maps reviews of 5010 restaurants in London, Birmingham, and Manchester. The authors used the VADER sentiment analysis algorithm to measure the sentiment of four key restaurant attributes: food, service, atmosphere, and value. Logistic regression was conducted to test the relationships between these attributes and a 5-star rating. Furthermore, logistic regression was used to compare the changes of odds at different star rating levels. To understand the factors that drive positive and negative reviews, the top 30 food items of 8 types of restaurants were analysed.</t>
  </si>
  <si>
    <t>English aspect based sentiment analysis on restaurant attribute</t>
  </si>
  <si>
    <t>https://stemeducationjournal.springeropen.com/articles/10.1186/s40594-019-0194-z</t>
  </si>
  <si>
    <t>“I Broke Your Game!”: critique among middle schoolers designing computer games about climate change</t>
  </si>
  <si>
    <t>International Journal of STEM Education</t>
  </si>
  <si>
    <t>Eli Tucker-Raymond, Gillian Puttick, Michael Cassidy, Casper Harteveld, Giovanni M. Troiano</t>
  </si>
  <si>
    <t>Computational thinking, Game design, Climate change, Critique, Participatory pedagogy, Middle school</t>
  </si>
  <si>
    <t>Background There have been increasing calls for integrating computational thinking and computing into school science, mathematics, and engineering classrooms. The learning goals of the curriculum in this study included learning about both computational thinking and climate science. Including computer science in science classrooms also means a shift in the focus on design and creation of artifacts and attendant practices. One such design practice, widespread in the design and arts fields, is critique. This paper explores the role of critique in two urban, heterogenous 8th grade science classrooms in which students engaged in creating computer games on the topic of climate systems and climate change. It explores and compares how practices of critique resulted from curricular decisions to (i) scaffold intentional critique sessions for student game designers and (ii) allow for spontaneous feedback as students interacted with each other and their games during the process of game creation. Results Although we designed formal opportunities for critique, the participatory dimension of the project meant that students were free to critique each other’s games at any time during the building process and did so voluntarily. Data indicate that students focused much more on the game play dimension of the design than the science, particularly in those critique sessions that were student-initiated. Despite the de-emphasis on science in spontaneous critiques, students still focused on several dimensions of computational thinking, considering user experience, troubleshooting, modeling, and elegance of solutions. Conclusions Students making games about science topics should have opportunities for both formal and spontaneous critiques. Spontaneous critiques allow for students to be authorities of knowledge and to determine what is acceptable and what is not. However, formal, teacher-designed critiques may be necessary for students to focus on science as part of the critique. Furthermore, one of the benefits to critiquing others was that students were able to see what others had done, how they had set up their games, the content they included, and how they had programmed certain features. Lastly, critiques can help facilitate iteration as students work to improve their games.</t>
  </si>
  <si>
    <t>https://videoeducationjournal.springeropen.com/articles/10.1186/s40990-018-0015-1</t>
  </si>
  <si>
    <t>“Peeling an onion”: layering as a methodology to promote embodied perspectives in video analysis</t>
  </si>
  <si>
    <t>Video Journal of Education and Pedagogy</t>
  </si>
  <si>
    <t>Liv Kondrup Kristensen</t>
  </si>
  <si>
    <t>Methodology, Video analysis, Embodiment, Classroom research</t>
  </si>
  <si>
    <t>This article proposes a methodological framework for analyzing video by adopting an embodied perspective. In order to deal with researching the complexity of human interaction that has been captured on video, structured ways for analysis are needed. In this article, the metaphor of an onion is used to conceptualize the process of unpacking the layers of observed interactions on video. Four different layers are identified: Foregrounding bodies, considering talk in combination with body, including the environment, and depth and adjustment through participant perspectives. To illustrate the process of analysis through this methodological approach, a worked example of video observations featuring classroom interaction is presented. While analysis of video through the step-by-step process in four layers is laborious, it is forcing the researcher to break with the habit of privileging talk as the base-line for analysis, sensitizing the analytical process towards non-verbal dimensions of interaction, while bringing in material dimensions, as well as the voices of participants in order to understand embodied interaction as situated activity.</t>
  </si>
  <si>
    <t>https://aclanthology.org/search/?q=%28%22sentiment+analysis%22%29AND%28%22nature%22%29AND%28%22model%22%29</t>
  </si>
  <si>
    <t>https://aclanthology.org/2021.wnut-1.48</t>
  </si>
  <si>
    <t>“Something Something Hota Hai!” An Explainable Approach towards Sentiment Analysis on Indian Code-Mixed Data</t>
  </si>
  <si>
    <t>Proceedings of the Seventh Workshop on Noisy User-generated Text (W-NUT 2021)</t>
  </si>
  <si>
    <t>Aman Priyanshu, Aleti Vardhan, Sudarshan Sivakumar, Supriti Vijay, Nipuna Chhabra</t>
  </si>
  <si>
    <t>The increasing use of social media sites in countries like India has given rise to large volumes of code-mixed data. Sentiment analysis of this data can provide integral insights into people’s perspectives and opinions. Code-mixed data is often noisy in nature due to multiple spellings for the same word, lack of definite order of words in a sentence, and random abbreviations. Thus, working with code-mixed data is more challenging than monolingual data. Interpreting a model’s predictions allows us to determine the robustness of the model against different forms of noise. In this paper, we propose a methodology to integrate explainable approaches into code-mixed sentiment analysis. By interpreting the predictions of sentiment analysis models we evaluate how well the model is able to adapt to the implicit noises present in code-mixed data.</t>
  </si>
  <si>
    <t>Low-resource general sentiment analysis modeling</t>
  </si>
  <si>
    <t>sentiment analysis (AND) environment (AND) algorithm</t>
  </si>
  <si>
    <t>https://www.mdpi.com/search?advanced=(@(abstract)sentiment%20analysis@(abstract)environment@(abstract)algorithm)</t>
  </si>
  <si>
    <t>https://www.mdpi.com/2078-2489/9/5/102</t>
  </si>
  <si>
    <t>#europehappinessmap: A Framework for Multi-Lingual Sentiment Analysis via Social Media Big Data (A Twitter Case Study)</t>
  </si>
  <si>
    <t>Information</t>
  </si>
  <si>
    <t>Mustafa Coşkun, Meltem Ozturan</t>
  </si>
  <si>
    <t>sentiment detection, Europe happiness, opinion mining, Twitter, big data, social media</t>
  </si>
  <si>
    <t>The growth and popularity of social media platforms have generated a new social interaction environment thus a new collaboration and communication network among individuals. These platforms own tremendous amount of data about users’ behaviors and sentiments since people create, share or exchange their information, ideas, pictures or video using them. One of these popular platforms is Twitter, which via its voluntary information sharing structure, provides researchers data potential of benefit for their studies. Based on Twitter data, in this study a multilingual sentiment detection framework is proposed to compute European Gross National Happiness (GNH). This framework consists of a novel data collection, filtering and sampling method, and a newly constructed multilingual sentiment detection algorithm for social media big data, and tested with nine European countries (United Kingdom, Germany, Sweden, Turkey, Portugal, The Netherlands, Italy, France and Spain) and their national languages over a six year period. The reliability of the data is checked with peak/troughs comparison for special days from Wikipedia news lists. The validity is checked with a group of correlation analyses with OECD Life Satisfaction survey reports’, Euro-Dollar and other currency exchanges, and national stock market time series data. After validity and reliability confirmations, the European GNH map is drawn for six years. The main problem addressed is to propose a novel multilingual social media sentiment analysis framework for calculating GNH for countries and change the way of OECD type organizations’ survey and interview methodology. Also, it is believed that this framework can serve more detailed results (e.g., daily or hourly sentiments of society in different languages).</t>
  </si>
  <si>
    <t>https://www-scopus-com.bibliopass.unito.it/record/display.uri?eid=2-s2.0-85046648536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619&amp;citeCnt=5&amp;searchTerm=</t>
  </si>
  <si>
    <t>#europehappinessmap: A framework for multi-lingual sentiment analysis via social media big data (a Twitter case study)</t>
  </si>
  <si>
    <t>Information (Switzerland)</t>
  </si>
  <si>
    <t>Coşkun M., Ozturan M.</t>
  </si>
  <si>
    <t>Big data, Europe happiness, Opinion mining, Sentiment detection, Social media, Twitter</t>
  </si>
  <si>
    <t>The growth and popularity of social media platforms have generated a new social interaction environment thus a new collaboration and communication network among individuals. These platforms own tremendous amount of data about users' behaviors and sentiments since people create, share or exchange their information, ideas, pictures or video using them. One of these popular platforms is Twitter, which via its voluntary information sharing structure, provides researchers data potential of benefit for their studies. Based on Twitter data, in this study a multilingual sentiment detection framework is proposed to compute European Gross National Happiness (GNH). This framework consists of a novel data collection, filtering and sampling method, and a newly constructed multilingual sentiment detection algorithm for social media big data, and tested with nine European countries (United Kingdom, Germany, Sweden, Turkey, Portugal, The Netherlands, Italy, France and Spain) and their national languages over a six year period. The reliability of the data is checked with peak/troughs comparison for special days from Wikipedia news lists. The validity is checked with a group of correlation analyses with OECD Life Satisfaction survey reports', Euro-Dollar and other currency exchanges, and national stock market time series data. After validity and reliability confirmations, the European GNH map is drawn for six years. The main problem addressed is to propose a novel multilingual social media sentiment analysis framework for calculating GNH for countries and change the way of OECD type organizations' survey and interview methodology. Also, it is believed that this framework can serve more detailed results (e.g., daily or hourly sentiments of society in different languages).</t>
  </si>
  <si>
    <t>(“Sentiment Analysis”) AND (“Organism” OR “Climate Change” OR “Sustainability”) AND (“Corpora” OR “Lexicon” OR “Model” OR “Algorithm” OR “Classifier”)</t>
  </si>
  <si>
    <t>https://www-sciencedirect-com.bibliopass.unito.it/search?date=2012-2022&amp;qs=%28%E2%80%9CSentiment%20Analysis%E2%80%9D%29%20AND%20%28%E2%80%9COrganism%E2%80%9D%20OR%20%E2%80%9CClimate%20Change%E2%80%9D%20OR%20%E2%80%9CSustainability%E2%80%9D%29%20AND%20%28%E2%80%9CCorpora%E2%80%9D%20OR%20%E2%80%9CLexicon%E2%80%9D%20OR%20%E2%80%9CModel%E2%80%9D%20OR%20%E2%80%9CAlgorithm%E2%80%9D%20OR%20%E2%80%9CClassifier%E2%80%9D%29&amp;articleTypes=FLA&amp;lastSelectedFacet=subjectAreas&amp;subjectAreas=1700</t>
  </si>
  <si>
    <t>https://www-sciencedirect-com.bibliopass.unito.it/science/article/pii/S1877050917305112</t>
  </si>
  <si>
    <t>#RighttoBreathe why not? Social Media Analysis of the Local in the Capital City of India</t>
  </si>
  <si>
    <t>Procedia Computer Science</t>
  </si>
  <si>
    <t>NitinUpadhyay1, ShaliniUpadhyay2</t>
  </si>
  <si>
    <t>Big Data, Computational framework, Health Analysis, Social media analysis</t>
  </si>
  <si>
    <t>How are citizens experiencing the increase in Air pollution? How can the Social media data be explored and used to develop deeper insights to study citizen’s observations, opinions and experiences? In current research paper, by utilizing micro-blog social media application – Twitter data, these questions are examined. A suitable framework, Health Practice - “HELP”, is emerged based on computational analysis and visualizations of the content of the Tweets.</t>
  </si>
  <si>
    <t>https://slejournal.springeropen.com/articles/10.1186/s40561-021-00165-8</t>
  </si>
  <si>
    <t>360-degree video in education: An overview and a comparative social media data analysis of the last decade</t>
  </si>
  <si>
    <t>Smart Learning Environments</t>
  </si>
  <si>
    <t>Georgios Lampropoulos, Vassilis Barkoukis, Kevin Burden, Theofylaktos Anastasiadis</t>
  </si>
  <si>
    <t>360-degree video, 360 video, Educational technology, Immersive learning, Immersive technologies, Social media, Technology-enhanced learning, Data analysis, Sentiment analysis, Virtual reality</t>
  </si>
  <si>
    <t>Due to its immersive and interactive nature, 360-degree video is becoming ever more popular. However, little is known about the public’s viewpoints and attitudes regarding the use of this emerging technology in educational contexts. This study reviews the research evidence for 360° video, virtual learning environments and social media and presents related studies. Moreover, the methodology, the tools and the analysis process used to comparatively analyze social media data are presented and the results that arose are showcased. The use of 360° video in education is discussed and directions for future research are given. Based on the data from the last 10 years, the main findings of the study show that 360° video and its use in educational settings are recognized positively by the public who mostly express anticipation, trust and joy when referring to it. Nonetheless, teachers are unfamiliar with 360° video and do not have the necessary technical skills to develop educational material using it or incorporating it into teaching activities. Finally, 360° video is proven to be an effective educational tool which satisfies the emerging educational needs, enriches the teaching and learning process and promotes students’ motivation, active participation and engagement, rendering, thus, learning more effective.</t>
  </si>
  <si>
    <t>https://www-sciencedirect-com.bibliopass.unito.it/science/article/pii/S1567422320300193</t>
  </si>
  <si>
    <t>A 2020 perspective on “How knowledge contributor characteristics and reputation affect user payment decisions in paid Q&amp;A? An empirical analysis from the perspective of trust theory”</t>
  </si>
  <si>
    <t>Electronic Commerce Research and Applications</t>
  </si>
  <si>
    <t>YangZhaoa, RuoxinZhoub, BinYanga</t>
  </si>
  <si>
    <t>Sharing economy, Knowledge sharing, Paid Q&amp;A, Trust, Big data analytics, Neuroscience</t>
  </si>
  <si>
    <t>Knowledge sharing economy has been revolutionizing the way people obtain knowledge. As the foundation of sustainable development of sharing economy, factors influencing trust are worth studying, especially in paid Q&amp;A since users (buyer) barely have no information about the knowledge commodity (answer) except for the price. From the perspective of knowledge contributor, the previous article has examined the role of knowledge contributor characteristics and reputation on trust and user pay decisions in paid Q&amp;A, and we have highlighted the importance of trust in knowledge sharing economy. Now, with massive data in sharing economy platforms, researchers have the opportunity to take advantage of advanced methods like text analysis, sentiment analysis, computer vision and deep learning to uncover the effect of self-reported information, facial features, and social influence on trust. Moreover, in combination with neuroscience, researchers can reveal the mechanism of how trust-related factors affect payment decisions more objectively and accurately.</t>
  </si>
  <si>
    <t>(“Sentiment Analysis”) AND (“Green” OR “Nature” OR “Environment”) AND (“Corpora” OR “Lexicon” OR “Model” OR “Algorithm” OR “Classifier”)</t>
  </si>
  <si>
    <t>https://www-sciencedirect-com.bibliopass.unito.it/search?date=2012-2022&amp;qs=%28%E2%80%9CSentiment%20Analysis%E2%80%9D%29%20AND%20%28%E2%80%9CGreen%E2%80%9D%20OR%20%E2%80%9CNature%E2%80%9D%20OR%20%E2%80%9CEnvironment%E2%80%9D%29%20AND%20%28%E2%80%9CCorpora%E2%80%9D%20OR%20%E2%80%9CLexicon%E2%80%9D%20OR%20%E2%80%9CModel%E2%80%9D%20OR%20%E2%80%9CAlgorithm%E2%80%9D%20OR%20%E2%80%9CClassifier%E2%80%9D%29&amp;articleTypes=FLA&amp;lastSelectedFacet=subjectAreas&amp;subjectAreas=1700</t>
  </si>
  <si>
    <t>https://www-sciencedirect-com.bibliopass.unito.it/science/article/pii/S0140366421001924</t>
  </si>
  <si>
    <t>A big data based architecture for collaborative networks: Supply chains mixed-network</t>
  </si>
  <si>
    <t>Computer Communications</t>
  </si>
  <si>
    <t>LahcenTamyma, LyesBenyoucefb, AhmedNait Sidi Mohc, Moulay DrissEl Ouadghiria</t>
  </si>
  <si>
    <t>Big data architecture, Collaborative networks, Enterprises network, Supply chain network, Flexibility, Robustness</t>
  </si>
  <si>
    <t>Nowadays, the world knows a high-speed development and evolution of technologies, vulnerable economic environments, market changes, and personalised consumer trends. The issue and challenge related to enterprises networks design are more and more critical. These networks are often designed for short terms since their strategies must be competitive and better adapted to the environment, social and economical changes. As a solution, to design a flexible and robust network, it is necessary to deal with the trade-off between conflicting qualitative and quantitative criteria such as cost, quality, delivery time, and competition, etc. To this end, using Big Data (BD) as emerging technology will enhance the real performances of these kinds of networks. Moreover, even if the literature is rich with BD models and frameworks developed for a single supply chain network (SCN), there is a real need to scale and extend these BD models to networked supply chains (NSCs). To do so, this paper proposes a BD architecture to drive a mixed-network of SCs that collaborate in serial and parallel fashions. The collaboration is set up by sharing their resources, capabilities, competencies, and information to imitate a unique organisation. The objective is to increase internal value to their shareholders (where value is seen as wealth) and deliver better external value to the end-customer (where value represents customer satisfaction). Within a mixed-network of SCs, both values are formally calculated considering both serial and parallel networks configurations. Besides, some performance factors of the proposed BD architecture such as security, flexibility, robustness and resilience are discussed.</t>
  </si>
  <si>
    <t>https://www-sciencedirect-com.bibliopass.unito.it/science/article/pii/S0031320321004866</t>
  </si>
  <si>
    <t>A black-box adversarial attack for poisoning clustering</t>
  </si>
  <si>
    <t>Pattern Recognition</t>
  </si>
  <si>
    <t>Antonio EmanueleCinà, AlessandroTorcinovich, MarcelloPelillo</t>
  </si>
  <si>
    <t>Adversarial learning, Unsupervised learning, Clustering, Robustness evaluation, Machine learning security</t>
  </si>
  <si>
    <t>Clustering algorithms play a fundamental role as tools in decision-making and sensible automation processes. Due to the widespread use of these applications, a robustness analysis of this family of algorithms against adversarial noise has become imperative. To the best of our knowledge, however, only a few works have currently addressed this problem. In an attempt to fill this gap, in this work, we propose a black-box adversarial attack for crafting adversarial samples to test the robustness of clustering algorithms. We formulate the problem as a constrained minimization program, general in its structure and customizable by the attacker according to her capability constraints. We do not assume any information about the internal structure of the victim clustering algorithm, and we allow the attacker to query it as a service only. In the absence of any derivative information, we perform the optimization with a custom approach inspired by the Abstract Genetic Algorithm (AGA). In the experimental part, we demonstrate the sensibility of different single and ensemble clustering algorithms against our crafted adversarial samples on different scenarios. Furthermore, we perform a comparison of our algorithm with a state-of-the-art approach showing that we are able to reach or even outperform its performance. Finally, to highlight the general nature of the generated noise, we show that our attacks are transferable even against supervised algorithms such as SVMs, random forests and neural networks.</t>
  </si>
  <si>
    <t>https://www-scopus-com.bibliopass.unito.it/record/display.uri?eid=2-s2.0-85044056296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697&amp;citeCnt=17&amp;searchTerm=</t>
  </si>
  <si>
    <t>A Bootstrap Method for Automatic Rule Acquisition on Emotion Cause Extraction</t>
  </si>
  <si>
    <t>IEEE International Conference on Data Mining Workshops, ICDMW</t>
  </si>
  <si>
    <t>Yada S., Ikeda K., Hoashi K., Kageura K.</t>
  </si>
  <si>
    <t>Bootstrapping method, Cost reduction, Emotion cause, Rule base, Sentiment analysis</t>
  </si>
  <si>
    <t>Emotion cause extraction is one of the promising research topics in sentiment analysis, but has not been well-investigated so far. This task enables us to obtain useful information for sentiment classification and possibly to gain further insights about human emotion as well. This paper proposes a bootstrapping technique to automatically acquire conjunctive phrases as textual cue patterns for emotion cause extraction. The proposed method first gathers emotion causes via manually given cue phrases. It then acquires new conjunctive phrases from emotion phrases that contain similar emotion causes to previously gathered ones. In existing studies, the cost for creating comprehensive cue phrase rules for building emotion cause corpora was high because of their dependencies both on languages and on textual natures. The contribution of our method is its ability to automatically create the corpora from just a few cue phrases as seeds. Our method can expand cue phrases at low cost and acquire a large number of emotion causes of the promising quality compared to human annotations.</t>
  </si>
  <si>
    <t>English general emotion analysis modeling</t>
  </si>
  <si>
    <t>https://www-sciencedirect-com.bibliopass.unito.it/science/article/pii/S0921889018307310</t>
  </si>
  <si>
    <t>A Boundary Node Method for path planning of mobile robots</t>
  </si>
  <si>
    <t>Robotics and Autonomous Systems</t>
  </si>
  <si>
    <t>R.A.Saeeda, Diego ReforgiatoRecuperoa, PaoloRemagninob</t>
  </si>
  <si>
    <t>Robot path planning, Path optimization, Simulation model, Autonomous mobile robot, Potential function, Boundary Node Method, Path Enhancement Method</t>
  </si>
  <si>
    <t>In this paper we propose a new method for solving the path planning problem in a static environment to find an optimal collision-free path between starting and goal points. First, the grid model of the robot’s working environment is constructed, and then the potential value of the grid cells is calculated based on the new proposed potential function. This function is used to guide the robot to move toward the desired goal, it has the lowest value at the goal position and the value is increased as the robot moves further away. Second, we developed an efficient method, called the Boundary Node Method, to find the initial feasible path. In this method, the robot is simulated by a nine-node quadrilateral element, where the centroid node represents the robot’s position. The robot moves in the working environment toward the goal with eight-boundary nodes based on the potential value of the boundary nodes. The initial feasible path is generated from a sequence of waypoints that the robot has to traverse as it moves toward the goal point without colliding with any obstacles. However, the proposed method can generate the path safely and efficiently, but the path is not optimal in terms of the total path length. Therefore, in order to construct an optimal or near-optimal collision-free path, an additional method, called the Path Enhancement Method, is developed. Finally, the cubic spline interpolation is adopted to generate a continuous smooth path that connects the starting point to the goal point. The proposed method has been tested in several working environments with different degrees of complexities. The results demonstrated that the proposed method is able to generate near-optimal collision-free path efficiently. Moreover, we compared the performance of the proposed methods with the other path planning methods in terms of path length and computational time. The results revealed that the proposed method can solve the robot path planning problem more efficiently. Finally, in order to verify the performance of the developed method for generating a collision-free path, experimental studies were carried out on the real robot.</t>
  </si>
  <si>
    <t>https://arxiv.org/abs/2111.02259</t>
  </si>
  <si>
    <t>A Case Study and Qualitative Analysis of Simple Cross-Lingual Opinion Mining</t>
  </si>
  <si>
    <t>Gerhard Hagerer, Wing Sheung Leung, Qiaoxi Liu, Hannah Danner, Georg Groh</t>
  </si>
  <si>
    <t>User-generated content from social media is produced in many languages,making it technically challenging to compare the discussed themes from onedomain across different cultures and regions. It is relevant for domains in aglobalized world, such as market research, where people from two nations andmarkets might have different requirements for a product. We propose a simple,modern, and effective method for building a single topic model with sentimentanalysis capable of covering multiple languages simultanteously, based on apre-trained state-of-the-art deep neural network for natural languageunderstanding. To demonstrate its feasibility, we apply the model to newspaperarticles and user comments of a specific domain, i.e., organic food productsand related consumption behavior. The themes match across languages.Additionally, we obtain an high proportion of stable and domain-relevanttopics, a meaningful relation between topics and their respective textualcontents, and an interpretable representation for social media documents.Marketing can potentially benefit from our method, since it provides aneasy-to-use means of addressing specific customer interests from differentmarket regions around the globe. For reproducibility, we provide the code,data, and results of our study.</t>
  </si>
  <si>
    <t>https://ieeexplore.ieee.org/search/searchresult.jsp?action=search&amp;matchBoolean=true&amp;queryText=(((%22Abstract%22:%22Sentiment%20Analysis%22)%20AND%20(%22Abstract%22:%22Green%22%20OR%20%22Abstract%22:%22Nature%22%20OR%20%22Abstract%22:%22Environment%22%20OR%20%22Abstract%22:%22Chemical%22%20OR%20%22Abstract%22:%22Food%22%20OR%20%22Abstract%22:%22Plant%22%20OR%20%22Abstract%22:%22Organism%22%20OR%20%22Abstract%22:%22Climate%20Change%22%20OR%20%22Abstract%22:%22Sustainability%22%20OR%20%22Abstract%22:%22Sustainable%22%20OR%20%22Abstract%22:%22Carbon%22%20OR%20%22Abstract%22:%22Emission%22%20OR%20%22Abstract%22:%22Waste%22%20OR%20%22Abstract%22:%22Pollution%22%20OR%20%22Abstract%22:%22Global%20Warming%22)%20AND%20(%22Abstract%22:%22Corpora%22%20OR%20%22Abstract%22:%22Lexicon%22%20OR%20%22Abstract%22:%22Model%22%20OR%20%22Abstract%22:%22Algorithm%22%20OR%20%22Abstract%22:%22Classifier%22)))&amp;highlight=true&amp;returnType=SEARCH&amp;matchPubs=true&amp;refinements=ContentType:Conferences&amp;refinements=ContentType:Journals&amp;returnFacets=ALL&amp;ranges=2012_2022_Year</t>
  </si>
  <si>
    <t>https://ieeexplore.ieee.org/document/6984889/</t>
  </si>
  <si>
    <t>A Case Study of Sentiment Orientation Identification for Polish Texts</t>
  </si>
  <si>
    <t>2014 European Network Intelligence Conference</t>
  </si>
  <si>
    <t>Konstanty Haniewicz, Monika Kaczmarek, Magdalena Adamczyk, Wojciech Rutkowski</t>
  </si>
  <si>
    <t>sentiment analysis, natural language processing, knowledge acquisition, knowledge management</t>
  </si>
  <si>
    <t>In order to make rational decisions and react quickly to changes in the business environment, organizations, especially those operating in the e-business setting, need to constantly monitor numerous information sources on the Internet, e.g., electronic media or opinions published by users at various portals. Majority of the opinions and therefore data concerning enterprises is stored in various forms in broadly understood social media. The available resources are presented in a variety forms, both highly structured and free-style form. In order to identify the emotional attitude of the published texts, there is a well recognised need to automate the overall process and to employ sentiment analysis techniques. In this paper, we show how the already available resources for the Polish language, such as parsers, semantic networks, thesauri, general and domain specific corpora can be further extended and used as a cornerstone for more advanced applications. A case study of Sentiment Orientation Identification system for Polish texts is presented together with the obtained results from the conducted experiments.</t>
  </si>
  <si>
    <t>https://www-scopus-com.bibliopass.unito.it/record/display.uri?eid=2-s2.0-84921054250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862&amp;citeCnt=2&amp;searchTerm=</t>
  </si>
  <si>
    <t>A case study of sentiment orientation identification for polish texts</t>
  </si>
  <si>
    <t>Proceedings - 2014 European Network Intelligence Conference, ENIC 2014</t>
  </si>
  <si>
    <t>Haniewicz K., Kaczmarek M., Adamczyk M., Rutkowski W.</t>
  </si>
  <si>
    <t>Knowledge acquisition, Knowledge management, Natural language processing, Sentiment analysis</t>
  </si>
  <si>
    <t>https://www-scopus-com.bibliopass.unito.it/record/display.uri?eid=2-s2.0-85115441331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177&amp;citeCnt=1&amp;searchTerm=</t>
  </si>
  <si>
    <t>A Chatbot for Recipe Recommendation and Preference Modeling</t>
  </si>
  <si>
    <t>Lecture Notes in Computer Science (including subseries Lecture Notes in Artificial Intelligence and Lecture Notes in Bioinformatics)</t>
  </si>
  <si>
    <t>Mendes Samagaio Á., Lopes Cardoso H., Ribeiro D.</t>
  </si>
  <si>
    <t>Chatbot, Knowledge base, Natural Language Processing</t>
  </si>
  <si>
    <t>This paper describes the main steps and challenges in building a chatbot for a nutritional recommendation system addressed to the elderly population. We identified 4 main components: Natural Language Understanding (NLU), Dialogue Management, Preference Modeling and Ingredient Matching and Extraction. To address the specific challenges of a chatbot for this domain we have tested transformer-based models both in the development of the NLU component and the Dialogue Management component. Moreover, we explored word embeddings and nutritional knowledge bases combined with sentiment analysis for user preferences modeling. The sentiment analysis algorithms used to model food preferences showed to correctly match the real feeling of the users. Each one of these components were evaluated individually using appropriate metrics. Moreover, the developed chatbot was successfully tested by users and its opinions were recorded by means of usability and user experience questionnaires. The results of usability tests show that the components were well integrated. The scores obtained were higher than the benchmark values for both the System Usability and the User Experience Questionnaires.</t>
  </si>
  <si>
    <t>https://www-scopus-com.bibliopass.unito.it/record/display.uri?eid=2-s2.0-85079812969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420&amp;citeCnt=0&amp;searchTerm=</t>
  </si>
  <si>
    <t>A Citizen-Centred Sentiment Analysis Towards India’s Critically Endangered Avian and Mammalian Species</t>
  </si>
  <si>
    <t>Advances in Intelligent Systems and Computing</t>
  </si>
  <si>
    <t>Bamrah I.S.</t>
  </si>
  <si>
    <t>Avian, Citizen science, Conservation science, IUCN, Mammalian, Sentiment analysis, VADER</t>
  </si>
  <si>
    <t>Conservation Science (CS), nowadays, is a vital area for research and development because of its linkage with multiple domains. Sustainable goals as populated by the United Nations also emphasis on the need of the hour to protect biodiversity both on land and in water. In stimulating the research in this area, the role of citizen participation has evolved to a larger extent in this direction. Social media plays a significant role in providing citizen-centric data for analysing multifaceted problems. A lot of notable research in the past was carried out for determining illegal trade of animal species, threat and popularity assessment, animal identification in camera trap pictures, etc. using social media. However, analysis of people’s attitudes towards endangered species based upon different factors lacks in the number of studies and not has been covered in a well-versed manner. This research comprises the sentiment analysis of tweets concerned with the five most critically endangered Indian avian and mammalian Species. The study evaluates the variability in the sentiment scores and the intensity of the information shared for these different species using the Valence Aware Dictionary for sentiment reasoning algorithm. The lower number of tweets is due to less popularity of the species among citizens. However, the negative sentiments for even the most popular species signify the exasperation towards ineffectiveness of popular flagship programs.</t>
  </si>
  <si>
    <t>https://www-sciencedirect-com.bibliopass.unito.it/science/article/pii/S1746809421005577</t>
  </si>
  <si>
    <t>A cognitive IoT-based framework for effective diagnosis of COVID-19 using multimodal data</t>
  </si>
  <si>
    <t>Biomedical Signal Processing and Control</t>
  </si>
  <si>
    <t>JayachitraV.P., NivethaS, NivethaR, HariniR</t>
  </si>
  <si>
    <t>Audio, Image, Self-diagnosis, Deep learning, Reduced network complexity, Multimodal fusion</t>
  </si>
  <si>
    <t>The COVID-19 emerged at the end of 2019 and has become a global pandemic. There are many methods for COVID-19 prediction using a single modality. However, none of them predicts with 100% accuracy, as each individual exhibits varied symptoms for the disease. To decrease the rate of misdiagnosis, multiple modalities can be used for prediction. Besides, there is also a need for a self-diagnosis system to narrow down the risk of virus spread in testing centres. Therefore, we propose a robust IoT and deep learning-based multi-modal data classification method for the accurate prediction of COVID-19. Generally, highly accurate models require deep architectures. In this work, we introduce two lightweight models, namely CovParaNet for audio (cough, speech, breathing) classification and CovTinyNet for image (X-rays, CT scans) classification. These two models were identified as the best unimodal models after comparative analysis with the existing benchmark models. Finally, the obtained results of the five independently trained unimodal models are integrated by a novel dynamic multimodal Random Forest classifier. The lightweight CovParaNet and CovTinyNet models attain a maximum accuracy of 97.45% and 99.19% respectively even with a small dataset. The proposed dynamic multimodal fusion model predicts the final result with 100% accuracy, precision, and recall, and the online retraining mechanism enables it to extend its support even in a noisy environment. Furthermore, the computational complexity of all the unimodal models is minimized tremendously and the system functions effectively with 100% reliability even in the absence of any one of the input modalities during testing.</t>
  </si>
  <si>
    <t>English COVID-19 sentiment analysis modeling</t>
  </si>
  <si>
    <t>https://www-scopus-com.bibliopass.unito.it/record/display.uri?eid=2-s2.0-85067883948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495&amp;citeCnt=6&amp;searchTerm=</t>
  </si>
  <si>
    <t>A comparative analysis of parallel and distributed FSM approaches on large-scale graph data</t>
  </si>
  <si>
    <t>International Journal of Recent Technology and Engineering</t>
  </si>
  <si>
    <t>Apriori, Frequent subgraph mining, Graph partitioning, Parallel framework, Pattern growth</t>
  </si>
  <si>
    <t>Graph Mining has an explosive growth or increasing use of graphs in generating graph databases of real-world applications. It contains either a single large-scale graph or set of small size graphs. A Graph is used for complex dynamic modeling objects and they are often changing in nature i.e. it may increase or decrease in their size. Frequent subgraph mining plays a vital role in data mining, with an objective of extracting useful knowledge is presented in terms of repeated structures. Graph mining is used for the chemo-informatics, Bio-informatics, sentiment analysis, social human behavior analysis, financial network analysis, web analysis, wired and wireless networks. In this paper, we describe in detail survey on frequent subgraph mining algorithms, which are helpful for retrieving knowledge from complex dynamic objects. There are different types of large-scale parallel and distributed frameworks used for performing graph partitioning, FSM based on Apriori and pattern growth strategies, and large-scale graph processing techniques to achieve load balancing memory scalability, partitioning, load balancing, granularity and technical enhancement for future generations.</t>
  </si>
  <si>
    <t>https://ieeexplore.ieee.org/document/8569169/</t>
  </si>
  <si>
    <t>A Comparative Study of Machine Learning Techniques for Real-time Multi-tier Sentiment Analysis</t>
  </si>
  <si>
    <t>2018 1st IEEE International Conference on Knowledge Innovation and Invention (ICKII)</t>
  </si>
  <si>
    <t>Wint Nyein Chan, Thandar Thein</t>
  </si>
  <si>
    <t>Machine Leaning, Real-time Analytics platform, Sentiment Analysis, Social Data, Spark</t>
  </si>
  <si>
    <t>Nowadays, Big Data, both structured and unstructured data, are generated from Social Media. Social Media are powerful marketing tools and social big data require real-time tracking and analytics because the speed may indeed be the most important competitive business profits. Compared to batch processing of Sentiment Analysis on Big Data Analytics platform, Real-time analytic is data intensive in nature and require to efficiently collect and process large volume and high velocity of data. Real-time multiclass Sentiment Analysis is oriented towards classification of text into more detailed sentiment labels in real-time manner. But Multiclass Sentiment Analysis with Single-tier architecture where single classification model is developed and entire labeled data is trained may decrease the classification accuracy. In this paper, Real-time Multi-tier Sentiment Analysis system (RMSA) is proposed to achieve high level performance of multi-class classification in Real-time manner. Lexicon and learning based classification scheme with Multi-tier architecture are combined to develop the proposed system. Real-time twitter stream data is collected by apache flume and, large volumes and high velocity of social data is efficiently analyzed by Spark. To improve the classification accuracy, the suitable classifier is selected by comparing the accuracy of three different learning based multiclass classification techniques: Naïve Bayes, Linear SVC and Logistic Regression. The evaluation results show that Real-time Multi-tier Sentiment Analysis will achieve the promising accuracy and Linear SVC is better than other techniques for Real-time Multi-tier Sentiment Analysis.</t>
  </si>
  <si>
    <t>https://dl.acm.org/doi/10.1145/3368756.3369078</t>
  </si>
  <si>
    <t>A comparative study of sentiment analysis approaches | Proceedings of the 4th International Conference on Smart City Applications</t>
  </si>
  <si>
    <t>SCA '19: Proceedings of the 4th International Conference on Smart City Applications</t>
  </si>
  <si>
    <t>Zineb Nassr, Nawal Sael, Faouzia Benabbou</t>
  </si>
  <si>
    <t>Nowadays, several platforms on the web and social networks like Facebook, Twitter, IMDB (Internet Movie Database) propose to share feelings and opinions on a variety of topics. This information is very important in several fields like policy, digital marketing, social or individual, and their analysis allow as to extract opinions and to determine the subjective information contained in the texts. However, the sentiment analysis area is confronted to several problems that distinguish it from traditional thematic research, since the sentiment is expressed in a very varied and very subtle ways. In the last few years, several researches focused on sentiment analysis in order to study attitudes, opinions, and emotions. In this paper we present an analytical and comparative study of different researches conducted on sentiment analysis in social networks. Our comparison takes into account variants criteria such as: the research objective, the language nature, the preprocessing steps, the approach used for sentiment classification.... This study analyzes in more detail the preprocessing steps which are very important in sentiment analysis process success and are the most difficult especially in the case where the comments are written in not structured language.</t>
  </si>
  <si>
    <t>Survey paper on English sentiment analysis modeling</t>
  </si>
  <si>
    <t>https://www-scopus-com.bibliopass.unito.it/record/display.uri?eid=2-s2.0-85078980233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267&amp;citeCnt=17&amp;searchTerm=</t>
  </si>
  <si>
    <t>A comparative study on bio-inspired algorithms for sentiment analysis</t>
  </si>
  <si>
    <t>Cluster Computing</t>
  </si>
  <si>
    <t>Yadav A., Vishwakarma D.K.</t>
  </si>
  <si>
    <t>Data mining, Evolutionary computing, Optimization, Review, Sentiment analysis</t>
  </si>
  <si>
    <t>Data mining is one of the most explored and ongoing areas of research. Sentiment analysis is a popular application of data mining, where the information regarding the customer's emotions or attitude is extracted by applying various methods or techniques. The earlier work in sentiment analysis deals with supervised, unsupervised machine learning-based approaches and lexicon-based approaches. Nature-inspired algorithms are recently becoming an emerging topic of research for developing new algorithms and for optimizing the results as nature serves as an excellent source of inspiration. These techniques are divided into bio-inspired algorithms, physics–chemistry based algorithms, and others. This survey mainly deals with bio-inspired algorithms, which consist of swarm intelligence based and non-swarm intelligence-based algorithms. We present a comprehensive review of the significant bio-inspired algorithms that are popularly applied in sentiment analysis. We discuss state-of-the-art on these significant algorithms along with a comparative study on these algorithms by reviewing eighty articles from various journals, conferences, book chapters, etc. Finally, this review draws some essential conclusions and identifies some research gaps to motivate researchers in this area.</t>
  </si>
  <si>
    <t>https://dl.acm.org/doi/10.5555/3381631.3381635</t>
  </si>
  <si>
    <t>A comparison of two popular machine learning frameworks | Journal of Computing Sciences in Colleges</t>
  </si>
  <si>
    <t>Journal of Computing Sciences in Colleges</t>
  </si>
  <si>
    <t>Chance Simmons, Mark A. Holliday</t>
  </si>
  <si>
    <t>Using artificial neural networks is an important approach for drawing inferences and making predictions when analyzing large and complex data sets. TensorFlow and PyTorch are two widely-used machine learning frameworks that support artificial neural network models. We evaluated the relative effectiveness of these two frameworks to model a binary classification problem. The binary classification was done using sentiment analysis on a publicly-available data set of product reviews. We first implemented the same model in the same testing environment to see if we were able to achieve similar accuracy with both frameworks. We then compared the training time, memory usage, and ease of use of the two frameworks.</t>
  </si>
  <si>
    <t>https://www-scopus-com.bibliopass.unito.it/record/display.uri?eid=2-s2.0-85105598718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91&amp;citeCnt=11&amp;searchTerm=</t>
  </si>
  <si>
    <t>A comprehensive review and analysis of supervised-learning and soft computing techniques for stress diagnosis in humans</t>
  </si>
  <si>
    <t>Computers in Biology and Medicine</t>
  </si>
  <si>
    <t>Sharma S., Singh G., Sharma M.</t>
  </si>
  <si>
    <t>Deep learning techniques, Fuzzy logic, Nature-inspired methods, Soft computing, Stress, Supervised learning</t>
  </si>
  <si>
    <t>Stress is the most prevailing and global psychological condition that inevitably disrupts the mood and behavior of individuals. Chronic stress may gravely affect the physical, mental, and social behavior of victims and consequently induce myriad critical human disorders. Herein, a review has been presented where supervised learning (SL) and soft computing (SC) techniques used in stress diagnosis have been meticulously investigated to highlight the contributions, strengths, and challenges faced in the implementation of these methods in stress diagnostic models. A three-tier review strategy comprising of manuscript selection, data synthesis, and data analysis was adopted. The issues in SL strategies and the potential possibility of using hybrid techniques in stress diagnosis have been intensively investigated. The strengths and weaknesses of different SL (Bayesian classifier, random forest, support vector machine, and nearest neighbours) and SC (fuzzy logic, nature-inspired, and deep learning) techniques have been presented to obtain clear insights into these optimization strategies. The effects of social, behavioral, and biological stresses have been highlighted. The psychological, biological, and behavioral responses to stress have also been briefly elucidated. The findings of the study confirmed that different types of data/signals (related to skin temperature, electro-dermal activity, blood circulation, heart rate, facial expressions, etc.) have been used in stress diagnosis. Moreover, there is a potential scope for using distinct nature-inspired computing techniques (Genetic Algorithm, Particle Swarm Optimization, Ant Colony Optimization, Whale Optimization Algorithm, Butterfly Optimization, Harris Hawks Optimizer, and Crow Search Algorithm) and deep learning techniques (Deep-Belief Network, Convolutional-Neural Network, and Recurrent-Neural Network) on multimodal data compiled using behavioral testing, electroencephalogram signals, finger temperature, respiration rate, pupil diameter, galvanic-skin-response, and blood pressure. Likewise, there is a wider scope to investigate the use of SL and SC techniques in stress diagnosis using distinct dimensions such as sentiment analysis, speech recognition, handwriting recognition, and facial expressions. Finally, a hybrid model based on distinct computational methods influenced by both SL and SC techniques, adaption, parameter tuning, and the use of chaos, levy, and Gaussian distribution may address exploration and exploitation issues. However, factors such as real-time data collection, bias, integrity, multi-dimensional data, and data privacy make it challenging to design precise and innovative stress diagnostic systems based on artificial intelligence.</t>
  </si>
  <si>
    <t>https://www-sciencedirect-com.bibliopass.unito.it/science/article/pii/S1110866519300945</t>
  </si>
  <si>
    <t>A comprehensive study for Arabic Sentiment Analysis (Challenges and Applications)</t>
  </si>
  <si>
    <t>Egyptian Informatics Journal</t>
  </si>
  <si>
    <t>AhmedAlsayata, NouhElmitwallyab</t>
  </si>
  <si>
    <t>Semantics, Arabic Sentiment Analysis, Social sciences, Machine learning, ALSA six-level framework</t>
  </si>
  <si>
    <t>Arabic language processing works on multiple levels; less often, these complementary levels synergize well with each other. Arabic Language Sentiment Analysis (ALSA) levels consist of phonetics, morphology, syntax, lexicology, semantics, and figurative nature. The analysis of opinions and feelings is of interest in English and Indo-European languages, with little emphasis in the Arabic language, which is a language full of rhetorical characteristics and implicit meanings that have positive and negative connotations and meanings across the six linguistic levels. This paper presents a comprehensive and full proposal of a strategy for ALSA. The ALSA framework analyzes the opinions and feelings at all levels of language, in addition to the importance of building an annotated corpus, which helps to understand an Arabic sentence from the level of phonetics to the rhetorical and metonymy levels.</t>
  </si>
  <si>
    <t>Survey paper on low-resource sentiment analysis modeling</t>
  </si>
  <si>
    <t>https://arxiv.org/abs/1908.00417</t>
  </si>
  <si>
    <t>A compression based framework for the detection of anomalies in heterogeneous data sources</t>
  </si>
  <si>
    <t>Gonzalo de la Torre-Abaitua, Luis F. Lago-Fernández, David Arroyo</t>
  </si>
  <si>
    <t>Nowadays, information and communications technology systems are fundamentalassets of our social and economical model, and thus they should be properlyprotected against the malicious activity of cybercriminals. Defence mechanismsare generally articulated around tools that trace and store information inseveral ways, the simplest one being the generation of plain text files coinedas security logs. This log files are usually inspected, in a semi-automaticway, by security analysts to detect events that may affect system integrity. Onthis basis, we propose a parameter-free methodology to detect securityincidents from structured text regardless its nature. We use the NormalizedCompression Distance to obtain a set of features that can be used by a SupportVector Machine to classify events from a heterogeneous cybersecurityenvironment. In specific, we explore and validate the application of ourmethodology in four different cybersecurity domains: HTTP anomalyidentification, spam detection, Domain Generation Algorithms tracking andsentiment analysis. The results obtained show the validity and flexibility ofour approach in different security scenarios with a low configuration burden.</t>
  </si>
  <si>
    <t>https://www.mdpi.com/1099-4300/23/5/618</t>
  </si>
  <si>
    <t>sentiment analysis (AND) nature (AND) algorithm</t>
  </si>
  <si>
    <t>https://www.mdpi.com/search?advanced=(@(abstract)sentiment%20analysis@(abstract)nature@(abstract)algorithm)</t>
  </si>
  <si>
    <t>A Compression-Based Method for Detecting Anomalies in Textual Data</t>
  </si>
  <si>
    <t>Entropy</t>
  </si>
  <si>
    <t>Gonzalo de la Torre-Abaitua, Luis Fernando Lago-Fernández, David Arroyo</t>
  </si>
  <si>
    <t>intrusion detection systems, anomaly detection, normalized compression distance, text mining, data-driven security</t>
  </si>
  <si>
    <t>Nowadays, information and communications technology systems are fundamental assets of our social and economical model, and thus they should be properly protected against the malicious activity of cybercriminals. Defence mechanisms are generally articulated around tools that trace and store information in several ways, the simplest one being the generation of plain text files coined as security logs. Such log files are usually inspected, in a semi-automatic way, by security analysts to detect events that may affect system integrity, confidentiality and availability. On this basis, we propose a parameter-free method to detect security incidents from structured text regardless its nature. We use the Normalized Compression Distance to obtain a set of features that can be used by a Support Vector Machine to classify events from a heterogeneous cybersecurity environment. In particular, we explore and validate the application of our method in four different cybersecurity domains: HTTP anomaly identification, spam detection, Domain Generation Algorithms tracking and sentiment analysis. The results obtained show the validity and flexibility of our approach in different security scenarios with a low configuration burden.</t>
  </si>
  <si>
    <t>https://www-scopus-com.bibliopass.unito.it/record/display.uri?eid=2-s2.0-85106713337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104&amp;citeCnt=1&amp;searchTerm=</t>
  </si>
  <si>
    <t>A compression-based method for detecting anomalies in textual data</t>
  </si>
  <si>
    <t>de la Torre-Abaitua G., Lago-Fernández L.F., Arroyo D.</t>
  </si>
  <si>
    <t>Anomaly detection, Data-driven security, Intrusion detection systems, Normalized compression distance, Text mining</t>
  </si>
  <si>
    <t>sentiment analysis (AND) chemical (AND) model</t>
  </si>
  <si>
    <t>https://aclanthology.org/search/?q=%28%22sentiment+analysis%22%29AND%28%22chemical%22%29AND%28%22model%22%29</t>
  </si>
  <si>
    <t>https://aclanthology.org/2020.fnp-1.31.pdf</t>
  </si>
  <si>
    <t>A Computational Analysis of Financial and Environmental Narratives within Financial Reports and its Value for Investors</t>
  </si>
  <si>
    <t>Proceedings of the 1st Joint Workshop on Financial Narrative Processing and MultiLing Financial Summarisation</t>
  </si>
  <si>
    <t>Felix Armbrust, Henry Schäfer, Roman Klinger</t>
  </si>
  <si>
    <t>Public companies are obliged to include financial and non-financial information within their cor- porate filings under Regulation S-K, in the United States (SEC, 2010). However, the requirements still allow for manager’s discretion. This raises the question to which extent the information is actually included and if this information is at all relevant for investors. We answer this question by training and evaluating an end-to-end deep learning approach (based on BERT and GloVe embeddings) to predict the financial and environmental performance of the company from the “Management’s Discussion and Analysis of Financial Conditions and Results of Operations” (MD&amp;amp;A) section of 10-K (yearly) and 10-Q (quarterly) filings. We further analyse the mediating effect of the environmental performance on the relationship between the company’s disclosures and financial performance. Hereby, we address the results of previous studies regarding environ- mental performance. We find that the textual information contained within the MD&amp;amp;A section does not allow for conclusions about the future (corporate) financial performance. However, there is evidence that the environmental performance can be extracted by natural language processing methods.</t>
  </si>
  <si>
    <t>https://dl.acm.org/doi/10.1145/3219104.3219153</t>
  </si>
  <si>
    <t>A Computational Notebook Approach to Large-scale Text Analysis | Proceedings of the Practice and Experience on Advanced Research Computing</t>
  </si>
  <si>
    <t>PEARC '18: Proceedings of the Practice and Experience on Advanced Research Computing</t>
  </si>
  <si>
    <t>Guangchen Ruan, Tassie Gniady, David Kloster, Eric Wernert, Esen Tuna</t>
  </si>
  <si>
    <t>Large-scale text analysis algorithms are important to many fields as they interrogate reams of textual data to extract evidence, correlations, and trends not readily discoverable by a human reader. Unfortunately, there is often an expertise mismatch between computational researchers who have the technical and programming skills necessary to develop workflows at scale and domain scholars who have knowledge of the literary, historical, scientific, or social factors that can affect data as it is manipulated. Our work focuses on the use of scalable computational notebooks as a model to bridge the accessibility gap for domain scholars, putting the power of HPC resources directly in the hands of the researchers who have scholarly questions. The computational notebook approach offers many benefits, including: fine-grained control through modularized functions, interactive analysis that puts the "human in the loop", scalable analysis that leverages Spark-as-a-Service, and complexity hiding interfaces that minimize the need for HPC expertise. In addition, the notebook approach makes it easy to share, reproduce, and sustain research workflows. We illustrate the applicability of our approach with usage scenarios on HPC systems as well as within a restricted computing environment to access sensitive, in-copyright data, and demonstrate the usefulness of the notebook approach with three examples from three different domains and data sources. These sources include historical topic trends in ten thousand scientific articles, sentiment analysis of tweets, and literary analysis of the copyrighted works of Kurt Vonnegut using non-consumptive techniques.</t>
  </si>
  <si>
    <t>https://www-scopus-com.bibliopass.unito.it/record/display.uri?eid=2-s2.0-85051427411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605&amp;citeCnt=0&amp;searchTerm=</t>
  </si>
  <si>
    <t>A computational notebook approach to large-scale text analysis: Balancing accessibility with scalability</t>
  </si>
  <si>
    <t>ACM International Conference Proceeding Series</t>
  </si>
  <si>
    <t>Ruan G., Gniady T., Kloster D., Wernert E., Tuna E.</t>
  </si>
  <si>
    <t>Computational notebook, HPC, Interactive analysis, Scalability, Spark, Text analysis</t>
  </si>
  <si>
    <t>Large-scale text analysis algorithms are important to many fields as they interrogate reams of textual data to extract evidence, correlations, and trends not readily discoverable by a human reader. Unfortunately, there is often an expertise mismatch between computational researchers who have the technical and programming skills necessary to develop workflows at scale and domain scholars who have knowledge of the literary, historical, scientific, or social factors that can affect data as it is manipulated. Our work focuses on the use of scalable computational notebooks as a model to bridge the accessibility gap for domain scholars, putting the power of HPC resources directly in the hands of the researchers who have scholarly questions. The computational notebook approach offers many benefits, including: fine-grained control through modularized functions, interactive analysis that puts the “human in the loop”, scalable analysis that leverages Spark-as-a-Service, and complexity hiding interfaces that minimize the need for HPC expertise. In addition, the notebook approach makes it easy to share, reproduce, and sustain research workflows. We illustrate the applicability of our approach with usage scenarios on HPC systems as well as within a restricted computing environment to access sensitive, in-copyright data, and demonstrate the usefulness of the notebook approach with three examples from three different domains and data sources. These sources include historical topic trends in ten thousand scientific articles, sentiment analysis of tweets, and literary analysis of the copyrighted works of Kurt Vonnegut using non-consumptive techniques.</t>
  </si>
  <si>
    <t>https://www-sciencedirect-com.bibliopass.unito.it/science/article/pii/S1877050918321628</t>
  </si>
  <si>
    <t>A Context Integrated Model for Multi-label Emotion Detection</t>
  </si>
  <si>
    <t>Ahmed E.Samya, Samhaa R.El-Beltagyb, EhabHassaniena</t>
  </si>
  <si>
    <t>Emotion analysis, Topic/sentiment model, Natural Language processing, Arabic tweets, Deep learning, Transfer learning</t>
  </si>
  <si>
    <t>This paper explores the impact of taking the environment within which a tweet is made, on the task of analyzing sentiment orientations of tweets produced by people in the same community. The paper proposes C-GRU (Context-aware Gated Recurrent Units), which extracts the contextual information (topics) from tweets and uses them as an extra layer to determine sentiments conveyed by the tweet. The proposed architecture learns direct co-relations between such information and the task’s predication. The multi-modal model combines both outputs learnt (from topics and sentences) by learning the contribution weights of the two sub-modals to the predictions. The evaluation of the proposed model which is carried out by applying it to the SemEval-2018 dataset for Arabic multi-label emotion classification, demonstrate that the model outperforms the highest reported performer on the same dataset.</t>
  </si>
  <si>
    <t>Low-resource general emotion analysis modeling</t>
  </si>
  <si>
    <t>sentiment analysis (AND) sustainable (AND) corpora</t>
  </si>
  <si>
    <t>https://aclanthology.org/search/?q=%28%22sentiment+analysis%22%29AND%28%22sustainable%22%29AND%28%22corpora%22%29</t>
  </si>
  <si>
    <t>https://aclanthology.org/2020.lrec-1.105.pdf</t>
  </si>
  <si>
    <t>A Corpus Linguistic Perspective on Contemporary German Pop Lyrics with the Multi-Layer Annotated “Songkorpus”</t>
  </si>
  <si>
    <t>Proceedings of the 12th Language Resources and Evaluation Conference</t>
  </si>
  <si>
    <t>Roman Schneider</t>
  </si>
  <si>
    <t>Song lyrics can be considered as a text genre that has features of both written and spoken discourse, and potentially provides extensive linguistic and cultural information to scientists from various disciplines. However, pop songs play a rather subordinate role in empirical language research so far - most likely due to the absence of scientifically valid and sustainable resources. The present paper introduces a multiply annotated corpus of German lyrics as a publicly available basis for multidisciplinary research. The resource contains three types of data for the investigation and evaluation of quite distinct phenomena: TEI-compliant song lyrics as primary data, linguistically and literary motivated annotations, and extralinguistic metadata. It promotes empirically/statistically grounded analyses of genre-specific features, systemic-structural correlations and tendencies in the texts of contemporary pop music. The corpus has been stratified into thematic and author-specific archives; the paper presents some basic descriptive statistics, as well as the public online frontend with its built-in evaluation forms and live visualisations.</t>
  </si>
  <si>
    <t>https://www-scopus-com.bibliopass.unito.it/record/display.uri?eid=2-s2.0-84881507047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929&amp;citeCnt=15&amp;searchTerm=</t>
  </si>
  <si>
    <t>A cross-study of sentiment classification on arabic corpora</t>
  </si>
  <si>
    <t>Res. and Dev. in Intelligent Syst. XXIX: Incorporating Applications and Innovations in Intel. Sys. XX - AI 2012, 32nd SGAI Int. Conf. on Innovative Techniques and Applications of Artificial Intel.</t>
  </si>
  <si>
    <t>Mountassir A., Benbrahim H., Berrada I.</t>
  </si>
  <si>
    <t>failed_to_scrap</t>
  </si>
  <si>
    <t>Sentiment Analysis is a research area where the studies focus on processing and analyzing the opinions available on the web. Several interesting and advanced works were performed on English. In contrast, very few works were conducted on Arabic. This paper presents the study we have carried out to investigate supervised sentiment classification in an Arabic context. We use two Arabic Corpora which are different in many aspects. We use three common classifiers known by their effectiveness, namely Naïve Bayes, Support Vector Machines and k-Nearest Neighbor. We investigate some settings to identify those that allow achieving the best results. These settings are about stemming type, term frequency thresholding, term weighting and n-gram words. We show that Naïve Bayes and Support Vector Machines are competitively effective; however k- Nearest Neighbor's effectiveness depends on the corpus. Through this study, we recommend to use light-stemming rather than stemming, to remove terms that occur once, to combine unigram and bigram words and to use presence-based weighting rather than frequency-based one. Our results show also that classification performance may be influenced by documents length, documents homogeneity and the nature of document authors. However, the size of data sets does not have an impact on classification results.</t>
  </si>
  <si>
    <t>(“Sentiment Analysis”) AND ("Waste" OR "Pollution" OR "Global Warming") AND (“Corpora” OR “Lexicon” OR “Model” OR “Algorithm” OR “Classifier”)</t>
  </si>
  <si>
    <t>https://www-sciencedirect-com.bibliopass.unito.it/search?date=2012-2022&amp;qs=%28%E2%80%9CSentiment%20Analysis%E2%80%9D%29%20AND%20%28%22Waste%22%20OR%20%22Pollution%22%20OR%20%22Global%20Warming%22%29%20AND%20%28%E2%80%9CCorpora%E2%80%9D%20OR%20%E2%80%9CLexicon%E2%80%9D%20OR%20%E2%80%9CModel%E2%80%9D%20OR%20%E2%80%9CAlgorithm%E2%80%9D%20OR%20%E2%80%9CClassifier%E2%80%9D%29&amp;lastSelectedFacet=subjectAreas&amp;articleTypes=FLA&amp;subjectAreas=1700</t>
  </si>
  <si>
    <t>https://www-sciencedirect-com.bibliopass.unito.it/science/article/pii/S0167739X18304138</t>
  </si>
  <si>
    <t>A crowdsourcing-based topic model for service matchmaking in Internet of Things</t>
  </si>
  <si>
    <t>Future Generation Computer Systems</t>
  </si>
  <si>
    <t>YezhengLiu, FeiDu, JianshanSun, YuanchunJiang, JianminHe, TingtingZhu, ChunhuaSun</t>
  </si>
  <si>
    <t>Crowdsourcing, Interactive topic modeling, Crowd clustering, IoT</t>
  </si>
  <si>
    <t>The Internet of Things (IoT) provide intelligence for the communication between people and physical objects. An important and critical issue in the IoT service applications is how to match the suitable IoT services with service requests. To solve this problem, researchers use semantic modeling methods to make service matching. Semantic modeling methods in IoT extract meta-data from text using rule-based approaches or machine learning techniques often suffer from the scalability and sparseness since text provided by sensors is short and unstructured. In recent years, topic modeling has been used in IoT service matchmaking. However, most topic modeling methods do not perform well in IoT service matchmaking since the text is too short. In order to address the issues, this paper proposes a new topic modeling method to extract topic signatures provided by intelligent devices. The method extends the classical knowledge representation framework and improves the qualities of service information extraction, and this process is able to improve the effectiveness of service matchmaking in IoT service. The framework incorporates human cognition to improve the effectiveness of the algorithm and make the algorithm more robust in heterogeneous systems in the IoT. The usefulness of the method is illustrated via experiments using real datasets.</t>
  </si>
  <si>
    <t>https://www-sciencedirect-com.bibliopass.unito.it/science/article/pii/S0166361518305773</t>
  </si>
  <si>
    <t>A decision support system for evaluation of the knowledge sharing crossing boundaries in agri-food value chains</t>
  </si>
  <si>
    <t>Computers in Industry</t>
  </si>
  <si>
    <t>Biljana MilevaBoshkoskaab, ShaofengLiuc, GuoqingZhaoc, AlejandroFernandezd, SusanaGamboad, Marianadel Pinod, PascaleZaratee, JorgeHernandezfg, HuilanChenh</t>
  </si>
  <si>
    <t>Knowledge sharing, Knowledge boundaries, Decision support system, Agricultural value chain</t>
  </si>
  <si>
    <t>An agri-food value chain (VC) represents a set of activities aimed at delivering highly valuable products to the market. Due to the diversity of actors in the agri-food VCs´ accumulated knowledge is typically situated within the boundaries of each entity of the VC. Hence, the question is how to improve knowledge sharing in agri-food VC, or more specifically how can knowledge flow and mobilize among different actors in the VC. To answer this question, we present a decision support system (DSS) for evaluation of knowledge sharing crossing boundaries in agri-food VC. The proposed DSS is developed through two phases: (i) identification of the most common knowledge boundaries by using machine learning and ontology technologies; (ii) transformation of the obtained ontology into a DSS for the evaluation of existing knowledge boundaries. In particular, the developed DSS helps in identifying, evaluating and providing directions for improvement of the knowledge sharing crossing boundaries in agri-food VC. We apply the DSS to evaluate three real VCs: a tomato VC in Argentina, a Chinese leaf VC in China and a brassica VC in the UK. The comparative analysis across the three varied case studies and their evaluation with the proposed DSS lead to more insights into knowledge-based decisions that a particular VC needs to address to improve its knowledge flow, in particular, to obtain insights in the transparency and interoperability of data and knowledge crossing boundaries in agri-food VCs.</t>
  </si>
  <si>
    <t>https://enveurope.springeropen.com/articles/10.1186/s12302-014-0020-7</t>
  </si>
  <si>
    <t>A decision-analytic approach to predict state regulation of hydraulic fracturing</t>
  </si>
  <si>
    <t>Environmental Sciences Europe</t>
  </si>
  <si>
    <t>Igor Linkov, Benjamin Trump, David Jin, Marcin Mazurczak, Miranda Schreurs</t>
  </si>
  <si>
    <t>Hydraulic fracturing, Multi criteria decision analysis, Policy alternatives, Energy policy</t>
  </si>
  <si>
    <t>Background The development of horizontal drilling and hydraulic fracturing methods has dramatically increased the potential for the extraction of previously unrecoverable natural gas. Nonetheless, the potential risks and hazards associated with such technologies are not without controversy and are compounded by frequently changing information and an uncertain landscape of international politics and laws. Where each nation has its own energy policies and laws, predicting how a state with natural gas reserves that require hydraulic fracturing will regulate the industry is of paramount importance for potential developers and extractors. We present a method for predicting hydraulic fracturing decisions using multiple-criteria decision analysis. The case study evaluates the decisions of five hypothetical countries with differing political, social, environmental, and economic priorities, choosing among four policy alternatives: open hydraulic fracturing, limited hydraulic fracturing, completely banned hydraulic fracturing, and a cap and trade program. Results The result is a model that identifies the preferred policy alternative for each archetypal country and demonstrates the sensitivity the decision to particular metrics. Armed with such information, observers can predict each country’s likely decisions related to natural gas exploration as more data become available or political situations change. Conclusions Decision analysis provides a method to manage uncertainty and address forecasting concerns where rich and objective data may be lacking. For the case of hydraulic fracturing, the various political pressures and extreme uncertainty regarding the technology’s risks and benefits serve as a prime platform to demonstrate how decision analysis can be used to predict future behaviors.</t>
  </si>
  <si>
    <t>https://www-scopus-com.bibliopass.unito.it/record/display.uri?eid=2-s2.0-85048047499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669&amp;citeCnt=5&amp;searchTerm=</t>
  </si>
  <si>
    <t>A deep learning approach for sentiment analysis applied to hotel’s reviews</t>
  </si>
  <si>
    <t>de Souza J.G.R., de Paiva Oliveira A.</t>
  </si>
  <si>
    <t>Convolutional neural network, Hotel’s reviews, Sentiment analysis</t>
  </si>
  <si>
    <t>Sentiment Analysis is an active area of research and has presented promising results. There are several approaches for modeling that are capable of performing classifications with good accuracy. However, there is no approach that performs well in all contexts, and the nature of the corpus used can exert a great influence. This paper describes a research that presents a convolutional neural network approach to the Sentiment Analysis Applied to Hotel’s Reviews, and performs a comparison with models previously executed on the same corpus.</t>
  </si>
  <si>
    <t>English sentiment analysis on hotel's review</t>
  </si>
  <si>
    <t>https://www-scopus-com.bibliopass.unito.it/record/display.uri?eid=2-s2.0-85085393631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307&amp;citeCnt=11&amp;searchTerm=</t>
  </si>
  <si>
    <t>A deep learning architecture of RA-DLNet for visual sentiment analysis</t>
  </si>
  <si>
    <t>Multimedia Systems</t>
  </si>
  <si>
    <t>Convolutional neural network, Deep learning, Residual attention model, Visual sentiment analysis</t>
  </si>
  <si>
    <t>Visual media has become one of the most potent means of conveying opinions or sentiments on the web. Millions of photos are being uploaded by the people on famous social networking sites for expressing themselves. The area of visual sentiment analysis is abstract in nature due to the high level of biasing in the human recognition process. This work proposes a residual attention-based deep learning network (RA-DLNet), which examines the problem of visual sentiment analysis. We aim to learn the spatial hierarchies of image features using CNN. Since the local regions in the image convey significant sentiments, we apply residual attention model, which focuses on crucial sentiment-rich, local regions in the image. The significant contribution of this work also includes an exhaustive analysis of seven popular CNN-based architectures such as VGG-16, VGG-19, Inception-Resnet-V2, Inception-V3, ResNet-50, Xception, and NASNet. The impact of fine-tuning on these CNN variants is demonstrated in visual sentiment analysis domain. The extensive experiments on eight popular benchmark data sets are conducted and the performance is measured in terms of accuracy. The comparison of accuracy with similar state-of-the-art exhibits the superiority of the proposed work.</t>
  </si>
  <si>
    <t>https://jfin-swufe.springeropen.com/articles/10.1186/s40854-019-0121-9</t>
  </si>
  <si>
    <t>A dynamic credit risk assessment model with data mining techniques: evidence from Iranian banks</t>
  </si>
  <si>
    <t>Financial Innovation</t>
  </si>
  <si>
    <t>Somayeh Moradi, Farimah Mokhatab Rafiei</t>
  </si>
  <si>
    <t>Fuzzy clustering, Non-performing loan, Credit risk, FIS, Dynamism, ANFIS</t>
  </si>
  <si>
    <t>Giving loans and issuing credit cards are two of the main concerns of banks in that they include the risks of non-payment. According to the Basel 2 guidelines, banks need to develop their own credit risk assessment systems. Some banks have such systems; nevertheless they have lost a large amount of money simply because the models they used failed to accurately predict customers’ defaults. Traditionally, banks have used static models with demographic or static factors to model credit risk patterns. However, economic factors are not independent of political fluctuations, and as the political environment changes, the economic environment evolves with it.This has been especially evident in Iran after the 2008–2016 USA sanctions, as many previously reliable customers became unable to repay their debt (i.e., became bad customers). Nevertheless, a dynamic model that can accommodate fluctuating politico-economic factors has never been developed. In this paper, we propose a model that can accommodate factors associated with politico-economic crises. Human judgement is removed from the customer evaluation process. We used a fuzzy inference system to create a rule base using a set of uncertainty predictors. First, we train an adaptive network-based fuzzy inference system (ANFIS) using monthly data from a customer profile dataset. Then, using the newly defined factors and their underlying rules, a second round of assessment begins in a fuzzy inference system.Thus, we present a model that is both more flexible to politico-economic factors and can yield results that are max compatible with real-life situations. Comparison between the prediction made by proposed model and a real non-performing loan indicates little difference between them. Credit risk specialists also approve the results. The major innovation of this research is producing a table of bad customers on a monthly basis and creating a dynamic model based on the table. The latest created model is used for assessing customers henceforth, so the whole process of customer assessment need not be repeated. We assert that this model is a good substitute for the static models currently in use as it can outperform traditional models, especially in the face of economic crisis.</t>
  </si>
  <si>
    <t>https://www-sciencedirect-com.bibliopass.unito.it/science/article/pii/S0950705120301052</t>
  </si>
  <si>
    <t>A dynamic group decision making process for high number of alternatives using hesitant Fuzzy Ontologies and sentiment analysis</t>
  </si>
  <si>
    <t>Knowledge-Based Systems</t>
  </si>
  <si>
    <t>J.A.Morente-Molineraa, F.J.Cabrerizoa, J.Mezeib, C.Carlssonc, E.Herrera-Viedmaa</t>
  </si>
  <si>
    <t>Group decision making, Fuzzy ontologies, Sentiment analysis, Computing with words, Type-2 hesitant fuzzy sets</t>
  </si>
  <si>
    <t>The high spread of Internet and social networks have completely changed the way that Group Decision Making methods are designed, developed and implemented. Experts now operate in environments where a large amount of information is available and new ideas and participants can appear at any time; this results in a dynamically changing decision environment. In this paper, a novel group decision making method for dynamic contexts with a high number of decision alternatives is presented. As the main component of the proposal, a perceptual computing scheme is used in order to extract information from the experts. In the process, sentiment analysis is used when analyzing the debate texts in order to obtain information for selecting the best alternatives on each round. Moreover, interval type-2 hesitant Fuzzy Ontologies are used in order to store the information related to alternatives. By combining interval type-2 and hesitant fuzzy sets, imprecise information can be represented in a comfortable and intuitive way within the ontology.</t>
  </si>
  <si>
    <t>English general sentiment analysis application</t>
  </si>
  <si>
    <t>https://www-sciencedirect-com.bibliopass.unito.it/science/article/pii/S0167739X19335253</t>
  </si>
  <si>
    <t>A framework for anomaly detection and classification in Multiple IoT scenarios</t>
  </si>
  <si>
    <t>FrancescoCauteruccioa, LucaCinellia, EnricoCorradinib, GiorgioTerracinaa, DomenicoUrsinob, LucaVirgilib, ClaudioSavaglioc, AntonioLiottad, GiancarloFortinoc</t>
  </si>
  <si>
    <t>Anomaly detection, Internet of Things, Multiple IoT, MIoT, Anomaly investigation, Forward problem, Inverse problem</t>
  </si>
  <si>
    <t>The investigation of anomalies is an important element in many scientific research fields. In recent years, this activity has been also extended to social networking and social internetworking, where different networks interact with each other. In these research fields, we have recently witnessed an important evolution because, beside networks of people, networks of things are becoming increasingly common. IoT and Multiple IoT scenarios are thus more and more studied. This paper represents a first attempt to investigate anomalies in a Multiple IoT scenario (MIoT). First, we propose a new methodological framework that can make future investigations in this research field easier, coherent, and uniform. Then, in the context of anomaly detection in an MIoT, we define the so-called “forward problem” and “inverse problem”. The definition of these problems allows the investigation of how anomalies depend on inter-node distances, the size of IoT networks, and the degree centrality and closeness centrality of anomalous nodes. The approach proposed herein is applied to a smart city scenario, which is a typical MIoT. Here, data coming from sensors and social networks can boost smart lighting in order to provide citizens with a smart and safe environment.</t>
  </si>
  <si>
    <t>https://www-scopus-com.bibliopass.unito.it/record/display.uri?eid=2-s2.0-85082936934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408&amp;citeCnt=0&amp;searchTerm=</t>
  </si>
  <si>
    <t>A framework for ensuring zero defects and sustainable operations in major Indian ports</t>
  </si>
  <si>
    <t>International Journal of Quality and Reliability Management</t>
  </si>
  <si>
    <t>Sinha D., Roy Chowdhury S.</t>
  </si>
  <si>
    <t>Competency questions, Defects, Indian ports, Ontology, Port-sustainability-index, Sustainability</t>
  </si>
  <si>
    <t>Purpose: Ports are a significant link in a global supply chain and an economic entity that contributes to the country's economy. India has around 200 ports along its coastline of about 8,000&amp;nbsp;Km, yet none of them perform at par with many Asian ports. In the Indian port system, cargo throughput and the turnaround time (TAT) of ships calling at ports constitute the most significant performance measures. These performance metrics do not integrate sustainability measures such as emission levels and energy consumed. The draft is a constraint in many ports and ships visit with less than full shipload cargo. The TAT for such vessels may be lower, but the emission per ton of cargo carried is higher compared to a ship with full shipload cargo. Many ports have old or poorly maintained equipment. This state of equipment increases pollution and consumption of energy. In this paper, an attempt has been made to address the issue of undesirable and right outputs simultaneously in an Indian port system. This paper proposes a framework to ensure zero defects in Indian port operations and a port-sustainability-index to measure sustainable services in Indian ports. Design/methodology/approach: The authors used data envelopment analysis (DEA) to show that all private terminals did not perform efficiently and contradicted the notion of Indian policymakers that privatization will lead to an increase in performance levels. A literature review was carried out to identify the dimensions and factors that affect ports' performance. A case study of a major port in India and expert group discussion was done to ascertain the views of stakeholders on deficiencies in the system. The authors complemented this approach with sentiment analysis of opinions expressed by stakeholders over a while, using SentiStrength analysis software (Thelwell, 2010, 2012). The authors used the combined findings to develop the port-sustainability-index (PSI), identify the research question, and develop an ontology of the port system. The authors use the concepts of ontology-design-pattern (ODP) and logistics-service-map (Glöckner et al., 2014; Glöckner and Ludwig, 2016, 2017), opinion mining (Pang and Lee, 2008) and competency questions (Glöckner and Ludwig, 2017) to develop a port system map followed by the identification of critical elements; and the flows (physical and information flow) that gets disrupted due to defects in the system. The ontology led to the identification of competencies and capabilities a port needs to possess. Based on these identification process competency questions were drawn, and the authors identified the plausible defects that port may encounter. The authors suggested the sustainability metrics for monitoring port performance and policy changes based on the competency questions, defects, and mitigation plans. Findings: The authors introduced four KPIs, namely, port-sustainability-index (PSI), load factor (l&lt;sub&gt;x&lt;/sub&gt; and l&lt;sub&gt;y&lt;/sub&gt;), draft ratio (d&lt;sub&gt;r&lt;/sub&gt;), and turnaround-time ratio (TATR). The authors suggested significant policy changes for Indian ports. These included –(1) Introduction of virtual arrival (VA) policy, reducing randomness in the system by pre-scheduling arrivals and activities. (2) Redefining economic life of equipment and machinery in terms of expenditure, income and desired levels of output. (3) Pricing port charges based on stakeholders’ ability and willingness to pay. The port needs to declare its productivity levels and frame their charges accordingly. (4) The ports need to frame an output-oriented privatization policy where it specifies the growth of the port. (5) Framing vessel pricing policy where a vessel may pay tax for the use of non-clean fuel or a get discount for bringing higher parcel load. (6) Levy lower port charges for the shipper for transporting cargo by rail and barges. (7) Introduce a differential pricing system where port levies lower charges for export cargo compared to import load. Research limitations/implications: The research work can be extended to develop a simulation model to carry out policy experimentations concerning the improvement of performance and carry out sustainable operations. Alternatively, researchers may develop a multi-criteria optimization model to determine the best course of action, keeping the objective function as minimization of PSI value. Practical implications: This paper provides the means to the Indian ports to remain competitive, lower emission levels and energy consumption, and optimize emission per ton of cargo handled in the port. Social implications: Society significantly benefits from this study as it recommends ways to minimize pollution that has a significant impact on human lives. Besides, the measures suggested in the paper will lower the cost of exports and imports, enhancing the real income of consumers. Originality/value: The area of sustainable port operations has previously been under-researched in the Indian context. Authors contribute to the sustainable port operation literature by suggesting a port-sustainability-index, a framework to assess the defects in port operation and development of a port-ontology for further research in the area of a port system.</t>
  </si>
  <si>
    <t>https://www-scopus-com.bibliopass.unito.it/record/display.uri?eid=2-s2.0-85060689413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643&amp;citeCnt=0&amp;searchTerm=</t>
  </si>
  <si>
    <t>A framework for evaluating medical blog and camera opinions based on opinion mining and sentiment analysis</t>
  </si>
  <si>
    <t>Journal of Computational and Theoretical Nanoscience</t>
  </si>
  <si>
    <t>Classification, K-nearest neighbor, Naïve bayes, Opinion mining, Regression Trees, Sentiment analysis, Web mining</t>
  </si>
  <si>
    <t>Opinion mining also called sentiment analysis is a process of finding users opinion about particular topic. The key challenge faced in opinion mining is that the natural language is highly unstructured in nature and interpretation of the meaning of a particular word, phrase or sentence by a machine is cumbersome. But the usefulness of the sentiment analysis is increasing day by day as large source of user generated contents (in the form of blogs, comments, reviews, wikis) act as important source for web mining which can be used for product feedback analysis, and for decision making to users. In this work, the efficiency of the feature extraction methods and classification algorithms for classifying cameras reviews were investigated. Opinions expressed on cameras are taken from Amazon website. TDF×IDF is utilized for the extraction of features from camera reviews. Features transformation is undertaken by using PCA and kernel PCA. Three classification algorithms Naïve Bayes, K Nearest Neighbour and Classification and Regression Trees (CART) algorithms were used to investigate the quality of the extracted features. Experimental results demonstrate that features extracted using TDF ×IDF with kernel PCA enhances the classification precision of the classifiers. Outcomes reveal that CART algorithm has higher classification accuracy than other classifiers. Copyright</t>
  </si>
  <si>
    <t>https://www-sciencedirect-com.bibliopass.unito.it/science/article/pii/S1570826817300240</t>
  </si>
  <si>
    <t>A framework for real-time semantic social media analysis</t>
  </si>
  <si>
    <t>Journal of Web Semantics</t>
  </si>
  <si>
    <t>DianaMaynard, IanRoberts, Mark A.Greenwood, DominicRout, KalinaBontcheva</t>
  </si>
  <si>
    <t>Natural Language Processing, Semantic search, Social media analysis, Linked Open Data, Semantic annotation, Sentiment analysis</t>
  </si>
  <si>
    <t>This paper presents a framework for collecting and analysing large volume social media content. The real-time analytics framework comprises semantic annotation, Linked Open Data, semantic search, and dynamic result aggregation components. In addition, exploratory search and sense-making are supported through information visualisation interfaces, such as co-occurrence matrices, term clouds, treemaps, and choropleths. There is also an interactive semantic search interface (Prospector), where users can save, refine, and analyse the results of semantic search queries over time. Practical use of the framework is exemplified through three case studies: a general scenario analysing tweets from UK politicians and the public’s response to them in the run up to the 2015 UK general election, an investigation of attitudes towards climate change expressed by these politicians and the public, via their engagement with environmental topics, and an analysis of public tweets leading up to the UK’s referendum on leaving the EU (Brexit) in 2016. The paper also presents a brief evaluation and discussion of some of the key text analysis components, which are specifically adapted to the domain and task, and demonstrate scalability and efficiency of our toolkit in the case studies.</t>
  </si>
  <si>
    <t>https://www-scopus-com.bibliopass.unito.it/record/display.uri?eid=2-s2.0-84978519677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785&amp;citeCnt=0&amp;searchTerm=</t>
  </si>
  <si>
    <t>A framework for sentence level sentiment classification</t>
  </si>
  <si>
    <t>International Journal of Pharmacy and Technology</t>
  </si>
  <si>
    <t>Vimali J.S.</t>
  </si>
  <si>
    <t>Emotion modelling, JET, LDA, Sentiment analysis</t>
  </si>
  <si>
    <t>In this analysis, sentiment analysis is opinion mining achieves to use specific tool to result meaningful information such as feeling, emotions and attitude expressed in test format. Novel probabilistic modeling frame work called joint sentiment topic(JST) model depend on latent dirichlet allocation(IDA) results in sentiment analysis regarding topic from the test format. In other side, when weekly supervised nature of JST will be highly portable when it goes to other domains. Mostly it will fail to make satisfactory performance when it shifted to other domain. In order to overcome this new mining processes used. Emotion mining will provide a new content for categorizing the document and it mainly useful for online users for selecting the documents according to their emotional interest and found the connections between social emotion effective terms based on social emotion from the content of text automatically. Proposed joint emotion topic joint by latent dirichlet allocation to modeling emotion and identify specific topics for each emotion. This type of sentiment analysis is used in the movie feedback and medical feedback.</t>
  </si>
  <si>
    <t>English sentiment analysis on movie's and medical's review</t>
  </si>
  <si>
    <t>https://www-scopus-com.bibliopass.unito.it/record/display.uri?eid=2-s2.0-85109026362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197&amp;citeCnt=0&amp;searchTerm=</t>
  </si>
  <si>
    <t>A Framework to Capture the Shift in Dynamics of a Multi-phase Protest—A Case Study of Hong Kong Protests</t>
  </si>
  <si>
    <t>Lecture Notes in Networks and Systems</t>
  </si>
  <si>
    <t>Sanghi A., Sinha A., Venkatesh A., Das B.</t>
  </si>
  <si>
    <t>Brokerage analysis, Emotion analysis, Framework, Hong Kong protests, Leadership pattern, Multi-phase social movements, Social network analysis, Topic model</t>
  </si>
  <si>
    <t>There has been a shift in protest dynamics in the 2019 Hong Kong protests, when compared to the Hong Kong Umbrella Protests of 2014. The intensity, magnitude and characteristics of the movement in 2019 were perceptibly different. This work presents a framework to capture such a shift using techniques of social network analysis, data science and natural language processing (NLP). This work models and analyzes the underlying social network structure on Twitter to decipher how things changed in 2019—from a social network analysis and NLP view. The social structure analysis indicates the diffused nature of leadership in 2019 versus the central nature of leadership in 2014. It also shows that the relative number of advocates versus supporters changed drastically in 2019. Brokerage analysis indicates the significant roles leaders played in 2014 as compared to the 2019 protest. The topic modelling analysis, along with sentiment analysis of trending hashtags, reveal how the themes of protest changed in 2019. In 2014, the theme evolved from civil disobedience to call for democracy. In 2019, it evolved towards the fight for freedom. Emotion has been investigated at various levels of granularity, i.e. across all tweets, emojis, hashtags, and for each central topic in 2014 versus 2019. The 2019 protest was characterized much more by anger, fear and anticipation. There was a larger sense of hopelessness and despair in 2019. Today social movements have moved online, and happen in phases. The proposed framework successfully deciphers the dynamics behind the two phases of Hong Kong protests and can be reused for similar analysis in future.</t>
  </si>
  <si>
    <t>Low-resource sentiment analysis on politic</t>
  </si>
  <si>
    <t>https://www-sciencedirect-com.bibliopass.unito.it/science/article/pii/S1877050916319329</t>
  </si>
  <si>
    <t>A Framework to Collect Japanese Expression for Food Taste and Texture</t>
  </si>
  <si>
    <t>NaokiShinoa, RyosukeYamanishib, YokoNishiharab, JunichiFukumotob</t>
  </si>
  <si>
    <t>Cooking, Recipe review, Expression for food</t>
  </si>
  <si>
    <t>Japanese has more variety of expressions for food; the expressions have been changed through the times. In Japanese, “metaphor,” “onomatopoeia,” and “adjectives generally not for food” are often used to express the taste and texture of food. Which and how the expression is used depends on individual sensibility based on location and generation; especially, the youngers sometimes use new expressions. Since, it is difficult to extract Japanese taste and texture expressions from Web reviews based on a fixed dictionary. This paper proposes an interactive framework to collect Japanese taste and texture expressions for food. Using the proposed framework, varied and many expressions would be semi-automatically collected. Based on the collected expressions, the sentiment analysis for food will be facilitated.</t>
  </si>
  <si>
    <t>Low-resource sentiment analysis on food</t>
  </si>
  <si>
    <t>https://www-sciencedirect-com.bibliopass.unito.it/science/article/pii/S093336572100124X</t>
  </si>
  <si>
    <t>A framework to extract biomedical knowledge from gluten-related tweets: The case of dietary concerns in digital era</t>
  </si>
  <si>
    <t>Artificial Intelligence in Medicine</t>
  </si>
  <si>
    <t>MartínPérez-Pérezab, GilbertoIgrejascde, FlorentinoFdez-Riverolaab, AnáliaLourençoabf</t>
  </si>
  <si>
    <t>Social media, Sociome profiling, Text mining, Graph mining, Machine learning, Health for informatics</t>
  </si>
  <si>
    <t>Big data importance and potential are becoming more and more relevant nowadays, enhanced by the explosive growth of information volume that is being generated on the Internet in the last years. In this sense, many experts agree that social media networks are one of the internet areas with higher growth in recent years and one of the fields that are expected to have a more significant increment in the coming years. Similarly, social media sites are quickly becoming one of the most popular platforms to discuss health issues and exchange social support with others. In this context, this work presents a new methodology to process, classify, visualise and analyse the big data knowledge produced by the sociome on social media platforms. This work proposes a methodology that combines natural language processing techniques, ontology-based named entity recognition methods, machine learning algorithms and graph mining techniques to: (i) reduce the irrelevant messages by identifying and focusing the analysis only on individuals and patient experiences from the public discussion; (ii) reduce the lexical noise produced by the different ways in how users express themselves through the use of domain ontologies; (iii) infer the demographic data of the individuals through the combined analysis of textual, geographical and visual profile information; (iv) perform a community detection and evaluate the health topic study combining the semantic processing of the public discourse with knowledge graph representation techniques; and (v) gain information about the shared resources combining the social media statistics with the semantical analysis of the web contents. The practical relevance of the proposed methodology has been proven in the study of 1.1 million unique messages from &gt;400,000 distinct users related to one of the most popular dietary fads that evolve into a multibillion-dollar industry, i.e., gluten-free food. Besides, this work analysed one of the least research fields studied on Twitter concerning public health (i.e., the allergies or immunology diseases as celiac disease), discovering a wide range of health-related conclusions.</t>
  </si>
  <si>
    <t>https://www-sciencedirect-com.bibliopass.unito.it/science/article/pii/S187705091631554X</t>
  </si>
  <si>
    <t>A Framework to Formulate Customer Taste from Unstructured Review Data</t>
  </si>
  <si>
    <t>BhaskarjyotiDasa, V.R.Prathimab</t>
  </si>
  <si>
    <t>Taste, key phrase, annotation, online review, graph theory, recommendation system.</t>
  </si>
  <si>
    <t>In the online marketplace, taste brings together customers and businesses. While a business can be viewed as selling products that implement specific tastes, the buying decisions of the customers are also driven by tastes. This paper attempts to model users by formulating customer's taste. A part of the taste is explicit in the online review portal's data but the foot print of taste left behind in unstructured text reviews is implicit. While the explicit part is relatively easy to understand, formulating implicit taste is challenging due to the unstructured nature of the text reviews. In the approach adopted by our work, formulating implicit taste is treated as both an information retrieval and annotation problem. The proposed framework addresses the blind spot in the current techniques of content based recommendation that works well for businesses selling products such as televisions or personal computers but does not work well for business domain such as restaurant with no clearly defined feature set. This framework promises to bring more precision to the current mechanism for marketing, recommendation and community building in such domains. This paper describes the framework and explains a specific use case such as recommendation system deriving value out of it.</t>
  </si>
  <si>
    <t>sentiment analysis (AND) environment (AND) model</t>
  </si>
  <si>
    <t>https://arxiv.org/search/advanced?advanced=&amp;terms-0-operator=AND&amp;terms-0-term=sentiment+analysis&amp;terms-0-field=abstract&amp;terms-1-operator=AND&amp;terms-1-term=environment&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</si>
  <si>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https://arxiv.org/abs/1706.06987</t>
  </si>
  <si>
    <t>A Generative Model of Group Conversation</t>
  </si>
  <si>
    <t>Hannah Morrison, Chris Martens</t>
  </si>
  <si>
    <t>Conversations with non-player characters (NPCs) in games are typicallyconfined to dialogue between a human player and a virtual agent, where theconversation is initiated and controlled by the player. To create richer, morebelievable environments for players, we need conversational behavior to reflectinitiative on the part of the NPCs, including conversations that includemultiple NPCs who interact with one another as well as the player. We describea generative computational model of group conversation between agents, anabstract simulation of discussion in a small group setting. We defineconversational interactions in terms of rules for turn taking and interruption,as well as belief change, sentiment change, and emotional response, all ofwhich are dependent on agent personality, context, and relationships. Weevaluate our model using a parameterized expressive range analysis, observingcorrelations between simulation parameters and features of the resultingconversations. This analysis confirms, for example, that characterpersonalities will predict how often they speak, and that heterogeneous groupsof characters will generate more belief change.</t>
  </si>
  <si>
    <t>https://www-sciencedirect-com.bibliopass.unito.it/science/article/pii/S0167923620300592</t>
  </si>
  <si>
    <t>A generic framework for sentiment analysis: Leveraging opinion-bearing data to inform decision making</t>
  </si>
  <si>
    <t>Decision Support Systems</t>
  </si>
  <si>
    <t>JacquelineKazmaier, Jan H.van Vuuren</t>
  </si>
  <si>
    <t>Sentiment analysis, Machine learning, Natural language processing, Decision Support Systems</t>
  </si>
  <si>
    <t>The increased exposure of the average citizen and customer to polarised content from various sources has been of significant consequence for companies and governmental organisations. Such content has, for example, served as a catalyst for violent uprisings and shifts in stock market prices. The collection and study of opinion have therefore become a necessity in many industries. Due to the vast nature of such data, manual approaches to this problem are no longer feasible. Several computational approaches have been proposed within the field of sentiment analysis, which successfully address many aspects of this problem, such as the classification of data into one of several sentiment categories. The research in the field is lacking, however, with respect to the integration and application of these techniques in practice, as well as their incorporation into the decision-making process of affected entities. In this paper, a generic framework for sentiment analysis is proposed, with a focus on facilitating the model development process for a user in a manner such that good performance may be achieved irrespective of the problem domain, as well as facilitating a flexible, exploratory analysis of model results in combination with existing structured attributes in order to gain actionable insights. The objective of the framework is to aid organisations in successfully leveraging unstructured, opinion-bearing data in combination with structured data sources to inform decision making.</t>
  </si>
  <si>
    <t>https://www-scopus-com.bibliopass.unito.it/record/display.uri?eid=2-s2.0-85086237786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314&amp;citeCnt=27&amp;searchTerm=</t>
  </si>
  <si>
    <t>A gradient boosted decision tree-based sentiment classification of twitter data</t>
  </si>
  <si>
    <t>International Journal of Wavelets, Multiresolution and Information Processing</t>
  </si>
  <si>
    <t>Neelakandan S., Paulraj D.</t>
  </si>
  <si>
    <t>classification, elephant herd optimization, gradient boosted decision tree and mapReduce, sentiment, sentiment analysis, Twitter</t>
  </si>
  <si>
    <t>People communicate their views, arguments and emotions about their everyday life on social media (SM) platforms (e.g. Twitter and Facebook). Twitter stands as an international micro-blogging service that features a brief message called tweets. Freestyle writing, incorrect grammar, typographical errors and abbreviations are some noises that occur in the text. Sentiment analysis (SA) centered on a tweet posted by the user, and also opinion mining (OM) of the customers review is another famous research topic. The texts are gathered from users' tweets by means of OM and automatic-SA centered on ternary classifications, namely positive, neutral and negative. It is very challenging for the researchers to ascertain sentiments as a result of its limited size, misspells, unstructured nature, abbreviations and slangs for Twitter data. This paper, with the aid of the Gradient Boosted Decision Tree classifier (GBDT), proposes an efficient SA and Sentiment Classification (SC) of Twitter data. Initially, the twitter data undergoes pre-processing. Next, the pre-processed data is processed using HDFS MapReduce. Now, the features are extracted from the processed data, and then efficient features are selected using the Improved Elephant Herd Optimization (I-EHO) technique. Now, score values are calculated for each of those chosen features and given to the classifier. At last, the GBDT classifier classifies the data as negative, positive, or neutral. Experiential results are analyzed and contrasted with the other conventional techniques to show the highest performance of the proposed method.</t>
  </si>
  <si>
    <t>https://www-sciencedirect-com.bibliopass.unito.it/science/article/pii/S1567422319300225</t>
  </si>
  <si>
    <t>A graph-oriented model for hierarchical user interest in precision social marketing</t>
  </si>
  <si>
    <t>ZhiguoZhua, YuheZhoua, XiaoyiDengbc, XuhuiWangd</t>
  </si>
  <si>
    <t>Feature extraction, Precision social marketing, Semantic similarity, Social commerce, User interest graph</t>
  </si>
  <si>
    <t>With the rapid development of social commerce, how to push and diffuse marketing messages in online social network (OSN) more effectively has increasingly become a significant issue, which can result in benefits for enterprises, users and platforms. A fundamental solution to this issue is how to accurately and comprehensively model user interest. To resolve such a significant and challenging task, our study constructed a user interest graph represented by a hierarchical tree structure that covers a wide range of topics, from coarse-grained to fine-grained three-level interest topics, such as food, entertainment and shopping, with a total of 167 nodes. In addition, considering that a user’s interests are always changing over time, an exponential interest decay scheme is employed in this study. Finally, a series of experiments are conducted to evaluate the performance of the proposed model by comparing it with three benchmarks designed based on the proposed algorithm and two similar hierarchical user interest models. The experimental results demonstrate our model works well to predict user interests. This research will provide important basic technology and valuable decision support for precise and personalized social marketing practices.</t>
  </si>
  <si>
    <t>https://www-scopus-com.bibliopass.unito.it/record/display.uri?eid=2-s2.0-85125230946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21&amp;citeCnt=0&amp;searchTerm=</t>
  </si>
  <si>
    <t>A Green Pipeline for Out-of-Domain Public Sentiment Analysis</t>
  </si>
  <si>
    <t>Jiang J.</t>
  </si>
  <si>
    <t>Green AI, Sentiment analysis, Social media</t>
  </si>
  <si>
    <t>In the changing social and economic environment, organisations are keen to act promptly and appropriately to changes. Sentiment analysis can be applied to social media data to capture timely information of new events and the corresponding public opinions. However, currently both the social topics and trending words are changing just as rapidly as the target topics and domains that organisations are interested in investigating. Therefore, there is a need for a well-trained sentiment analysis model able to handle out-of-domain input. Current solutions mainly focus on using domain adaptation techniques, but these solutions require domain-specific data and inevitably introduce extra overheads. To tackle this challenge, we propose a green Artificial Intelligence (AI) solution for a sentiment analysis pipeline (GreenSAP) to gain a better understanding of the changing public opinions on social media. Specifically, we propose to leverage the expressively powerful capability of the pre-trained Transformer encoder, and make use of several publicly-available sentiment analysis datasets from various domains and scenarios to develop a pipeline model. A sarcasm detection model is also included to eliminate false positive predictions. In experiments, this model significantly outperforms its competitors on three public benchmark datasets and on two of our labelled out-of-domain datasets for real-world applications.</t>
  </si>
  <si>
    <t>https://www-sciencedirect-com.bibliopass.unito.it/science/article/pii/S0950705119304058</t>
  </si>
  <si>
    <t>A heterogeneous online learning ensemble for non-stationary environments</t>
  </si>
  <si>
    <t>Mobin M.Idreesa, Leandro L.Minkub, FredericStahla, AttaBadiia</t>
  </si>
  <si>
    <t>Heterogeneous ensemble classifier, Majority Algorithm, Concept drift, Data stream mining</t>
  </si>
  <si>
    <t>Learning in non-stationary environments is a challenging task which requires the updating of predictive models to deal with changes in the underlying probability distribution of the problem, i.e., dealing with concept drift. Most work in this area is concerned with updating the learning system so that it can quickly recover from concept drift, while little work has been dedicated to investigating what type of predictive model is most suitable at any given time. This paper aims to investigate the benefits of online model selection for predictive modelling in non-stationary environments. A novel heterogeneous ensemble approach is proposed to intelligently switch between different types of base models in an ensemble to increase the predictive performance of online learning in non-stationary environments. This approach is Heterogeneous Dynamic Weighted Majority (HDWM). It makes use of “seed” learners of different types to maintain ensemble diversity, overcoming problems of existing dynamic ensembles that may undergo loss of diversity due to the exclusion of base learners. The algorithm has been evaluated on artificial and real-world data streams against existing well-known approaches such as a heterogeneous Weighted Majority Algorithm (WMA) and a homogeneous Dynamic Weighted Majority (DWM). The results show that HDWM performed significantly better than WMA in non-stationary environments. Also, when recurring concept drifts were present, the predictive performance of HDWM showed an improvement over DWM.</t>
  </si>
  <si>
    <t>https://www-sciencedirect-com.bibliopass.unito.it/science/article/pii/S0925231221013795</t>
  </si>
  <si>
    <t>A hierarchical and parallel framework for End-to-End Aspect-based Sentiment Analysis</t>
  </si>
  <si>
    <t>Neurocomputing</t>
  </si>
  <si>
    <t>DingXiaoa, FeiyangRenb, XiaoxuanPanga, MingCaia, QianyuWangc, MingHed, JiaweiPenga, HaoFue</t>
  </si>
  <si>
    <t>End-to-end aspect-based sentiment analysis, Specific-layer joint model, Multiple-layer joint model, Parallel execution</t>
  </si>
  <si>
    <t>Pipeline, joint, and collapsed models are three major approaches to solving End-to-End Aspect-based Sentiment Analysis (E2E-ABSA) task. Prior works found that joint models were consistently surpassed by the other two. To explore the potential of joint model for E2E-ABSA, we propose a hierarchical and parallel joint framework on the basis of exploiting the hierarchical nature of the pre-trained language model and performing parallel inference of the subtasks. Our framework: (1) shares the same pre-trained backbone network between two subtasks, ensuring the associations and commonalities between them; (2) considers the hierarchical feature of the deep neural network and introduces two joint approaches, namely the specific-layer joint model and multiple-layer joint model, coupling two specific layers or multiple task-related layers with subtasks; (3) carries out parallel execution in both training and inference processes, improving the inference throughput and al-leviating the target-polarity mismatch problem. The experimental results on three benchmark datasets demonstrate that our approach outperforms the state-of-the-art works.</t>
  </si>
  <si>
    <t>sentiment analysis (AND) green (AND) lexicon</t>
  </si>
  <si>
    <t>https://aclanthology.org/search/?q=%28%22sentiment+analysis%22%29AND%28%22green%22%29AND%28%22lexicon%22%29</t>
  </si>
  <si>
    <t>https://aclanthology.org/C16-1047.pdf</t>
  </si>
  <si>
    <t>A Hybrid Deep Learning Architecture for Sentiment Analysis</t>
  </si>
  <si>
    <t>Proceedings of COLING 2016, the 26th International Conference on Computational Linguistics: Technical Papers</t>
  </si>
  <si>
    <t>Md. Shad Akhtar, Ayush Kumar, Asif Ekbal, Pushpak Bhattacharyya</t>
  </si>
  <si>
    <t>In this paper, we propose a novel hybrid deep learning archtecture which is highly efficient for sentiment analysis in resource-poor languages. We learn sentiment embedded vectors from the Convolutional Neural Network (CNN). These are augmented to a set of optimized features selected through a multi-objective optimization (MOO) framework. The sentiment augmented optimized vector obtained at the end is used for the training of SVM for sentiment classification. We evaluate our proposed approach for coarse-grained (i.e. sentence level) as well as fine-grained (i.e. aspect level) sentiment analysis on four Hindi datasets covering varying domains. In order to show that our proposed method is generic in nature we also evaluate it on two benchmark English datasets. Evaluation shows that the results of the proposed method are consistent across all the datasets and often outperforms the state-of-art systems. To the best of our knowledge, this is the very first attempt where such a deep learning model is used for less-resourced languages such as Hindi.</t>
  </si>
  <si>
    <t>Multilingual general sentiment analysis modeling</t>
  </si>
  <si>
    <t>https://www-scopus-com.bibliopass.unito.it/record/display.uri?eid=2-s2.0-85053621022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796&amp;citeCnt=61&amp;searchTerm=</t>
  </si>
  <si>
    <t>A hybrid deep learning architecture for sentiment analysis</t>
  </si>
  <si>
    <t>COLING 2016 - 26th International Conference on Computational Linguistics, Proceedings of COLING 2016: Technical Papers</t>
  </si>
  <si>
    <t>Akhtar M.S., Kumar A., Ekbal A., Bhattacharyya P.</t>
  </si>
  <si>
    <t>In this paper, we propose a novel hybrid deep learning architecture which is highly efficient for sentiment analysis in resource-poor languages. We learn sentiment embedded vectors from the Convolutional Neural Network (CNN). These are augmented to a set of optimized features selected through a multi-objective optimization (MOO) framework. The sentiment augmented optimized vector obtained at the end is used for the training of SVM for sentiment classification. We evaluate our proposed approach for coarse-grained (i.e. sentence level) as well as fine-grained (i.e. aspect level) sentiment analysis on four Hindi datasets covering varying domains. In order to show that our proposed method is generic in nature, we also evaluate it on two benchmark English datasets. Evaluation shows that performance of the proposed method are consistent across all the datasets and often outperform the state-of-art systems. To the best of our knowledge, this is the very first attempt where such a deep learning model is used for sentiment analysis in less-resourced languages such as Hindi.</t>
  </si>
  <si>
    <t>https://ieeexplore.ieee.org/document/8985842/</t>
  </si>
  <si>
    <t>A Hybrid Method Based on Particle Swarm Optimization for Restaurant Culinary Food Reviews</t>
  </si>
  <si>
    <t>2019 Fourth International Conference on Informatics and Computing (ICIC)</t>
  </si>
  <si>
    <t>Oman Somantri, Dian Ade Kurnia, Dadang Sudrajat, Nining Rahaningsih, Odi Nurdiawan, Linda Perdana Wanti</t>
  </si>
  <si>
    <t>Particle Swarm Optimization, Sentiment Analysis, Hybrid method, Culinary</t>
  </si>
  <si>
    <t>A review or opinion on culinary food restaurants carried out by consumers will produce information in the form of decision support for culinary food seekers who are looking for the best place to buy these foods. With the data in the form of review text obtained, the text mining based sentiment analysis model was obtained by using the best classification algorithm. The problem occurs while selecting attributes during preprocessing data. In this situation, the attributes that are generated are too many, and the best attributes with the best weight values need to be selected. In this paper, a hybrid model is proposed using Particle Swarm Optimization and Information Gain (PSO-IG). The proposed method is applied to 4 different methods, namely Support Vector Machine, Naïve Bayes, Decision Tree, and K-NN. Based on the results of experiments carried out on the proposed model, there was an increase in accuracy up to the highest accuracy level of 90.55%. The method using hybrid PSO-IG is a solution as an effort to increase the accuracy level of review classification of culinary food restaurants as decision support information.</t>
  </si>
  <si>
    <t>English sentiment analysis on food review</t>
  </si>
  <si>
    <t>https://www-sciencedirect-com.bibliopass.unito.it/science/article/pii/S1319157820304109</t>
  </si>
  <si>
    <t>A hybrid-security model for privacy-enhanced distributed data mining</t>
  </si>
  <si>
    <t>Journal of King Saud University - Computer and Information Sciences</t>
  </si>
  <si>
    <t>TanzeelaJavid1, Manoj KumarGupta2, AbhishekGupta3</t>
  </si>
  <si>
    <t>Privacy-enhanced data mining, Four-dimensional rotation transformation, Ratio of secure summation, Hybrid privacy-enhanced data mining model</t>
  </si>
  <si>
    <t>This study encompasses the proposal of a novel hybrid-security model that incorporates the benefits of both the centralised data mining system as well the distributed data mining system. The hybrid model provides two levels of security. The first security level perturbs the individual datasets by transforming it into a non-understandable form using the four-dimensional rotation transformation, and the second security level helps in performing secure distributed data mining using the ratio of secure summation protocol. The trivial data mining techniques, such as k-means clustering technique and naïve Bayes classification technique, verifies the efficiency and accuracy of the hybrid security model. The hybrid security model provides security to sensitive data without compromising the quality of the data. The accuracy obtained in classification task and clustering task using naïve Bayes and k-means technique is high when different datasets in a privacy-enhanced distributed data mining environment verify the working of the hybrid security model.</t>
  </si>
  <si>
    <t>https://www-scopus-com.bibliopass.unito.it/record/display.uri?eid=2-s2.0-85026481101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611&amp;citeCnt=3&amp;searchTerm=</t>
  </si>
  <si>
    <t>A joint model for analyzing topic and sentiment dynamics from large-scale online news</t>
  </si>
  <si>
    <t>World Wide Web</t>
  </si>
  <si>
    <t>Liu P., Gulla J.A., Zhang L.</t>
  </si>
  <si>
    <t>Conditional random fields, Online inference, Topic model, Topic-based sentiment analysis, User interaction</t>
  </si>
  <si>
    <t>Many of today’s online news websites and aggregator apps have enabled users to publish their opinions without respect to time and place. Existing works on topic-based sentiment analysis of product reviews cannot be applied to online news directly because of the following two reasons: (1) The dynamic nature of news streams require the topic and sentiment analysis model also to be dynamically updated. (2) The user interactions among news comments can easily lead to inaccurate topic extraction and sentiment classification. In this paper, we propose a novel probabilistic generative model (DTSA) to extract topics and the specified sentiments from news streams and analyze their evolution over time simultaneously. In DTSA, three different timescale models are studied to account for the historical dependencies of sentiment-topic word distributions at current epoch, continuous, skip and multiple timescale models. Additionally, we further consider the links among news comments to avoid the error caused by user interactions. In order to mine more interpretable topics, a Conditional Random Fields (CRF) model is adopted to label a set of meaningful phrases for augmenting the bag-of-word features. Finally, we derive distributed online inference procedures to update the model with newly arrived data and show the effectiveness of our proposed model on real-world data sets.</t>
  </si>
  <si>
    <t>https://www-scopus-com.bibliopass.unito.it/record/display.uri?eid=2-s2.0-85014519936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630&amp;citeCnt=28&amp;searchTerm=</t>
  </si>
  <si>
    <t>A Lean PSS design and evaluation framework supported by KPI monitoring and context sensitivity tools</t>
  </si>
  <si>
    <t>International Journal of Advanced Manufacturing Technology</t>
  </si>
  <si>
    <t>Mourtzis D.</t>
  </si>
  <si>
    <t>Context sensitivity, Key performance indicators (KPIs), Lean rules, Manufacturing, Product-service system (PSS), Sentiment analysis</t>
  </si>
  <si>
    <t>Over the last decade, Product-Service System (PSS) has been established as a prominent business model which promises sustainability. A great amount of literature work has been devoted to PSS issues, but there is fairly limited published work on integrated and easily applicable evaluation methodologies for PSS design, as well as a lack of Lean PSS approaches. Contributing to these directions, the present work introduces a framework for the evaluation and improvement of the Lean PSS design using key performance indicators (KPIs), Lean rules, and sentiment analysis, aiming to feed all the stages of PSS design lifecycle. According to the evaluation phase, a certain appropriate set of KPIs is selected and suggested to the PSS designer via a context-sensitivity analysis (CSA) tool through a pool, which have been identified after intensive literature survey, and systematically classified into five main categories: design, manufacturing, customer, environment, and sustainability. According to the same phase, sentiment analysis has been used to identify the polarity of the customer opinions regarding the PSS offerings. During the phase of Lean design assistance, Lean rules are selected using CSA and are suggested to the designer to ensure the minimization of wasteful activities. Enabler for the context awareness is the availability of feedback gathered from the manufacturing, shop-floor experts, and the different types of customers (business or final-product consumers), as well as the PSS lifecycle which the designer treats. The proposed framework is implemented in a software prototype and is applied in a mold-making industrial case study.</t>
  </si>
  <si>
    <t>https://www-scopus-com.bibliopass.unito.it/record/display.uri?eid=2-s2.0-84863429211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924&amp;citeCnt=16&amp;searchTerm=</t>
  </si>
  <si>
    <t>A Lexicon based sentiment analysis retrieval system for tourism domain</t>
  </si>
  <si>
    <t>e-Review of Tourism Research</t>
  </si>
  <si>
    <t>García A., Gaines S., Linaza M.T.</t>
  </si>
  <si>
    <t>Classification, Customer review, Etourism, Opinion mining, Sentiment analysis</t>
  </si>
  <si>
    <t>Sentiment analysis has been extensively investigated during the last years mainly for English language. Currently, existing approaches can be split into two main groups: methods based on the combination of lexical resources and Natural Language Processing (NLP) techniques; and machine learning approaches. This paper introduces the use of lexical databases for Sentiment Analysis of user reviews in Spanish for the accommodation and food and beverage sectors. A global sentiment score has been calculate based on the negative and positive words which appear in the review and using the mentioned lexicon database. The algorithm has been tested with short users online reviews acquired from TripAdvisor.&lt;/span&gt;&lt;/els-typography&gt;</t>
  </si>
  <si>
    <t>Low-resource sentiment analysis on tourism</t>
  </si>
  <si>
    <t>https://arxiv.org/abs/2109.07904</t>
  </si>
  <si>
    <t>A literature survey on student feedback assessment tools and their usage in sentiment analysis</t>
  </si>
  <si>
    <t>Himali Aryal</t>
  </si>
  <si>
    <t>Online learning is becoming increasingly popular, whether for convenience, toaccommodate work hours, or simply to have the freedom to study from anywhere.Especially, during the Covid-19 pandemic, it has become the only viable optionfor learning. The effectiveness of teaching various hard-core programmingcourses with a mix of theoretical content is determined by the studentinteraction and responses. In contrast to a digital lecture through Zoom orTeams, a lecturer may rapidly acquire such responses from students' facialexpressions, behavior, and attitude in a physical session, even if the listeneris largely idle and non-interactive. However, student assessment in virtuallearning is a challenging task. Despite the challenges, different technologiesare progressively being integrated into teaching environments to boost studentengagement and motivation. In this paper, we evaluate the effectiveness ofvarious in-class feedback assessment methods such as Kahoot!, Mentimeter,Padlet, and polling to assist a lecturer in obtaining real-time feedback fromstudents throughout a session and adapting the teaching style accordingly.Furthermore, some of the topics covered by student suggestions include tutorsuggestions, enhancing teaching style, course content, and other subjects. Anyinput gives the instructor valuable insight into how to improve the student'slearning experience, however, manually going through all of the qualitativecomments and extracting the ideas is tedious. Thus, in this paper, we propose asentiment analysis model for extracting the explicit suggestions from thestudents' qualitative feedback comments.</t>
  </si>
  <si>
    <t>https://www-sciencedirect-com.bibliopass.unito.it/science/article/pii/S0045790620305784</t>
  </si>
  <si>
    <t>A machine learning-based approach to enhancing social media marketing</t>
  </si>
  <si>
    <t>Computers &amp; Electrical Engineering</t>
  </si>
  <si>
    <t>B. SenthilArasu, B. Jonath BackiaSeelan, N.Thamaraiselvan</t>
  </si>
  <si>
    <t>Twine shuffle pattern, Speech emotion recognition, Classification, Bioacoustics, SVM</t>
  </si>
  <si>
    <t>Social media (SM) represent beneficial channels for marketers, business promoters and consumers. To acquire continuous revenues and more active customers, key business players should understand the behaviour and purchase preferences of buyers. To predict the buying decisions of purchasers, data about purchase intentions and desires have to be extracted with the help of data mining techniques. The purpose of this paper is to examine social media data analytics using machine learning tools; this new approach for developing a social media marketing strategy employs the Waikato Environment for Knowledge Analysis (WEKA). WEKA is compared with other algorithms of interest and found to outperform its peers, especially with regard to parameters such as precision, recall, and F-measure, indicating that WEKA performs better than other approaches.</t>
  </si>
  <si>
    <t>https://www-sciencedirect-com.bibliopass.unito.it/science/article/pii/S0743731518302442</t>
  </si>
  <si>
    <t>A malicious threat detection model for cloud assisted internet of things (CoT) based industrial control system (ICS) networks using deep belief network</t>
  </si>
  <si>
    <t>Journal of Parallel and Distributed Computing</t>
  </si>
  <si>
    <t>ShamsulHudaa, SuruzMiahc, JohnYearwooda, SultanAlyahyab, HmoodAl-Dossarib, RobinDossa</t>
  </si>
  <si>
    <t>Dynamic analyses, Malware behavior selection, Semi-supervised model, Deep belief network, Industrial control system</t>
  </si>
  <si>
    <t>Internet of Things (IoT) devices are extensively used in modern industries combined with the conventional industrial control system (ICS) network through the industrial cloud to make the production data easily available to the corporate business management and easier control for highly profitable production systems. The different devices within the conventional ICS network originally manufactured to run on an isolated network and was not considered for the privacy and security of the control and production/architecture data being trafficked over the manufacturing plant to the corporate. Due to their extensive integration with the industrial cloud network over the internet, these ICS networks are exposed to a significant threat of malicious activities created by malicious software. Protecting ICS from such attacks requires continuous update of their database of anti-malware tools which requires efforts from manual experts on a regular basis. This limits real time protection of ICS.Earlier work by Huda et al. (2017) based on a semi-supervised approach performed well. However training process of the semi-supervised-approach (Huda et al., 2017) is complex procedure which requires a hybridization of feature selection, unsupervised clustering and supervised training techniques. Therefore, it could be time consuming for ICS network for real time protection. In this paper, we propose an adaptive threat detection model for industrial cloud of things (CoT) based on deep learning. Deep learning has been used in many domain of pattern recognition and a popular approach for its simple training procedure. Most importantly, deep learning can learn the hidden patterns of the domain in an unsupervised manner which can avoid the requirements of huge expensive labeled data. We used this particular characteristic of deep learning to design our detection model.Two different types of deep learning based detection models are proposed in this work. The first model uses a disjoint training and testing data for a deep belief network (DBN) and corresponding artificial neural network (ANN). In the second proposed detection model, DBN is trained using new unlabeled data to provide DBN with additional knowledge about the changes in the malicious attack patterns. Novelty of the proposed detection models is that the models are adaptive where training procedures is simpler than earlier work (Huda et al, 2017) and can adapt new malware behaviors from already available and cheap unlabeled data at the same time. This will avoid expensive manual labeling of new attacks and corresponding time complexity making it feasible for ICS networks. Performances of standard DBNs are sensitive to its configurations and values for the hyper-parameters including number of hidden nodes, learning rate and number epochs. Therefore proposed detection models find an optimal configuration by varying the structure of DBNs and other parameters. The proposed detection models are extensively tested on a real malware test bed. Experimental results show that the proposed approaches achieve higher accuracies than standard detection algorithms and obtain similar performances with earlier semi-supervised work (Huda et al., 2017) but provide a comparatively simplified training model.</t>
  </si>
  <si>
    <t>https://www-scopus-com.bibliopass.unito.it/record/display.uri?eid=2-s2.0-85097214092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363&amp;citeCnt=0&amp;searchTerm=</t>
  </si>
  <si>
    <t>A Method and Analysis to Elicit User-Reported Problems in Intelligent Everyday Applications</t>
  </si>
  <si>
    <t>ACM Transactions on Interactive Intelligent Systems</t>
  </si>
  <si>
    <t>Eiband M., Völkel S.T., Buschek D., Cook S., Hussmann H.</t>
  </si>
  <si>
    <t>Algorithm, explanations, transparency, user control</t>
  </si>
  <si>
    <t>The complex nature of intelligent systems motivates work on supporting users during interaction, for example, through explanations. However, as of yet, there is little empirical evidence in regard to specific problems users face when applying such systems in everyday situations. This article contributes a novel method and analysis to investigate such problems as reported by users: We analysed 45,448 reviews of four apps on the Google Play Store (Facebook, Netflix, Google Maps, and Google Assistant) with sentiment analysis and topic modelling to reveal problems during interaction that can be attributed to the apps' algorithmic decision-making. We enriched this data with users' coping and support strategies through a follow-up online survey (N = 286). In particular, we found problems and strategies related to content, algorithm, user choice, and feedback. We discuss corresponding implications for designing user support, highlighting the importance of user control and explanations of output rather than processes.</t>
  </si>
  <si>
    <t>https://dl.acm.org/doi/10.1145/3370927</t>
  </si>
  <si>
    <t>https://arxiv.org/abs/2002.01288</t>
  </si>
  <si>
    <t>A Method and Analysis to Elicit User-reported Problems in Intelligent Everyday Applications</t>
  </si>
  <si>
    <t>Malin Eiband, Sarah Theres Völkel, Daniel Buschek, Sophia Cook, Heinrich Hussmann</t>
  </si>
  <si>
    <t>The complex nature of intelligent systems motivates work on supporting usersduring interaction, for example through explanations. However, as of yet, thereis little empirical evidence in regard to specific problems users face whenapplying such systems in everyday situations. This paper contributes a novelmethod and analysis to investigate such problems as reported by users: Weanalysed 45,448 reviews of four apps on the Google Play Store (Facebook,Netflix, Google Maps and Google Assistant) with sentiment analysis and topicmodelling to reveal problems during interaction that can be attributed to theapps' algorithmic decision-making. We enriched this data with users' coping andsupport strategies through a follow-up online survey (N=286). In particular, wefound problems and strategies related to content, algorithm, user choice, andfeedback. We discuss corresponding implications for designing user support,highlighting the importance of user control and explanations of output, ratherthan processes.</t>
  </si>
  <si>
    <t>A Method and Analysis to Elicit User-Reported Problems in Intelligent Everyday Applications | ACM Transactions on Interactive Intelligent Systems</t>
  </si>
  <si>
    <t>The complex nature of intelligent systems motivates work on supporting users during interaction, for example, through explanations. However, as of yet, there is little empirical evidence in regard to specific problems users face when applying such systems in everyday situations. This article contributes a novel method and analysis to investigate such problems as reported by users: We analysed 45,448 reviews of four apps on the Google Play Store (Facebook, Netflix, Google Maps, and Google Assistant) with sentiment analysis and topic modelling to reveal problems during interaction that can be attributed to the apps’ algorithmic decision-making. We enriched this data with users’ coping and support strategies through a follow-up online survey (N = 286). In particular, we found problems and strategies related to content, algorithm, user choice, and feedback. We discuss corresponding implications for designing user support, highlighting the importance of user control and explanations of output rather than processes.</t>
  </si>
  <si>
    <t>English sentiment analysis on app review</t>
  </si>
  <si>
    <t>https://www-sciencedirect-com.bibliopass.unito.it/science/article/pii/S1877050919320642</t>
  </si>
  <si>
    <t>A method for the semantic analysis of documents in a business context in Spanish</t>
  </si>
  <si>
    <t>RubenRodriguez-Cardosa, Francisco Pascual RomeroChicharroa, Jose Angel OlivasVarelaa, JesusSerrano-Guerreroa</t>
  </si>
  <si>
    <t>Sentiment Analysis, Natural Language Processing, Semantics, Ontologies</t>
  </si>
  <si>
    <t>Due to the ease of generating and storing written text documents, Natural Language Processing tools are increasingly integrated into software products on decision making in various fields. In this paper, we work with real requests from customers of a real estate company. The objective of the paper is to design a preliminary approximation of new intelligent algorithms that can carry out a semantic analysis of text documents in the business environment. For this purpose, different prototypes are developed, based on techniques and methods from different disciplines, such as Natural Language Processing, to process and structure text, Text Mining to find the most relevant terms and Knowledge Engineering, to create an ontology with the objective of measuring semantic similarity in business documents. The prototypes obtained are capable of determining the semantic similarity between simple phrases, structuring existing terms, and determining the subject on which they deal with requests from clients of a real estate company.</t>
  </si>
  <si>
    <t>https://www-sciencedirect-com.bibliopass.unito.it/science/article/pii/S1877050921021104</t>
  </si>
  <si>
    <t>A Model for Good Learning Environment Using Learning Data Analytics</t>
  </si>
  <si>
    <t>SwatiJoshi#, Sanjay KumarSharmaDr.⁎</t>
  </si>
  <si>
    <t>Data Analytics, Inductive Content Analysis, Qualitative Data Analysis</t>
  </si>
  <si>
    <t>Students’ informal opinion about studies, learning process, and platform can help educationalists and researchers to review existing system for the improvement of learning process. Students’ perspective outside classroom environment helps researchers to develop new procedures, in identifying students who are weak in studies by predicting problem of students. A new mechanism can be applied to removes their unnecessary burden encountered during studies and to upgrade educational process. In this work, we develop a progressive model for qualitative analysis of students’ learning experiences. We worked on students’ twitter post and also collect students’ data through Google forms. The feature selection and classification used to analyze data, detected issues and problems encountered during their study life period. We classify students’ problems as heavy study load, lack of sleeps, deficiency of group activities, diversity problem, negative emotions and other issues related to studies. This work gives helps in enhancing campus placement, success and retention of the students.</t>
  </si>
  <si>
    <t>https://www-scopus-com.bibliopass.unito.it/record/display.uri?eid=2-s2.0-85017106508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623&amp;citeCnt=74&amp;searchTerm=</t>
  </si>
  <si>
    <t>A model for sentiment and emotion analysis of unstructured social media text</t>
  </si>
  <si>
    <t>Electronic Commerce Research</t>
  </si>
  <si>
    <t>Rout J.K., Choo K.-K.R., Dash A.K., Bakshi S., Jena S.K., Williams K.L.</t>
  </si>
  <si>
    <t>Bag-of-words, Laplace smoothing, Lexicon, Machine learning, Parts-of-Speech (POS), Sentiment analysis</t>
  </si>
  <si>
    <t>Sentiment analysis has applications in diverse contexts such as in the gathering and analysis of opinions of individuals about various products, issues, social, and political events. Understanding public opinion can help improve decision making. Opinion mining is a way of retrieving information via search engines, blogs, microblogs and social networks. Individual opinions are unique to each person, and Twitter tweets are an invaluable source of this type of data. However, the huge volume and unstructured nature of text/opinion data pose a challenge to analyzing the data efficiently. Accordingly, proficient algorithms/computational strategies are required for mining and condensing tweets as well as finding sentiment bearing words. Most existing computational methods/models/algorithms in the literature for identifying sentiments from such unstructured data rely on machine learning techniques with the bag-of-word approach as their basis. In this work, we use both unsupervised and supervised approaches on various datasets. Unsupervised approach is being used for the&amp;nbsp;automatic identification of sentiment for tweets acquired from Twitter public domain. Different machine learning algorithms such as Multinomial Naive Bayes (MNB), Maximum Entropy and Support Vector Machines are applied for sentiment identification of tweets as well as to examine the effectiveness of various feature combinations. In our experiment on tweets, we achieve an accuracy of 80.68% using the&amp;nbsp;proposed unsupervised approach, in comparison to the&amp;nbsp;lexicon based approach (the latter gives an accuracy of 75.20%). In our experiments, the supervised approach&amp;nbsp;where we combine unigram, bigram and Part-of-Speech as feature is efficient in finding emotion and sentiment of unstructured data. For short message services, using the unigram feature with MNB classifier allows us to achieve an accuracy of 67%.</t>
  </si>
  <si>
    <t>https://www-scopus-com.bibliopass.unito.it/record/display.uri?eid=2-s2.0-84907754155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868&amp;citeCnt=4&amp;searchTerm=</t>
  </si>
  <si>
    <t>A model for sentiment classification of chinese microblog based on parsing and theme extension</t>
  </si>
  <si>
    <t>Beijing Ligong Daxue Xuebao/Transaction of Beijing Institute of Technology</t>
  </si>
  <si>
    <t>Lu H., Niu Z.-D., Zhang N.</t>
  </si>
  <si>
    <t>Microblog, Sentiment analysis, Syntactic analysis, Theme extension</t>
  </si>
  <si>
    <t>The main features of microblog include different lengths, divergence of its themes, and inclusion of special symbols. It's essential for building a comprehensive modeling method, which integrating dependency sentence analysis, domain knowledge and emotions to analyze sentiment of microblog in various aspects, such as society, entertainment, security. In this paper, a topic-oriented sentiment analysis model for Chinese microblog was proposed, this model covers data preprocessing, dependency sentence analysis, theme extension, domain knowledge and rules, dynamic adjustment of polarity of sentiment words and emotions. Through the experiments of Sina weibo data from three different domains, this method obtains high analytical accuracy under specific experimental environment.&lt;/span&gt;&lt;/els-typography&gt;</t>
  </si>
  <si>
    <t>https://www-scopus-com.bibliopass.unito.it/record/display.uri?eid=2-s2.0-85030452006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718&amp;citeCnt=39&amp;searchTerm=</t>
  </si>
  <si>
    <t>A multi-criteria recommender system exploiting aspect-based sentiment analysis of users' reviews</t>
  </si>
  <si>
    <t>RecSys 2017 - Proceedings of the 11th ACM Conference on Recommender Systems</t>
  </si>
  <si>
    <t>Musto C., De Gemmis M., Semeraro G., Lops P.</t>
  </si>
  <si>
    <t>Opinion mining, Recommender systems, Sentiment analysis</t>
  </si>
  <si>
    <t>In this paper we propose a multi-criteria recommender system based on collaborative filtering (CF) techniques, which exploits the information conveyed by users' reviews to provide a multi-faceted representation of users' interests. To this end, we exploited a framework for opinion mining and sentiment analysis, which automatically extracts relevant aspects and sentiment scores from users' reviews. As an example, in a restaurant recommendation scenario, the aspects may regard food quality, service, position, athmosphere of the place and so on. Such a multi-faceted representation of the user is used to feed a multicriteria CF algorithm which predicts user interest in a particular item and provides her with recommendations. In the experimental session we evaluated the performance of the algorithm against several state-of-the-art baselines; Results confirmed the insight behind this work, since our approach was able to overcome both single-criteria recommendation algorithms as well as more sophisticated techniques based on matrix factorization.</t>
  </si>
  <si>
    <t>https://dl.acm.org/doi/10.1145/3109859.3109905</t>
  </si>
  <si>
    <t>A Multi-criteria Recommender System Exploiting Aspect-based Sentiment Analysis of Users' Reviews | Proceedings of the Eleventh ACM Conference on Recommender Systems</t>
  </si>
  <si>
    <t>RecSys '17: Proceedings of the Eleventh ACM Conference on Recommender Systems</t>
  </si>
  <si>
    <t>Cataldo Musto, Marco de Gemmis, Giovanni Semeraro, Pasquale Lops</t>
  </si>
  <si>
    <t>In this paper we propose a multi-criteria recommender system based on collaborative filtering (CF) techniques, which exploits the information conveyed by users' reviews to provide a multi-faceted representation of users' interests. To this end, we exploited a framework for opinion mining and sentiment analysis, which automatically extracts relevant aspects and sentiment scores from users' reviews. As an example, in a restaurant recommendation scenario, the aspects may regard food quality, service, position, athmosphere of the place and so on. Such a multi-faceted representation of the user is used to feed a multi-criteria CF algorithm which predicts user interest in a particular item and provides her with recommendations. In the experimental session we evaluated the performance of the algorithm against several state-of-the-art baselines; Results confirmed the insight behind this work, since our approach was able to overcome both single-criteria recommendation algorithms as well as more sophisticated techniques based on matrix factorization.</t>
  </si>
  <si>
    <t>English aspect based sentiment analysis on several topic</t>
  </si>
  <si>
    <t>https://www-scopus-com.bibliopass.unito.it/record/display.uri?eid=2-s2.0-84950318030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850&amp;citeCnt=1&amp;searchTerm=</t>
  </si>
  <si>
    <t>A multi-level text classifier for feedback analysis using tweets to enhance product performance</t>
  </si>
  <si>
    <t>International Journal of Electronic Marketing and Retailing</t>
  </si>
  <si>
    <t>Balusamy B., Murali T., Thangavelu A., Venkata Krishna P.</t>
  </si>
  <si>
    <t>Big Data, Conditional random fields, CRF., PCA, Principal components analysis, Support vector machine, SVM, Three-level text classifier</t>
  </si>
  <si>
    <t>Big Data refers to the collection and storage of the enormous amount of data which is heterogeneous in nature. Data analysis is quite complex due to its enormous volume and its high generation speed. Big Data has many business applications such as in promotion, marketing either financially or by supporting in decision making. One such application is the sentiment analysis that paves the way for the business analysts to know the positive or negative impact over the product based on the tweets by the people. We propose a three-level text classifier with the first level as principal components analysis (PCA) followed by the support vector machine (SVM) and the conditional random fields (CRF) as the second and third level using the tweets collected. This feedback analyser would promote the sales of the product due to its high accuracy in feedback classification. Copyright</t>
  </si>
  <si>
    <t>English sentiment analysis on product review</t>
  </si>
  <si>
    <t>https://www.mdpi.com/search?advanced=(@(abstract)sentiment%20analysis@(abstract)environment@(abstract)model)</t>
  </si>
  <si>
    <t>https://www.mdpi.com/1099-4300/23/12/1603</t>
  </si>
  <si>
    <t>A Multi-Method Survey on the Use of Sentiment Analysis in Multivariate Financial Time Series Forecasting</t>
  </si>
  <si>
    <t>Charalampos M. Liapis, Aikaterini Karanikola, Sotiris Kotsiantis</t>
  </si>
  <si>
    <t>time series forecasting, machine learning, financial time series, sentiment analysis, FinBERT, multivariate, multistep, regression, Twitter</t>
  </si>
  <si>
    <t>In practice, time series forecasting involves the creation of models that generalize data from past values and produce future predictions. Moreover, regarding financial time series forecasting, it can be assumed that the procedure involves phenomena partly shaped by the social environment. Thus, the present work is concerned with the study of the use of sentiment analysis methods in data extracted from social networks and their utilization in multivariate prediction architectures that involve financial data. Through an extensive experimental process, 22 different input setups using such extracted information were tested, over a total of 16 different datasets, under the schemes of 27 different algorithms. The comparisons were structured under two case studies. The first concerns possible improvements in the performance of the forecasts in light of the use of sentiment analysis systems in time series forecasting. The second, having as a framework all the possible versions of the above configuration, concerns the selection of the methods that perform best. The results, as presented by various illustrations, indicate, on the one hand, the conditional improvement of predictability after the use of specific sentiment setups in long-term forecasts and, on the other, a universal predominance of long short-term memory architectures.</t>
  </si>
  <si>
    <t>https://www-scopus-com.bibliopass.unito.it/record/display.uri?eid=2-s2.0-85121218824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amp;citeCnt=0&amp;searchTerm=</t>
  </si>
  <si>
    <t>A multi-method survey on the use of sentiment analysis in multivariate financial time series forecasting</t>
  </si>
  <si>
    <t>Liapis C.M., Karanikola A., Kotsiantis S.</t>
  </si>
  <si>
    <t>Financial time series, FinBERT, Machine learning, Multistep, Multivariate, Regression, Sentiment analysis, Time series forecasting, Twitter</t>
  </si>
  <si>
    <t>https://www-scopus-com.bibliopass.unito.it/record/display.uri?eid=2-s2.0-85067569073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500&amp;citeCnt=0&amp;searchTerm=</t>
  </si>
  <si>
    <t>A neural network compressed sentiment analysis method based on combined group and exclusive sparsity regularization</t>
  </si>
  <si>
    <t>Beijing Huagong Daxue Xuebao (Ziran Kexueban)/Journal of Beijing University of Chemical Technology (Natural Science Edition)</t>
  </si>
  <si>
    <t>Du C.</t>
  </si>
  <si>
    <t>Convolutional neural network, Gate unit, Model compression, Recurrent neural network, Sentiment analysis</t>
  </si>
  <si>
    <t>In the current internet environment, text sentiment analysis is one of the most important tasks in the field of public opinion monitoring and analysis of customer service satisfaction. Deep network models offer a great improvement over the traditional methods in sentiment analysis tasks, since large-scale networks enable a deep model to fit nonlinear data effectively and large-scale data resources provide the possibility to train such a large-scale model and guarantee its generalization ability. However, the time and space costs of the deep model still restrict its application. This paper proposes a neural network compressed sentiment analysis method that combines group spar-sity and exclusive sparsity regularization. We first construct an analysis model composed of RCNN and C-RNN which is integrated by a gate unit. Group sparsity and exclusive sparsity regularization are then introduced in order to make the model compressed. Experiments on different data sets verify the effectiveness of our method.</t>
  </si>
  <si>
    <t>https://www-sciencedirect-com.bibliopass.unito.it/science/article/pii/S0045790622000015</t>
  </si>
  <si>
    <t>A new emotion analysis fusion and complementary model based on online food reviews</t>
  </si>
  <si>
    <t>LiYongab, YangXiaojunab, LiuYic, LiuRuijunbd, JinQingyuab</t>
  </si>
  <si>
    <t>Ontologies, Emotion visualization, Sentiment analysis, Social tagging, Semantic web, Linked open data</t>
  </si>
  <si>
    <t>As the content of the food Review text becomes more and more complex and the types of the food Review text representation become more and more diverse, emotion analysis becomes more and more important in dealing with problems. At present are faced with the problem, this paper puts forward a new type of complementary fusion model, the text pretreatment by Bert training text model, make the content of the food review text more coherent, keep on convolutional neural network logic timing relationships, before and after the statement of text vector of the local feature extraction, using the method of bidirectional long short-term memory network (BLSTM) capture and text context information related to global long-range dependence, using the weighted formula of attention mechanism to improve the comment text statement attention emotional words and then with the weight of characteristic value after conditions with the airport of sorting the output. Through a comparative experiment on the data set of JD food review data set reviews, the results show that BCBLAC, the feature fusion model proposed in this paper, is much more accurate than the existing model in the food Review text language classification.</t>
  </si>
  <si>
    <t>https://www-scopus-com.bibliopass.unito.it/record/display.uri?eid=2-s2.0-85102644518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221&amp;citeCnt=0&amp;searchTerm=</t>
  </si>
  <si>
    <t>A New Sentiment Analysis System of Climate Change for Smart City Governance Based on Deep Learning</t>
  </si>
  <si>
    <t>Lydiri M., El Mourabit Y., El Habouz Y.</t>
  </si>
  <si>
    <t>Climate change, Deep leaning, Smart city, Twitter</t>
  </si>
  <si>
    <t>With the world’s massive population growth, governments over the world are trying to move closer to their citizens, in order to improve the management and governance of their cities, and made it smarter than ever before. Smart city technologies are used to analyze and evaluate huge volumes of data to monitor city dwellers, for better governance. Moreover, social media can be a useful vehicle for governments to better understand their citizens. Twitter sentiment analysis is a great approach to provide deep insight into how citizens behave towards phenomena and thus has definite use for smart city governance and monitoring. Climate change is a critical phenomenon. In recent years, the existence of climate change or global warming became an increasingly public debate. In this paper we developed a deep learning model. Based on convolutional Neural Network (CNN) in order to identify believers and deniers of the climate change phenomenon. And we examined the temporal patterns of climate change discussions on Twitter and its driving factors. Results demonstrate that the developed CNN model successfully identified citizens behavior towards climate change with an overall accuracy of 97% denier and 91% believer. Our model provides improved understanding of factors affecting citizen attitudes on climate change, as an efficient tool for smart city monitoring and governance.</t>
  </si>
  <si>
    <t>This paper discusses stance classification instead of sentiment analysis.</t>
  </si>
  <si>
    <t>https://journalofbigdata.springeropen.com/articles/10.1186/s40537-018-0120-0</t>
  </si>
  <si>
    <t>A novel adaptable approach for sentiment analysis on big social data</t>
  </si>
  <si>
    <t>Journal of Big Data</t>
  </si>
  <si>
    <t>Imane El Alaoui, Youssef Gahi, Rochdi Messoussi, Youness Chaabi, Alexis Todoskoff, Abdessamad Kobi</t>
  </si>
  <si>
    <t>Sentiment Analysis, Tweets, Social Media Posts, Dynamic Dictionary, Polarity Degree</t>
  </si>
  <si>
    <t>Gathering public opinion by analyzing big social data has attracted wide attention due to its interactive and real time nature. For this, recent studies have relied on both social media and sentiment analysis in order to accompany big events by tracking people’s behavior. In this paper, we propose an adaptable sentiment analysis approach that analyzes social media posts and extracts user’s opinion in real-time. The proposed approach consists of first constructing a dynamic dictionary of words’ polarity based on a selected set of hashtags related to a given topic, then, classifying the tweets under several classes by introducing new features that strongly fine-tune the polarity degree of a post. To validate our approach, we classified the tweets related to the 2016 US election. The results of prototype tests have performed a good accuracy in detecting positive and negative classes and their sub-classes.</t>
  </si>
  <si>
    <t>English sentiment analysis on politic</t>
  </si>
  <si>
    <t>https://www-scopus-com.bibliopass.unito.it/record/display.uri?eid=2-s2.0-85083955803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405&amp;citeCnt=0&amp;searchTerm=</t>
  </si>
  <si>
    <t>A Novel Adaptive Approach for Sentiment Analysis on Social Media Data</t>
  </si>
  <si>
    <t>Amrutphale Y., Vijayvargiya N., Malviya V.</t>
  </si>
  <si>
    <t>Machine learning, NLP, NLTK and twitter, Sentiment analysis, TextBlob</t>
  </si>
  <si>
    <t>Sentiment analysis (SA) is the approach of determining polarity of any content whether the given sentence contains positive, negative, or neutral sentiments. In many real-world situations, it is required to know the public emotions about happening in surrounding environment. Thus, this analysis helps in decision making on a particular task. There is a huge area where sentiment analysis can be utilized to improve the decision making like while launching a new product, adding additional features in existing products, announcing of a new government policy, etc. This paper shows sentiment analysis system which is based on machine learning algorithm used by TextBlob API using python. Proposed system uses natural language tool kit (NLTK) dataset for training the algorithm. This newly implemented application is used to do sentiment analysis on “twitter” (a social networking application) real-time data. Its experimental results are also presented in this paper. The results/analysis can help big brands, companies, and governments in planning future activities.</t>
  </si>
  <si>
    <t>https://www-sciencedirect-com.bibliopass.unito.it/science/article/pii/S1568494618302217</t>
  </si>
  <si>
    <t>A novel adaptive e-learning model based on Big Data by using competence-based knowledge and social learner activities</t>
  </si>
  <si>
    <t>Applied Soft Computing</t>
  </si>
  <si>
    <t>MarouaneBirjalia, AbderrahimBeni-Hssanea, MohammedErritalib</t>
  </si>
  <si>
    <t>Adaptive e-learning, Big data, MapReduce, Genetic algorithm, Personalized learning path, Ant colony optimization algorithms, Social networks analysis, Motivation and productivity, Learning content</t>
  </si>
  <si>
    <t>The e-learning paradigm is becoming one of the most important educational methods, which is a decisive factor for learning and for making learning relevant. However, most existing e-learning platforms offer traditional e-learning system in order that learners access the same evaluation and learning content. In response, Big Data technology in the proposed adaptive e-learning model allowed to consider new approaches and new learning strategies. In this paper, we propose an adaptive e-learning model for providing the most suitable learning content for each learner. This model based on two levels of adaptive e-learning. The first level involves two steps: (1) determining the relevant future educational objectives through the adequate learner e-assessment method using MapReduce-based Genetic Algorithm, (2) generating adaptive learning path for each learner using the MapReduce-based Ant Colony Optimization algorithm. In the second level, we propose MapReduce-based Social Networks Analysis for determining the learner motivation and social productivity in order to assign a specific learning rhythm to each learner. Finally, the experimental results show that the presented algorithms implemented on Big Data environment converge much better than those implementations with traditional concurrent works. Also, this work provides main benefit because it describes how Big Data technology transforms e-learning paradigm.</t>
  </si>
  <si>
    <t>https://dl.acm.org/doi/10.1145/2998476.2998498</t>
  </si>
  <si>
    <t>A Novel Approach to Big Data Veracity using Crowdsourcing Techniques and Bayesian Predictors | Proceedings of the 9th Annual ACM India Conference</t>
  </si>
  <si>
    <t>COMPUTE '16: Proceedings of the 9th Annual ACM India Conference</t>
  </si>
  <si>
    <t>Bhoomika Agarwal, Abhiram Ravikumar, Snehanshu Saha</t>
  </si>
  <si>
    <t>In today's world data is being generated at a tremendous pace and there have to be enough measures in place to verify the nature of big data. Analysis performed on 'dirty' data may lead to erroneous insights and thereby shaping decisions poorly. The aspect of big data that deals with its correctness is known as big data veracity. Trusting the data acquired goes a long way in implementing decisions from an automated decision-making system and veracity helps to validate the data acquired. In this paper, we present our solution to the big data veracity problem using crowdsourcing techniques. Our solution involves the use of sentiment analysis, which deals with identifying the sentiment expressed in a piece of text. As a proof of concept, we have developed an app that requires users to tag tweets as per the sentiment it evokes in them. Each tweet would therefore get ratified by hundreds of our participants and the sentiment associated to the tweet gets tagged. The tagged emotion was then evaluated against the verified emotion as compared to a verified data set. This analysis was then plotted on a ROC curve and also evaluated against verified data using a Bayesian predictor trained with a trinomial function. As can be seen, an accuracy of 81% was obtained as displayed by the ROC curve and 89% through the Bayesian predictor. Also, a MAP analysis of the Bayesian predictor yields neutral sentiment as the most probable hypothesis. By doing this, we have proven that crowdsourcing of sentiment analysis is a viable solution to the problem of big data veracity and therefore an aid in making better decisions.</t>
  </si>
  <si>
    <t>https://www-sciencedirect-com.bibliopass.unito.it/science/article/pii/S0166361517303640</t>
  </si>
  <si>
    <t>A novel Big Data analytics and intelligent technique to predict driver's intent</t>
  </si>
  <si>
    <t>LechBireka, AdamGrzywaczewskia, RahatIqbalb, FaiyazDoctorc, VictorChangd</t>
  </si>
  <si>
    <t>Driver's intent prediction, Big Data, Big Data analytics, Computational intelligence, E-calendar, Geo referencing</t>
  </si>
  <si>
    <t>Modern age offers a great potential for automatically predicting the driver's intent through the increasing miniaturization of computing technologies, rapid advancements in communication technologies and continuous connectivity of heterogeneous smart objects. Inside the cabin and engine of modern cars, dedicated computer systems need to possess the ability to exploit the wealth of information generated by heterogeneous data sources with different contextual and conceptual representations. Processing and utilizing this diverse and voluminous data, involves many challenges concerning the design of the computational technique used to perform this task. In this paper, we investigate the various data sources available in the car and the surrounding environment, which can be utilized as inputs in order to predict driver's intent and behavior. As part of investigating these potential data sources, we conducted experiments on e-calendars for a large number of employees, and have reviewed a number of available geo referencing systems. Through the results of a statistical analysis and by computing location recognition accuracy results, we explored in detail the potential utilization of calendar location data to detect the driver's intentions. In order to exploit the numerous diverse data inputs available in modern vehicles, we investigate the suitability of different Computational Intelligence (CI) techniques, and propose a novel fuzzy computational modelling methodology. Finally, we outline the impact of applying advanced CI and Big Data analytics techniques in modern vehicles on the driver and society in general, and discuss ethical and legal issues arising from the deployment of intelligent self-learning cars.</t>
  </si>
  <si>
    <t>https://www.mdpi.com/2073-8994/12/10/1715</t>
  </si>
  <si>
    <t>A Novel Framework Using Neutrosophy for Integrated Speech and Text Sentiment Analysis</t>
  </si>
  <si>
    <t>Symmetry</t>
  </si>
  <si>
    <t>Kritika Mishra, Ilanthenral Kandasamy, Vasantha Kandasamy W. B., Florentin Smarandache</t>
  </si>
  <si>
    <t>sentiment analysis, speech analysis, neutrosophic sets, indeterminacy, Single-Valued Neutrosophic Sets (SVNS), clustering algorithm, K-means, hierarchical agglomerative clustering</t>
  </si>
  <si>
    <t>With increasing data on the Internet, it is becoming difficult to analyze every bit and make sure it can be used efficiently for all the businesses. One useful technique using Natural Language Processing (NLP) is sentiment analysis. Various algorithms can be used to classify textual data based on various scales ranging from just positive-negative, positive-neutral-negative to a wide spectrum of emotions. While a lot of work has been done on text, only a lesser amount of research has been done on audio datasets. An audio file contains more features that can be extracted from its amplitude and frequency than a plain text file. The neutrosophic set is symmetric in nature, and similarly refined neutrosophic set that has the refined indeterminacies I1 and I2 in the middle between the extremes Truth T and False F. Neutrosophy which deals with the concept of indeterminacy is another not so explored topic in NLP. Though neutrosophy has been used in sentiment analysis of textual data, it has not been used in speech sentiment analysis. We have proposed a novel framework that performs sentiment analysis on audio files by calculating their Single-Valued Neutrosophic Sets (SVNS) and clustering them into positive-neutral-negative and combines these results with those obtained by performing sentiment analysis on the text files of those audio.</t>
  </si>
  <si>
    <t>https://www-scopus-com.bibliopass.unito.it/record/display.uri?eid=2-s2.0-85093654995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286&amp;citeCnt=7&amp;searchTerm=</t>
  </si>
  <si>
    <t>A novel framework using neutrosophy for integrated speech and text sentiment analysis</t>
  </si>
  <si>
    <t>Mishra K., Kandasamy I., Vasantha Kandasamy W.B., Smarandache F.</t>
  </si>
  <si>
    <t>Clustering algorithm, Hierarchical agglomerative clustering, Indeterminacy, K-means, Neutrosophic Sets, Sentiment analysis, Single-Valued Neutrosophic Sets (SVNS), Speech Analysis</t>
  </si>
  <si>
    <t>With increasing data on the Internet, it is becoming difficult to analyze every bit and make sure it can be used efficiently for all the businesses. One useful technique using Natural Language Processing (NLP) is sentiment analysis. Various algorithms can be used to classify textual data based on various scales ranging from just positive-negative, positive-neutral-negative to a wide spectrum of emotions. While a lot of work has been done on text, only a lesser amount of research has been done on audio datasets. An audio file contains more features that can be extracted from its amplitude and frequency than a plain text file. The neutrosophic set is symmetric in nature, and similarly refined neutrosophic set that has the refined indeterminacies I&lt;sub&gt;1&lt;/sub&gt; and I&lt;sub&gt;2&lt;/sub&gt; in the middle between the extremes Truth T and False F. Neutrosophy which deals with the concept of indeterminacy is another not so explored topic in NLP. Though neutrosophy has been used in sentiment analysis of textual data, it has not been used in speech sentiment analysis. We have proposed a novel framework that performs sentiment analysis on audio files by calculating their Single-Valued Neutrosophic Sets (SVNS) and clustering them into positive-neutral-negative and combines these results with those obtained by performing sentiment analysis on the text files of those audio.</t>
  </si>
  <si>
    <t>https://www-sciencedirect-com.bibliopass.unito.it/science/article/pii/S0952197620302244</t>
  </si>
  <si>
    <t>A novel methodology to classify test cases using natural language processing and imbalanced learning</t>
  </si>
  <si>
    <t>Engineering Applications of Artificial Intelligence</t>
  </si>
  <si>
    <t>SaharTahviliab, LeoHatvania, EnislayRamentolc, RitaPimenteldg, WasifAfzala, FranciscoHerreraef</t>
  </si>
  <si>
    <t>Software testing, Artificial intelligence, Imbalanced classification, Natural language processing, Optimization, IFROWANN, Doc2Vec</t>
  </si>
  <si>
    <t>Detecting the dependency between integration test cases plays a vital role in the area of software test optimization. Classifying test cases into two main classes – dependent and independent – can be employed for several test optimization purposes such as parallel test execution, test automation, test case selection and prioritization, and test suite reduction. This task can be seen as an imbalanced classification problem due to the test cases’ distribution. Often the number of dependent and independent test cases is uneven, which is related to the testing level, testing environment and complexity of the system under test. In this study, we propose a novel methodology that consists of two main steps. Firstly, by using natural language processing we analyze the test cases’ specifications and turn them into a numeric vector. Secondly, by using the obtained data vectors, we classify each test case into a dependent or an independent class. We carry out a supervised learning approach using different methods for handling imbalanced datasets. The feasibility and possible generalization of the proposed methodology is evaluated in two industrial projects at Bombardier Transportation, Sweden, which indicates promising results.</t>
  </si>
  <si>
    <t>https://www-scopus-com.bibliopass.unito.it/record/display.uri?eid=2-s2.0-85107522959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amp;citeCnt=2&amp;searchTerm=</t>
  </si>
  <si>
    <t>A novel sentiment analysis framework for monitoring the evolving public opinion in real-time: Case study on climate change</t>
  </si>
  <si>
    <t>Journal of Cleaner Production</t>
  </si>
  <si>
    <t>El Barachi M., Mathew S., Oroumchian F.</t>
  </si>
  <si>
    <t>Climate change, Opinion leaders, Sentiment analysis, Smart cities, Social media analytics</t>
  </si>
  <si>
    <t>Smart city analytics involves tracking, interpreting, and evaluating the sentiments and emotions that are shared via online social media channels. Sentiment analysis of social media posts has become increasingly prominent in recent years as a means of gaining insights into how members of the public perceive current affairs. The ongoing research in this domain has leveraged multiple types of sentiment analysis. However, although the existing approaches enable researchers to acquire retrospective insights into public opinion, they do not enable a real-time evaluation. In addition, they are not readily scalable and necessitate the analysis of a significant amount of posts (in the millions) to facilitate a more in-depth evaluation. The study outlined in this paper was designed to address these shortcomings by presenting a framework that facilitates a real-time evaluation of the evolution of opinions shared by prominent public features and their respective followers; that is, high-impact posts. The developed solution encompasses a sophisticated Bi-directional LSTM classifier that was implemented and tested using a dataset consisting of 278,000 tweets related to the topic of climate change. The outcomes reveal that the proposed classifier achieved the following accuracies: 88.41% for discrimination; 89.66% for anger; 87.01% for inspiration; and 87.52% for joy - with negative emotions being more accurately classified than positive emotions. Similarly, the sentiment classification performance yielded accuracies of 89.32% for support and 89.80% for strong support, as well as 88.14% for opposition and 87.52% for strong opposition. In addition, the findings of the study indicated that geographic location, chosen topic, cultural sensitivities, and posting frequency all play a critical role in public reactions to posts and the ensuing perspectives they adopt. The solution stands out from existing retrospective analysis methods because it does not rely on the analysis of vast quantities of data records; rather, it can perform real-time, high-impact content analysis in a resource-efficient and sustainable manner. This framework can be used to generate insights into how public opinion is developing on a real-time basis. As such, it can have meaningful application within social media analysis efforts.</t>
  </si>
  <si>
    <t>https://www-sciencedirect-com.bibliopass.unito.it/science/article/pii/S0378720615000397</t>
  </si>
  <si>
    <t>A novel social media competitive analytics framework with sentiment benchmarks</t>
  </si>
  <si>
    <t>Information &amp; Management</t>
  </si>
  <si>
    <t>WuHea, HarrisWua, GongjunYanb, VasudevaAkulac, JianchengShend</t>
  </si>
  <si>
    <t>Social media analytics, Competitive analytics, Sentiment benchmarks, Text mining, Sentiment analysis, User-generated data, Social media, Marketing intelligence, Big data, Social media monitoring</t>
  </si>
  <si>
    <t>In today's competitive business environment, there is a strong need for businesses to collect, monitor, and analyze user-generated data on their own and on their competitors’ social media sites, such as Facebook, Twitter, and blogs. To achieve a competitive advantage, it is often necessary to listen to and understand what customers are saying about competitors’ products and services. Current social media analytics frameworks do not provide benchmarks that allow businesses to compare customer sentiment on social media to easily understand where businesses are doing well and where they need to improve. In this paper, we present a social media competitive analytics framework with sentiment benchmarks that can be used to glean industry-specific marketing intelligence. Based on the idea of the proposed framework, new social media competitive analytics with sentiment benchmarks can be developed to enhance marketing intelligence and to identify specific actionable areas in which businesses are leading and lagging to further improve their customers’ experience using customer opinions gleaned from social media. Guided by the proposed framework, an innovative business-driven social media competitive analytics tool named VOZIQ is developed. We use VOZIQ to analyze tweets associated with five large retail sector companies and to generate meaningful business insight reports.</t>
  </si>
  <si>
    <t>English sentiment analysis on company review</t>
  </si>
  <si>
    <t>https://www-sciencedirect-com.bibliopass.unito.it/science/article/pii/S1532046421002616</t>
  </si>
  <si>
    <t>A practical approach towards causality mining in clinical text using active transfer learning</t>
  </si>
  <si>
    <t>Journal of Biomedical Informatics</t>
  </si>
  <si>
    <t>MusarratHussaina, Fahad AhmedSattia, JamilHussainb, TaqdirAlia, Syed ImranAlia, Hafiz Syed MuhammadBilala, Gwang HoonParka, SungyoungLeea, TaeChoongChunga</t>
  </si>
  <si>
    <t>Causality mining, Active transfer learning, Clinical text mining, Machine learning</t>
  </si>
  <si>
    <t>ObjectiveCausality mining is an active research area, which requires the application of state-of-the-art natural language processing techniques. In the healthcare domain, medical experts create clinical text to overcome the limitation of well-defined and schema driven information systems. The objective of this research work is to create a framework, which can convert clinical text into causal knowledge.MethodsA practical approach based on term expansion, phrase generation, BERT based phrase embedding and semantic matching, semantic enrichment, expert verification, and model evolution has been used to construct a comprehensive causality mining framework. This active transfer learning based framework along with its supplementary services, is able to extract and enrich, causal relationships and their corresponding entities from clinical text.ResultsThe multi-model transfer learning technique when applied over multiple iterations, gains substantial performance improvements. We also present a comparative analysis of the presented techniques with their common alternatives, which demonstrate the correctness of our approach and its ability to capture most causal relationships.ConclusionThe presented framework has provided cutting-edge results in the healthcare domain. However, the framework can be tweaked to provide causality detection in other domains, as well.SignificanceThe presented framework is generic enough to be utilized in any domain, healthcare services can gain massive benefits due to the voluminous and various nature of its data. This causal knowledge extraction framework can be used to summarize clinical text, create personas, discover medical knowledge, and provide evidence to clinical decision making.</t>
  </si>
  <si>
    <t>https://ieeexplore.ieee.org/document/8699292/</t>
  </si>
  <si>
    <t>A Predictive Model for the Global Cryptocurrency Market: A Holistic Approach to Predicting Cryptocurrency Prices</t>
  </si>
  <si>
    <t>2018 8th International Conference on Intelligent Systems, Modelling and Simulation (ISMS)</t>
  </si>
  <si>
    <t>Minul Wimalagunaratne, Guhanathan Poravi</t>
  </si>
  <si>
    <t>Machine Learning, Sentiment Analysis, Predictive Models, Cryptocurrency Price Prediction</t>
  </si>
  <si>
    <t>The realm of cryptocurrency has grown exponentially over the past decade, with the most rapid advances seen in the past few years as more and more parties around the world recognize the value of holding digital assets online. Statistics from Twitter support this statement where, approximately 1,500 Tweets about Bitcoin alone is recorded per hour. Consequently, many people are beginning to become more aware and accepting of the nature of digital currencies, and traders in particular seek to know how they can make profitable crypto-coin trades and investments. Although a number of research projects have been undertaken to develop systems that can effectively predict price movements in the cryptocurrency market, they display significant efficiency gaps, which this paper further explores. The authors then attempt to learn from past studies and construct a more holistic approach to a predictive price model for the cryptocurrency market. This focuses on assessing key factors that affect the volatility of the market - public perception, trading data, historic price data, and the interdependencies between Bitcoin and Altcoins - and how they can be best utilized from a technological aspect by applying sentiment analysis and machine learning techniques, to increase the efficiency of the process.</t>
  </si>
  <si>
    <t>English sentiment analysis on cryptocurrency prediction</t>
  </si>
  <si>
    <t>https://www-scopus-com.bibliopass.unito.it/record/display.uri?eid=2-s2.0-85065408034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608&amp;citeCnt=5&amp;searchTerm=</t>
  </si>
  <si>
    <t>A predictive model for the global cryptocurrency market: A holistic approach to predicting cryptocurrency prices</t>
  </si>
  <si>
    <t>Proceedings - International Conference on Intelligent Systems, Modelling and Simulation, ISMS</t>
  </si>
  <si>
    <t>Wimalagunaratne M., Poravi G.</t>
  </si>
  <si>
    <t>Cryptocurrency Price Prediction, Machine Learning, Predictive Models, Sentiment Analysis</t>
  </si>
  <si>
    <t>https://www-scopus-com.bibliopass.unito.it/record/display.uri?eid=2-s2.0-84957534743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826&amp;citeCnt=27&amp;searchTerm=</t>
  </si>
  <si>
    <t>A prototype for a standard Arabic sentiment analysis corpus</t>
  </si>
  <si>
    <t>International Arab Journal of Information Technology</t>
  </si>
  <si>
    <t>Arabic reference corpus, Making of Arabic corpus, Maktoob yahoo!, Opinion mining, SA</t>
  </si>
  <si>
    <t>The researchers in the field of Arabic Sentiment Analysis (SA) need a relatively big standard corpus to conduct their studies. There are a number of existing datasets; however, they suffer from certain limitations such as the small number of reviews or topics they contain, the restriction to Modern Standard Arabic (MSA), etc., Moreover, most of them are in-house datasets that are not publicly available. Therefore, this study aims to establish a flexible and relatively big standard Arabic SA corpus that can be considered as a foundation to build larger Arabic corpora. In addition to MSA, this corpus contains reviews written in the five main Arabic dialects (Egyptian, Levantine, Arabian Peninsula, Mesopotamian, and Maghrebi group). Furthermore, this corpus has other five types of reviews (English, mixed MSA English, French, mixed MSA and Emoticons, and mixed Egyptian and Emoticons). This corpus is released for free to be used by researchers in this field, where it is characterized by its flexibility in allowing the users to add, remove, and revise its contents. The total number of topics and reviews of this initial version are 250 and 1,442, respectively. The collected topics are distributed equally among five domains (classes): Economy, Food-Life style, Religion, Sport, and Technology, where each domain has 50 topics. This corpus is built manually to ensure the highest quality to the researchers in this field.</t>
  </si>
  <si>
    <t>https://www-scopus-com.bibliopass.unito.it/record/display.uri?eid=2-s2.0-85089763659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444&amp;citeCnt=0&amp;searchTerm=</t>
  </si>
  <si>
    <t>A prototype system for the analysis of sentiment regarding drug and food issues in Indonesia</t>
  </si>
  <si>
    <t>Indian Journal of Public Health Research and Development</t>
  </si>
  <si>
    <t>Dwiraswati O.</t>
  </si>
  <si>
    <t>Big data analytics, Drug and food, Information and complaints service system, Naive Bayes classifier, Sentiment analysis, Twitter</t>
  </si>
  <si>
    <t>Background: Drug and food policies or issues can give rise to various opinions in the community. In Indonesia, such perspectives can be quickly identified with the use of big data analytics software that can perform a sentiment analysis of Twitter content and complaints received by the country’s National Agency of Drug and Food Control. These tools are employed to examine positive or negative views regarding the aforementioned policies or issues. In consideration of these matters, this study was aimed at developing a prototype system for the analysis of sentiment regarding drug and food issues and integrating itwith Indonesia’s information and complaints service network. Method: To the above-mentioned ends, the research adopted a supervised machine learning classification method called a naive Bayes classifier (NBC), which was incorporated with evaluation parameters, namely, accuracy, precision, recall, and the F-measure. The systems development life cycle was used as a framework. The system was then tested using 10-fold cross-validation. Results: The validation results showed that the highest accuracy exhibited by the system was 88%. It registered a precision of 81%, a recall of 100%, and an F-measure of 90% on 540 tweets that served as training data and 60 tweets that served as testing data. Sentiment analysis results are displayed on a dashboard. Conclusion: An NBC exhibits reasonably good performance in the examination of sentiment toward drug and food issues in Indonesia. Sentiment data can serve as input that facilitates rapid response to these problems and subsequently clears the way for formulating appropriate education strategies for the community.</t>
  </si>
  <si>
    <t>Low-resource sentiment analysis on drug and food</t>
  </si>
  <si>
    <t>https://www-scopus-com.bibliopass.unito.it/record/display.uri?eid=2-s2.0-85065588576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551&amp;citeCnt=1&amp;searchTerm=</t>
  </si>
  <si>
    <t>A real-time aspect-based sentiment analysis system of youtube cooking recipes</t>
  </si>
  <si>
    <t>Studies in Computational Intelligence</t>
  </si>
  <si>
    <t>Benkhelifa R., Bouhyaoui N., Laallam F.Z.</t>
  </si>
  <si>
    <t>Emoticon, Feature extraction, Injection, Opinion extraction, Opinion mining, Subjectivity, YouTube comments</t>
  </si>
  <si>
    <t>Nowadays, uploading, searching and downloading cooking recipes, as well as their rating and reviewing have become a daily habit. Millions of reviews seek for exchanging recipes over YouTube. A user spends a lot of time searching for the best cooking recipe through users’ comments. Opinion Mining and Sentiment Analysis are critical tools for information-gathering to find out what people are thinking. In this chapter, we introduce a sentient based real-time system which mines YouTube meta-data (Likes, Dislikes, views, and comments) in order to extract important cooking recipes features and identify opinions polarity according to these extracted features. To improve the performance of our system, we construct a cooking recipe lexicon and propose some algorithms that constructed on sentiment bags, based on particular words related to food emoticons and injections.</t>
  </si>
  <si>
    <t>English sentiment analysis on cooking recipts review</t>
  </si>
  <si>
    <t>https://www-scopus-com.bibliopass.unito.it/record/display.uri?eid=2-s2.0-85055178293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607&amp;citeCnt=2&amp;searchTerm=</t>
  </si>
  <si>
    <t>A real-time social network-based knowledge discovery system for decision making</t>
  </si>
  <si>
    <t>Automatika</t>
  </si>
  <si>
    <t>Yüksel A.S.</t>
  </si>
  <si>
    <t>Decision support system, knowledge discovery, natural language processing, sentiment analysis, social networks, text mining</t>
  </si>
  <si>
    <t>The increasing amount of data in social networks has complicated data processing and interpretation. Therefore, intelligent decision-support mechanisms that have the ability to automatically extract meaning from data and interpret the opinions of people in real time have become inevitable. In this study, an intelligent multilingual decision support system was implemented, and a new algorithm that employs text mining and sentiment analysis techniques was developed to automatically interpret the opinions of social network users about the places they plan to visit. The system can be used as a baseline for sentiment analysis in social networks and can be adapted to build new systems. In this study, we set our main focus on Turkish language and show the applicability of our approach for other languages through the experiments for English language. The dataset required for the implementation of text mining techniques was created based on the venue recommendations shared on Foursquare social media platform. As a result, a contribution was made to the way the social network users make decisions without reading thousands of recommendations. Our results show that the developed system achieves classification accuracy of 84.49% for Turkish and 95% for English. Finally, the most liked or disliked foods/beverages are correctly identified for 107 out of 128 venues.</t>
  </si>
  <si>
    <t>https://www-sciencedirect-com.bibliopass.unito.it/science/article/pii/S0952197618301775</t>
  </si>
  <si>
    <t>A review of state-of-the-art techniques for abnormal human activity recognition</t>
  </si>
  <si>
    <t>ChhaviDhimana, Dinesh KumarVishwakarmab</t>
  </si>
  <si>
    <t>Two-dimensional anomaly detection, Three-dimensional anomaly detection, Crowd anomaly, Skeleton based fall detection, Ambient Assistive Living</t>
  </si>
  <si>
    <t>The concept of intelligent visual identification of abnormal human activity has raised the standards of surveillance systems, situation cognizance, homeland safety and smart environments. However, abnormal human activity is highly diverse in itself due to the aspects such as (a) the fundamental definition of anomaly (b) feature representation of an anomaly, (c) its application, and henceforth (d) the dataset. This paper aims to summarize various existing abnormal human activity recognition (AbHAR) handcrafted and deep approaches with the variation of the type of information available such as two-dimensional or three-dimensional data. Features play a vital role in an excellent performance of an AbHAR system. The proposed literature provides feature designs of abnormal human activity recognition in a video with respect to the context or application such as fall detection, Ambient Assistive Living (AAL), homeland security, surveillance or crowd analysis using RGB, depth and skeletal evidence. The key contributions and limitations of every feature design technique, under each category: 2D and 3D AbHAR, in respective contexts are tabulated that will provide insight of various abnormal action detection approaches. Finally, the paper outlines newly added datasets for AbHAR by the researchers with added complexities for method validations.</t>
  </si>
  <si>
    <t>https://www-sciencedirect-com.bibliopass.unito.it/science/article/pii/S0925231218305526</t>
  </si>
  <si>
    <t>A robust intelligent fault diagnosis method for rolling element bearings based on deep distance metric learning</t>
  </si>
  <si>
    <t>XiangLia, WeiZhangb, QianDingc</t>
  </si>
  <si>
    <t>Fault diagnosis, Rolling bearing, Deep learning, Deep metric learning, Environmental noise, Domain shift</t>
  </si>
  <si>
    <t>Intelligent data-driven fault diagnosis methods for rolling element bearings have been widely developed in the recent years. In real industries, the collected machinery signals are usually exposed to environmental noises, and the bearing operating condition changes in different working scenarios. That leads to distribution discrepancy between the labeled training data and the unlabeled testing data, and consequently the diagnosis performance deteriorates. This paper proposes a novel deep distance metric learning method for rolling bearing fault diagnosis based on deep learning. A deep convolutional neural network is used as the main architecture. Based on the learned representations through multiple hidden layers, a representation clustering algorithm is proposed to minimize the distance of intra-class variations and maximize the distance of inter-class variations simultaneously. A domain adaptation method is adopted to minimize the maximum mean discrepancy between training and testing data. In this way, the robustness of the fault diagnosis method can be significantly improved against noise and variation of working condition. Extensive experiments on a popular rolling bearing dataset are carried out to validate the effectiveness of the proposed method, and the diagnosis performance is widely evaluated in different scenarios. Comparisons with other approaches and the related works on the same dataset demonstrate the superiority of the proposed method. The experimental results of this study suggest the proposed deep distance metric learning method offers a new and promising tool for intelligent fault diagnosis of rolling bearings.</t>
  </si>
  <si>
    <t>https://www-sciencedirect-com.bibliopass.unito.it/science/article/pii/S0306457316303715</t>
  </si>
  <si>
    <t>A sampling based sentiment mining approach for e-commerce applications</t>
  </si>
  <si>
    <t>Information Processing &amp; Management</t>
  </si>
  <si>
    <t>GVinodhini, RMChandrasekaran</t>
  </si>
  <si>
    <t>Sentiment, Opinion, Imbalance, Sampling, Ensemble</t>
  </si>
  <si>
    <t>Emerging technologies in online commerce, mobile and customer experience have transformed the retail industry so as to enable the marketers to boost sales and the customers with the most efficient online shopping. Online reviews significantly influence the purchase decisions of buyers and marketing strategies employed by vendors in e-commerce. However, the vast amount of reviews makes it difficult for the customers to mine sentiments from online reviews. To address this problem, sentiment mining system is needed to organize the online reviews automatically into different sentiment orientation categories (e.g. positive/negative). Due to the imbalanced nature of positive and negative sentiments, the real time sentiment mining is a challenging machine learning task. The main objective of this research work is to investigate the combined effect of machine learning classifiers and sampling methods in sentiment classification under imbalanced data distributions. A modification is proposed in support vector machine based ensemble algorithm which incorporates both oversampling and undersampling to improve the prediction performance. Extensive experimental comparisons are carried out to show the effectiveness of the proposed method with several other classifiers used in terms of receiver operating characteristic curve (ROC), the area under the ROC curve and geometric mean.</t>
  </si>
  <si>
    <t>English sentiment analysis on e-commerce applications review</t>
  </si>
  <si>
    <t>https://www-scopus-com.bibliopass.unito.it/record/display.uri?eid=2-s2.0-84937393213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856&amp;citeCnt=2&amp;searchTerm=</t>
  </si>
  <si>
    <t>A Sentiment analysis classification approach to assess the emotional content of photographs</t>
  </si>
  <si>
    <t>Griol D., Molina J.M.</t>
  </si>
  <si>
    <t>Android, Emotion recognition, Human-computer interaction, Mobile applications, Sentiment analysis</t>
  </si>
  <si>
    <t>The integration of Ambient Intelligence and Sentiment Analysis provides mutual benefits. On the one hand, Sentiment Analysis may enable developing interfaces providing a more natural interaction with human-computer interfaces. On the other, AmI enables using context-awareness information to enhance the performance of the system, achieving a more efficient and proactive human-machine communication that can be dynamically adapted to the user's state and the status of the environment. In this paper, we describe a novel Sentiment Analysis approach combining a lexicon-based model for specifying the set of emotions and a statistical methodology to identify the most relevant topics in the document that are the targets of the sentiments. Our proposal also includes an heuristic learning method that allows improving the initial knowledge considering the users' feedback.We have integrated the proposed Sentiment Analysis approach into an Android-based mobile App that automatically assigns sentiments to pictures taking into account the description provided by the users.</t>
  </si>
  <si>
    <t>https://www-scopus-com.bibliopass.unito.it/record/display.uri?eid=2-s2.0-85090692828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460&amp;citeCnt=2&amp;searchTerm=</t>
  </si>
  <si>
    <t>A sentiment analysis system for social media using machine learning techniques: Social enablement</t>
  </si>
  <si>
    <t>Digital Scholarship in the Humanities</t>
  </si>
  <si>
    <t>Rani S.</t>
  </si>
  <si>
    <t>In this article, an innovative approach to perform the sentiment analysis (SA) has been presented. The proposed system handles the issues of Romanized or abbreviated text and spelling variations in the text to perform the sentiment analysis. The training data set of 3,000 movie reviews and tweets has been manually labeled by native speakers of Hindi in three classes, i.e. positive, negative, and neutral. The system uses WEKA (Waikato Environment for Knowledge Analysis) tool to convert these string data into numerical matrices and applies three machine learning techniques, i.e. Naive Bayes (NB), J48, and support vector machine (SVM). The proposed system has been tested on 100 movie reviews and tweets, and it has been observed that SVM has performed best in comparison to other classifiers, and it has an accuracy of 68% for movie reviews and 82% in case of tweets. The results of the proposed system are very promising and can be used in emerging applications like SA of product reviews and social media analysis. Additionally, the proposed system can be used in other cultural/social benefits like predicting/fighting human riots.</t>
  </si>
  <si>
    <t>Low-resource sentiment analysis on movie review</t>
  </si>
  <si>
    <t>https://www-scopus-com.bibliopass.unito.it/record/display.uri?eid=2-s2.0-85084032594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300&amp;citeCnt=5&amp;searchTerm=</t>
  </si>
  <si>
    <t>A sentiment reporting framework for major city events: Case study on the China-United States trade war</t>
  </si>
  <si>
    <t>AlKhatib M., El Barachi M., AleAhmad A., Oroumchian F., Shaalan K.</t>
  </si>
  <si>
    <t>Opinion leaders, Public opinion, Sentiment analysis, Smart cities, Sustainable cities</t>
  </si>
  <si>
    <t>Smart cities are conceptualized as a vehicle for sustainable urban development and a means to deliver high quality of life for residents. One of the core functions of a smart city consists in the continuous monitoring of events, assets and people and the use of this information and intelligence for the streamlining of the city's operations. Public opinion represents one type of intelligence of particular importance and value. By monitoring public opinion, governments seek to understand prevalent views about the current events and policies, as well as identify extreme views and trends that may represent problematic situations or precursors to violent actions. Ultimately, maintaining a constant awareness of public opinion means that authorities can better assess and predict public reactions in relation to ongoing events, and thus take appropriate actions to maintain public safety. Due to the popular use of social media to express sentiments and emotions about current events, social media content analysis has been contemplated as a promising solution to capture public opinion. However, existing approaches take a coarse-grained retrospective approach to social media content analysis. Furthermore, those approaches suffer from the lack of scalability and efficiency, as they necessitate the collection and analysis of large volumes of social media content (often millions of posts), to come up with relevant conclusions. In this work, we address those limitations by proposing a novel framework for the real-time monitoring of public opinion. To ensure efficiency and scalability, our framework focuses on the analysis of high impact social media content generated by opinion leaders and their followers as means to offer in-depth insights and sentiment intelligence reports about events, as they are occurring in real time. The proposed framework was implemented and tested on data harvested from 52 economic opinion leaders, with a focus on the China-US trade war as case study. The results show that the convolutional neural network (CNN) classifier used for sentiment analysis yielded a classification accuracy of 86% when differentiating between four sentiment categories: Support, strong support, dissent, and strong dissent. The Support Vector Machine (SVM) classifier employed to perform in-depth emotional analysis attained an accuracy of 82% when differentiating between five emotions: Angry, depressed, excited, happy, and worried. Unlike existing retrospective social media analysis approaches that require the analysis of millions of posts, our approach focuses on the analysis of high-impact social media content in real-time, thus constituting an efficient, sustainable, and timely solution to public opinion monitoring.</t>
  </si>
  <si>
    <t>English sentiment analysis on trade war</t>
  </si>
  <si>
    <t>https://www-scopus-com.bibliopass.unito.it/record/display.uri?eid=2-s2.0-85057374903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647&amp;citeCnt=39&amp;searchTerm=</t>
  </si>
  <si>
    <t>A Sentiment-Enhanced Hybrid Recommender System for Movie Recommendation: A Big Data Analytics Framework</t>
  </si>
  <si>
    <t>Wireless Communications and Mobile Computing</t>
  </si>
  <si>
    <t>Wang Y., Wang M., Xu W.</t>
  </si>
  <si>
    <t>Movie recommendation in mobile environment is critically important for mobile users. It carries out comprehensive aggregation of user's preferences, reviews, and emotions to help them find suitable movies conveniently. However, it requires both accuracy and timeliness. In this paper, a movie recommendation framework based on a hybrid recommendation model and sentiment analysis on Spark platform is proposed to improve the accuracy and timeliness of mobile movie recommender system. In the proposed approach, we first use a hybrid recommendation method to generate a preliminary recommendation list. Then sentiment analysis is employed to optimize the list. Finally, the hybrid recommender system with sentiment analysis is implemented on Spark platform. The hybrid recommendation model with sentiment analysis outperforms the traditional models in terms of various evaluation criteria. Our proposed method makes it convenient and fast for users to obtain useful movie suggestions.</t>
  </si>
  <si>
    <t>English sentiment analysis on movie review</t>
  </si>
  <si>
    <t>https://www-scopus-com.bibliopass.unito.it/record/display.uri?eid=2-s2.0-85068134282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466&amp;citeCnt=6&amp;searchTerm=</t>
  </si>
  <si>
    <t>A spark-based big data analysis framework for real-time sentiment prediction on streaming data</t>
  </si>
  <si>
    <t>Software - Practice and Experience</t>
  </si>
  <si>
    <t>Kılınç D.</t>
  </si>
  <si>
    <t>Big Data machine learning, fake account detection, real-time sentiment analysis, streaming data, Twitter streaming</t>
  </si>
  <si>
    <t>There are many data sources that produce large volumes of data. The Big Data nature requires new distributed processing approaches to extract the valuable information. Real-time sentiment analysis is one of the most demanding research areas that requires powerful Big Data analytics tools such as Spark. Prior literature survey work has shown that, though there are many conventional sentiment analysis researches, there are only few works realizing sentiment analysis in real time. One major point that affects the quality of real-time sentiment analysis is the confidence of the generated data. In more clear terms, it is a valuable research question to determine whether the owner that generates sentiment is genuine or not. Since data generated by fake personalities may decrease accuracy of the outcome, a smart/intelligent service that can identify the source of data is one of the key points in the analysis. In this context, we include a fake account detection service to the proposed framework. Both sentiment analysis and fake account detection systems are trained and tested using Naïve Bayes model from Apache Spark's machine learning library. The developed system consists of four integrated software components, ie, (i) machine learning and streaming service for sentiment prediction, (ii) a Twitter streaming service to retrieve tweets, (iii) a Twitter fake account detection service to assess the owner of the retrieved tweet, and (iv) a real-time reporting and dashboard component to visualize the results of sentiment analysis. The sentiment classification performances of the system for offline and real-time modes are 86.77% and 80.93%, respectively.</t>
  </si>
  <si>
    <t>https://jfin-swufe.springeropen.com/articles/10.1186/s40854-019-0137-1</t>
  </si>
  <si>
    <t>A statistical learning approach for stock selection in the Chinese stock market</t>
  </si>
  <si>
    <t>Wenbo Wu, Jiaqi Chen, Liang Xu, Qingyun He, Michael L. Tindall</t>
  </si>
  <si>
    <t>Stock selection, Stock return prediction, Statistical learning, Lasso, Elastic net</t>
  </si>
  <si>
    <t>Forecasting stock returns is extremely challenging in general, and this task becomes even more difficult given the turbulent nature of the Chinese stock market. We address the stock selection process as a statistical learning problem and build cross-sectional forecast models to select individual stocks in the Shanghai Composite Index. Decile portfolios are formed according to rankings of the forecasted future cumulative returns. The equity market’s neutral portfolio—formed by buying the top decile portfolio and selling short the bottom decile portfolio—exhibits superior performance to, and a low correlation with, the Shanghai Composite Index. To make our strategy more useful to practitioners, we evaluate the proposed stock selection strategy’s performance by allowing only long positions, and by investing only in A-share stocks to incorporate the restrictions in the Chinese stock market. The long-only strategies still generate robust and superior performance compared to the Shanghai Composite Index. A close examination of the coefficients of the features provides more insights into the changes in market dynamics from period to period.</t>
  </si>
  <si>
    <t>Low-resource sentiment analysis on stock market</t>
  </si>
  <si>
    <t>https://www-scopus-com.bibliopass.unito.it/record/display.uri?eid=2-s2.0-85114102366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183&amp;citeCnt=0&amp;searchTerm=</t>
  </si>
  <si>
    <t>A study on selection strategies for battery electric vehicles based on sentiments, analysis, and the MCDM model</t>
  </si>
  <si>
    <t>Mathematical Problems in Engineering</t>
  </si>
  <si>
    <t>Ren X., Sun S., Yuan R.</t>
  </si>
  <si>
    <t>Under the goal of carbon peak and carbon neutrality, developing battery electric vehicles (BEVs) is an important way to reduce carbon emissions in the transportation sector. To popularize BEVs as soon as possible, it is necessary to study selection strategies for BEVs from the perspective of consumers. Therefore, the Latent Dirichlet Allocation (LDA) model based on fine-grained sentiment analysis is combined with the multi-criteria decision-making (MCDM) model to assess ten types of BEV alternatives. Fine-grained sentiment analysis is applied to find the vehicle attributes that consumers care about the most based on the word-of-mouth data. The LDA model is suggested to divide topics and construct the indicator system. The MCDM model is used to rank vehicles and put forward the corresponding optimization path to increase consumer purchases of BEVs in China. The results show that (a) via the LDA model based on fine-grained sentiment analysis, attributes that consumers care most about are divided into five topics: dynamics, technology, safety, comfort, and cost; (b) based on the DEMATEL technique, the dimensions in the order of importance are as follows: safety, technology, dynamics, comfort, and cost; (c) the price is the most important criteria that affect customers' satisfaction by the DANP model; and (d) based on the VIKOR model, the selection strategies present that Aion S is highlighted as the best choice, and the optimization path is discussed to promote the performance of BEVs to increase customers' satisfaction. The findings can provide a reference for improving the sustainable development of the automobile industry in China. The proposed framework serves as the basis for further discussion of BEVs.</t>
  </si>
  <si>
    <t>https://journalofbigdata.springeropen.com/articles/10.1186/s40537-016-0043-6</t>
  </si>
  <si>
    <t>A survey of transfer learning</t>
  </si>
  <si>
    <t>Karl Weiss, Taghi M. Khoshgoftaar, DingDing Wang</t>
  </si>
  <si>
    <t>Transfer learning, Survey, Domain adaptation, Machine learning, Data mining</t>
  </si>
  <si>
    <t>Machine learning and data mining techniques have been used in numerous real-world applications. An assumption of traditional machine learning methodologies is the training data and testing data are taken from the same domain, such that the input feature space and data distribution characteristics are the same. However, in some real-world machine learning scenarios, this assumption does not hold. There are cases where training data is expensive or difficult to collect. Therefore, there is a need to create high-performance learners trained with more easily obtained data from different domains. This methodology is referred to as transfer learning. This survey paper formally defines transfer learning, presents information on current solutions, and reviews applications applied to transfer learning. Lastly, there is information listed on software downloads for various transfer learning solutions and a discussion of possible future research work. The transfer learning solutions surveyed are independent of data size and can be applied to big data environments.</t>
  </si>
  <si>
    <t>https://www-scopus-com.bibliopass.unito.it/record/display.uri?eid=2-s2.0-85090904105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131&amp;citeCnt=32&amp;searchTerm=</t>
  </si>
  <si>
    <t>A survey of Twitter research: Data model, graph structure, sentiment analysis and attacks</t>
  </si>
  <si>
    <t>Expert Systems with Applications</t>
  </si>
  <si>
    <t>Antonakaki D., Fragopoulou P., Ioannidis S.</t>
  </si>
  <si>
    <t>Bots, Fake news, Hate speech, Sentiment analysis, Social graph, Social networks, Spam, Survey, Twitter</t>
  </si>
  <si>
    <t>Twitter is the third most popular worldwide Online Social Network (OSN) after Facebook and Instagram. Compared to other OSNs, it has a simple data model and a straightforward data access API. This makes it ideal for social network studies attempting to analyze the patterns of online behavior, the structure of the social graph, the sentiment towards various entities and the nature of malicious attacks in a vivid network with hundreds of millions of users. Indeed, Twitter has been established as a major research platform, utilized in more than ten thousands research articles over the last ten years. Although there are excellent review and comparison studies for most of the research that utilizes Twitter, there are limited efforts to map this research terrain as a whole. Here we present an effort to map the current research topics in Twitter focusing on three major areas: the structure and properties of the social graph, sentiment analysis and threats such as spam, bots, fake news and hate speech. We also present Twitter's basic data model and best practices for sampling and data access. This survey also lays the ground of computational techniques used in these areas such as Graph Sampling, Natural Language Processing and Machine Learning. Along with existing reviews and comparison studies, we also discuss the key findings and the state of the art in these methods. Overall, we hope that this survey will help researchers create a clear conceptual model of Twitter and act as a guide to expand further the topics presented.</t>
  </si>
  <si>
    <t>https://journalofbigdata.springeropen.com/articles/10.1186/s40537-021-00419-9</t>
  </si>
  <si>
    <t>A survey on data‐efficient algorithms in big data era</t>
  </si>
  <si>
    <t>Amina Adadi</t>
  </si>
  <si>
    <t>Data hungry algorithms, Data‐efficiency, Small sample learning, Transfer learning, Data augmentation</t>
  </si>
  <si>
    <t>The leading approaches in Machine Learning are notoriously data-hungry. Unfortunately, many application domains do not have access to big data because acquiring data involves a process that is expensive or time-consuming. This has triggered a serious debate in both the industrial and academic communities calling for more data-efficient models that harness the power of artificial learners while achieving good results with less training data and in particular less human supervision. In light of this debate, this work investigates the issue of algorithms’ data hungriness. First, it surveys the issue from different perspectives. Then, it presents a comprehensive review of existing data-efficient methods and systematizes them into four categories. Specifically, the survey covers solution strategies that handle data-efficiency by (i) using non-supervised algorithms that are, by nature, more data-efficient, by (ii) creating artificially more data, by (iii) transferring knowledge from rich-data domains into poor-data domains, or by (iv) altering data-hungry algorithms to reduce their dependency upon the amount of samples, in a way they can perform well in small samples regime. Each strategy is extensively reviewed and discussed. In addition, the emphasis is put on how the four strategies interplay with each other in order to motivate exploration of more robust and data-efficient algorithms. Finally, the survey delineates the limitations, discusses research challenges, and suggests future opportunities to advance the research on data-efficiency in machine learning.</t>
  </si>
  <si>
    <t>https://www-sciencedirect-com.bibliopass.unito.it/science/article/pii/S1389128619312332</t>
  </si>
  <si>
    <t>A survey on registration hijacking attack consequences and protection for session initiation protocol (SIP)</t>
  </si>
  <si>
    <t>Computer Networks</t>
  </si>
  <si>
    <t>Makhdoom MuhammadNaeema, IntesabHussainb, Malik MuhammadSaad Missenc</t>
  </si>
  <si>
    <t>Voip, SIP, Network security, Sip security</t>
  </si>
  <si>
    <t>Today, many organizations are transforming their traditional telephone services into Voice over Internet Protocol (VoIP) systems. These services are simple to implement, but they are often vulnerable to attacks because they are packet-switched IP networks to support the circuit-switched used for voice communication. SIP is widely used as a signaling protocol to facilitate video and voice communication, as well as for more multimedia applications. However, it is not protected against various types of attacks because of its open nature and lack of a clear line of defense against the growing number of security threats. Among these risks, registration hijacking assaults, known by its harmful effect, attack both the User Agent Server (UAS) and the User Agent Client (UAC). In particular, the REGISTER message is evaluated as one of the main reasons of registration hijacking assaults in SIP. An attacker who deactivates the SIP registration of a valid user and replaces it with the logical address of the hacker. This allows the hacker to block incoming calls as well as redirect, replay or end calls at will. In this survey, we present a complete study of the registration attack against SIP, communicating its different alternatives and analyzing its consequences. We have also categorized current solutions based on the different registration hijacking attack approaches they face, their types, and their targets. In addition, We conduct an in-depth review of the robustness and inefficiency of these solutions, as well as an in-depth analysis of each one’s basic assumptions to better understand their limitations. Finally, we recommend protecting the UAC registration method against registration-hijacking by using the Media Access Control (MAC) address to improve the efficiency of the studied solutions.</t>
  </si>
  <si>
    <t>https://www-scopus-com.bibliopass.unito.it/record/display.uri?eid=2-s2.0-84995475483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809&amp;citeCnt=23&amp;searchTerm=</t>
  </si>
  <si>
    <t>A survey on sentiment analysis using swarm intelligence</t>
  </si>
  <si>
    <t>Indian Journal of Science and Technology</t>
  </si>
  <si>
    <t>Kumar A., Khorwal R., Chaudhary S.</t>
  </si>
  <si>
    <t>Feature Selection, Opinion Mining, Sentiment Analysis, Swarm Intelligence, Swarm Optimization</t>
  </si>
  <si>
    <t>The social web data has increased tremendously in the recent years in form of comments, blogs, reviews and tweets. The nature of this data is highly un-structured and high- dimensional, making text classification a tedious task. Sentiment analysis, which is a text classification technique is applied on this data to gauge user opinion on several pertinent issues. As a natural language processing task, sentiment analysis automatically mines attitudes or views of users on specific issues. It is a multi-step process where selecting and extracting features is a vital step that controls performance of sentiment classifier. The statistical techniques of feature selection like document frequency thresholding produce sub optimal feature subset due to the Non Polynomial (NP) hard nature of the problem. Swarm intelligence algorithms are extensively used in optimization problems. Optimization techniques could be applied to feature selection problem to produce Optimum feature set. Swarm Intelligence algorithms are used in feature subset selection for reducing feature subset dimensionality and computational complexity thereby increasing the classification accuracy. In this paper we study the state-of-art of the various swarm intelligence algorithms which are presently used for feature subset selection within the sentiment analysis framework. The study shows that swarm optimization brings significant accuracy gains. There are only few swarm algorithms which have been applied in this area and there are many other algorithms which can be explored, this study provides an insight into the various algorithms which can be expounded for improved sentiment analysis.&lt;/span&gt;&lt;/els-typography&gt;</t>
  </si>
  <si>
    <t>https://innovation-entrepreneurship.springeropen.com/articles/10.1186/s13731-020-0116-9</t>
  </si>
  <si>
    <t>A systematic literature review of the influence of the university’s environment and support system on the precursors of social entrepreneurial intention of students</t>
  </si>
  <si>
    <t>Journal of Innovation and Entrepreneurship</t>
  </si>
  <si>
    <t>Carlos Bazan, Hannah Gaultois, Arifusalam Shaikh, Katie Gillespie, Sean Frederick, Ali Amjad, Simon Yap, Chantel Finn, James Rayner, Nafisa Belal</t>
  </si>
  <si>
    <t>Social entrepreneurial intention, University environment and support system, Student social entrepreneurs, Systematic literature review</t>
  </si>
  <si>
    <t>This systematic literature review aims at understanding the influence of the university’s environment and support system (ESS) in shaping the social entrepreneurial intention (SEI) of post-secondary education students. Social entrepreneurs play an important role in the economic and social developments of the communities in which they operate, thus many post-secondary institutions are starting to encourage more students to engage in social entrepreneurial behaviour. Consequently, there is a need for systematic approaches to evaluate the impact of various motivational factors related to the university’s entrepreneurial ecosystem that could affect the SEI of students. Based on a systematic literature review and narrative synthesis of the antecedents of the SEI of post-secondary education students, the authors proposed a customized SEI model that modifies and extend the one proposed by Hockerts (Entrepreneurship: Theory and Practice, 2017) and Mair and Noboa (Social entrepreneurship, 2006). This study fills a gap in the literature by providing a methodology grounded in theory that can help universities to design their educational and other interventions aimed at encouraging more students to consider social entrepreneurship as a viable career choice after graduation.</t>
  </si>
  <si>
    <t>https://www-sciencedirect-com.bibliopass.unito.it/science/article/pii/S147403462100001X</t>
  </si>
  <si>
    <t>A systematic literature review on intelligent automation: Aligning concepts from theory, practice, and future perspectives</t>
  </si>
  <si>
    <t>Advanced Engineering Informatics</t>
  </si>
  <si>
    <t>Kam K.H.Ngab, Chun-HsienChena, C.K.M.Leec, Jianxin (Roger)Jiaod, Zhi-XinYange</t>
  </si>
  <si>
    <t>Intelligent automation, Innovative robotic process automation, Artificial intelligence, Adaptive decision making</t>
  </si>
  <si>
    <t>With the recent developments in robotic process automation (RPA) and artificial intelligence (AI), academics and industrial practitioners are now pursuing robust and adaptive decision making (DM) in real-life engineering applications and automated business workflows and processes to accommodate context awareness, adaptation to environment and customisation. The emerging research via RPA, AI and soft computing offers sophisticated decision analysis methods, data-driven DM and scenario analysis with regard to the consideration of decision choices and provides benefits in numerous engineering applications. The emerging intelligent automation (IA) – the combination of RPA, AI and soft computing – can further transcend traditional DM to achieve unprecedented levels of operational efficiency, decision quality and system reliability. RPA allows an intelligent agent to eliminate operational errors and mimic manual routine decisions, including rule-based, well-structured and repetitive decisions involving enormous data, in a digital system, while AI has the cognitive capabilities to emulate the actions of human behaviour and process unstructured data via machine learning, natural language processing and image processing. Insights from IA drive new opportunities in providing automated DM processes, fault diagnosis, knowledge elicitation and solutions under complex decision environments with the presence of context-aware data, uncertainty and customer preferences. This sophisticated review attempts to deliver the relevant research directions and applications from the selected literature to the readers and address the key contributions of the selected literature, IA’s benefits, implementation considerations, challenges and potential IA applications to foster the relevant research development in the domain.</t>
  </si>
  <si>
    <t>https://www-sciencedirect-com.bibliopass.unito.it/science/article/pii/S1567422320300235</t>
  </si>
  <si>
    <t>A task recommendation scheme for crowdsourcing based on expertise estimation</t>
  </si>
  <si>
    <t>Ayswarya R.Kurup, G.P.Sajeev, Senior Member, IEEE</t>
  </si>
  <si>
    <t>Crowdsourcing, Task recommendation, Inexpertise worker, Skill taxonomy</t>
  </si>
  <si>
    <t>In crowdsourcing systems, tasks are accomplished by a crowd of workers in a competitive mode. Since tasks are diverse in nature, workers face difficulties in selecting a task. This could be resolved by deploying a task recommendation mechanism. Existing methods for task recommendation do not exploit the participation of workers and their winning chances. Hence, the success rate of workers is low. This paper proposes a novel task recommendation scheme that utilizes the winning and participation probabilities along with the dynamic nature of crowdsourcing platforms. Further, we address the cold-start problem using a hierarchical mapping of skills. The proposed scheme is validated through simulation using real and synthetic data, in comparison with state-of-the-art recommendation methods. The results indicate that this model obtains competitive accuracy in task recommendation and improves the success rate of workers. We observed that the cold start problem reduces substantially with less computational overhead.</t>
  </si>
  <si>
    <t>https://www-scopus-com.bibliopass.unito.it/record/display.uri?eid=2-s2.0-85125279938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17&amp;citeCnt=0&amp;searchTerm=</t>
  </si>
  <si>
    <t>A Temporal Approach to Facial Emotion Expression Recognition</t>
  </si>
  <si>
    <t>Communications in Computer and Information Science</t>
  </si>
  <si>
    <t>Asaju C., Vadapalli H.</t>
  </si>
  <si>
    <t>Deep learning, Emotion estimation, Expression to emotion mapping, Facial emotion expression recognition</t>
  </si>
  <si>
    <t>Systems embedded with facial emotion expression recognition models enable the application of emotion-related knowledge to improve human and computer interaction and in doing so, users have a satisfying experience. Facial expressions exhibited by individuals are mostly used as non-verbal cues of communication. It is envisaged that accurate and real-time estimation of expressions and/or emotional changes will improve existing online platforms. However, further mapping of estimated expressions to emotions is highly useful in many applications such as sentiment analysis, market analysis, student comprehension among others. Feedback based on estimated emotions plays a crucial role in improving the usability of such models. However, there have been no or limited feedback mechanisms incorporated into these models. The proposed work, therefore, investigates the use of deep learning to identify and estimate emotional changes in human faces and further analysis of estimated emotions to provide feedback. The methodology involves a temporal approach including a VGG-19 pre-trained network for feature extraction, a BiLSTM architecture for facial emotion expression recognition, and mapping criteria to map estimated expressions and the resultant emotion (positive, negative, neutral). The CNN-BiLSTM model achieved an accuracy of 91% on a test set consisting of seven basic emotions of anger, disgust, fear, happy, surprise, sadness and neutral from the Denver Intensity of Spontaneous Facial Action (DISFA) data. The data set for affective States in E-Environment(DAiSEE) labeled with boredom, frustration, confusion, and engagement was used to further test the proposed model to estimate the seven basic expressions and re-evaluate the mapping model used for mapping expressions to emotions.</t>
  </si>
  <si>
    <t>https://www-sciencedirect-com.bibliopass.unito.it/science/article/pii/S1364815214002400</t>
  </si>
  <si>
    <t>A text mining framework for advancing sustainability indicators</t>
  </si>
  <si>
    <t>Environmental Modelling &amp; Software</t>
  </si>
  <si>
    <t>Samuel J.Riveraa, Barbara S.Minskera, Daniel B.Worka, DanRothb</t>
  </si>
  <si>
    <t>Sustainability indicators, Text mining, Informatics, Knowledge discovery</t>
  </si>
  <si>
    <t>Assessing and tracking sustainability indicators (SI) is challenging because studies are often expensive and time consuming, the resulting indicators are difficult to track, and they usually have limited social input and acceptance, a critical element of sustainability. The central premise of this work is to explore the feasibility of identifying, tracking and reporting SI by analyzing unstructured digital news articles with text mining methods. Using San Mateo County, California, as a case study, a non-mutually exclusive supervised classification algorithm with natural language processing techniques is applied to analyze sustainability content in news articles and compare the results with SI reports created by Sustainable San Mateo County (SSMC) using traditional methods. Results showed that the text mining approach could identify all of the indicators highlighted as important in the reports and that the method has potential for identifying region-specific SI, as well as providing insights on the underlying causes of sustainability problems.</t>
  </si>
  <si>
    <t>https://www.mdpi.com/2073-8994/11/4/519</t>
  </si>
  <si>
    <t>A Three-Stage method for Data Text Mining: Using UGC in Business Intelligence Analysis</t>
  </si>
  <si>
    <t>Jose Ramon Saura, Dag R Bennett</t>
  </si>
  <si>
    <t>data text mining, sentiment analysis, business intelligence, marketing intelligence</t>
  </si>
  <si>
    <t>The global development of the Internet, which has enabled the analysis of large amounts of data and the services linked to their use, has led companies to modify their business strategies in search of new ways to increase marketing productivity and profitability. Many strategies are based on business intelligence (BI) and marketing intelligence (MI) that make it possible to extract profitable knowledge and insights from large amounts of data generated by company customers in digital environments. In this context, the present study proposes a three-step research methodology based on data text mining (DTM). In further research, this methodology can be used for business intelligence analysis (BIA) strategies to analyze user generated content (UGC) in social networks and on digital platforms. The proposed methodology unfolds in the following three stages. First, a Latent Dirichlet Allocation (LDA) model that determines the database topic is used. Second, a sentiment analysis (SA) is proposed. This SA is applied to the LDA results to divide the topics identified in the sample into three sentiments. Thirdly, textual analysis (TA) with data text mining techniques is applied on the topics in each sentiment. The proposed methodology offers important advances in data text mining in terms of accuracy, reliability and insight generation for both researchers and practitioners seeking to improve the BIA processes in business and other sectors.</t>
  </si>
  <si>
    <t>https://www-scopus-com.bibliopass.unito.it/record/display.uri?eid=2-s2.0-85065488859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497&amp;citeCnt=36&amp;searchTerm=</t>
  </si>
  <si>
    <t>A three-stage method for data text mining: Using UGC in business intelligence analysis</t>
  </si>
  <si>
    <t>Saura J.R., Bennett D.R.</t>
  </si>
  <si>
    <t>Business intelligence, Data text mining, Marketing intelligence, Sentiment analysis</t>
  </si>
  <si>
    <t>https://www-sciencedirect-com.bibliopass.unito.it/science/article/pii/S1567422315000757</t>
  </si>
  <si>
    <t>A topic sentence-based instance transfer method for imbalanced sentiment classification of Chinese product reviews</t>
  </si>
  <si>
    <t>FengTianab, FanWuab, Kuo-MingChaoc, QinghuaZhengd, NazarafShahc, TianLanab, JiaYueab</t>
  </si>
  <si>
    <t>Classification methods, Imbalanced sample classification, Instance transfer methods, Product reviews, Topic sentence analysis</t>
  </si>
  <si>
    <t>The increasing interest in sentiment classification of product reviews is due to its potential application for improving e-commerce services and quality of the products. However, in realistic e-commerce environments, the review-related data are imbalanced, and this leads to a problem in which minority class information tends to be ignored during the training phase of a classification model. To address this problem, we propose a topic sentence-based instance transfer method to process imbalanced Chinese product reviews by using an auxiliary dataset (source dataset). The proposed method incorporates a rule and supervised learning hybrid approach to identify a topic sentence of each product review and adds the feature set of the topic sentence to the feature space of sentiment classification. Next, to measure the transferability of instances in source dataset, a greedy algorithm based on information gain of top-N common features is used to select common features. Then, a common feature-based cosine similarity of instances between source dataset and target dataset is introduced to select the transferable instances. Furthermore, a synthetic minority over-sampling technique (Smote) based method is adopted to overcome feature space inconsistency between the source dataset and target dataset. Finally, we immigrate the instances selected in source dataset into target dataset to form a new dataset for the training of classification model. Two datasets collected from Jingdong and Dangdang are the target dataset and source dataset. The experimental results verify that, considering the ability of generalization, our proposed method helps a support vector machine (SVM) to outperform other classification methods, such as the J48, Naive Bayes, Random Forest and Random Committee methods, when applied to datasets produced by resampling and Smote.</t>
  </si>
  <si>
    <t>Low-resource sentiment analysis on product review</t>
  </si>
  <si>
    <t>https://www-scopus-com.bibliopass.unito.it/record/display.uri?eid=2-s2.0-85044838611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674&amp;citeCnt=1&amp;searchTerm=</t>
  </si>
  <si>
    <t>A twitter sentiment analysis model for measuring security and educational challenges: A case study in Saudi Arabia</t>
  </si>
  <si>
    <t>Journal of Computer Science</t>
  </si>
  <si>
    <t>AlMurtadha Y., Elfaki A.O.</t>
  </si>
  <si>
    <t>Arabic tweets, Security and educational challenges, Sentiment analysis</t>
  </si>
  <si>
    <t>Ensuring the good psychological health of the community is one of the highest priorities in modern societies. Therefore, having a sense of the community's rhythm and mood is a very important factor in understanding what challenges it may be facing. Psychological challenges differ from one society to another. Hence every community has its own specific psychological scales. In the context of present-day Saudi Arabia and many other countries, the measuring of educational and security challenges is critical as it can enable decision-makers to avoid anticipated risks. Traditional psychological scales in the form of questionnaires are time consuming to administer and analyze, especially where data need to be collected from a massive sample distributed over a wide geographical area. Such scales are impractical and ineffective in terms of providing critical results especially in today's rapidly changing environment. Therefore this research proposes an approach to identify and measure the educational and security challenges facing Saudi society through Twitter sentiment analysis. The psychological measurement standards of three key categories of education and security challenges were identified and broken down into selected keywords that best identified these challenges. Then Arabic tweets that contained those keywords were analyzed in order to develop a model that could classify new tweets into one of the three types of challenges. The proposed model was better able to predict tweets belonging to the cross-cultural and ethics of dialogue and rules of difference challenges than those for the dominant negative social values challenge. The results of this research show that the sentiment analysis of tweets could provide a faster and cheaper alternative to the use of traditional psychological scales.</t>
  </si>
  <si>
    <t>Low-resource sentiment analysis on security and education</t>
  </si>
  <si>
    <t>https://www-sciencedirect-com.bibliopass.unito.it/science/article/pii/S1568494620305627</t>
  </si>
  <si>
    <t>A unified framework of deep networks for genre classification using movie trailer</t>
  </si>
  <si>
    <t>AshimaYadav, Dinesh KumarVishwakarma</t>
  </si>
  <si>
    <t>Affective computing, Deep learning, Emotions, Inception, Sentiments, Video classification</t>
  </si>
  <si>
    <t>Affective video content analysis has emerged as one of the most challenging and essential research tasks as it aims to analyze the emotions elicited by videos automatically. However, little progress has been achieved in this field due to the enigmatic nature of emotions. This widens the gap between the human affective state and the structure of the video. In this paper, we propose a novel deep affect-based movie trailer classification framework. We also develop an EmoGDB dataset, which contains 100 Bollywood movie trailers annotated with popular movie genres: Action, Comedy, Drama, Horror, Romance, Thriller, and six different types of induced emotions: Anger, Fear, Happy, Neutral, Sad, Surprise. The affect-based features are learned via ILDNet architecture trained on the EmoGDB dataset. Our work aims to analyze the relationship between the emotions elicited by the movie trailers and how they contribute in solving the multi-label genre classification problem. The proposed novel framework is validated by performing cross-dataset testing on three large scale datasets, namely LMTD-9, MMTF-14K, and ML-25M datasets. Extensive experiments show that the proposed algorithm outperforms all the state-of-the-art methods significantly, as reported by the precision, recall, F1 score, precision–recall curves (PRC), and area under the PRC evaluation metrics.</t>
  </si>
  <si>
    <t>https://www-sciencedirect-com.bibliopass.unito.it/science/article/pii/S0031320321003794</t>
  </si>
  <si>
    <t>A Unified Hierarchical XGBoost model for classifying priorities for COVID-19 vaccination campaign</t>
  </si>
  <si>
    <t>LucaRomeoab, EmanueleFrontonia</t>
  </si>
  <si>
    <t>COVID-19, Vaccination, Machine learning, XGBoost, Clinical decision support system, Model interpretability</t>
  </si>
  <si>
    <t>The current ML approaches do not fully focus to answer a still unresolved and topical challenge, namely the prediction of priorities of COVID-19 vaccine administration. Thus, our task includes some additional methodological challenges mainly related to avoiding unwanted bias while handling categorical and ordinal data with a highly imbalanced nature. Hence, the main contribution of this study is to propose a machine learning algorithm, namely Hierarchical Priority Classification eXtreme Gradient Boosting for priority classification for COVID-19 vaccine administration using the Italian Federation of General Practitioners dataset that contains Electronic Health Record data of 17k patients. We measured the effectiveness of the proposed methodology for classifying all the priority classes while demonstrating a significant improvement with respect to the state of the art. The proposed ML approach, which is integrated into a clinical decision support system, is currently supporting General Pracitioners in assigning COVID-19 vaccine administration priorities to their assistants.</t>
  </si>
  <si>
    <t>https://www-scopus-com.bibliopass.unito.it/record/display.uri?eid=2-s2.0-85083113877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407&amp;citeCnt=1&amp;searchTerm=</t>
  </si>
  <si>
    <t>A weak-supervision method for automating training set creation in multi-domain aspect sentiment classification</t>
  </si>
  <si>
    <t>ICAART 2020 - Proceedings of the 12th International Conference on Agents and Artificial Intelligence</t>
  </si>
  <si>
    <t>Ruffolo M., Visalli F.</t>
  </si>
  <si>
    <t>Aspect Based Sentiment Analysis, Data Programming, Deep Learning, Natural Language Processing, Transformers, Weak-supervision</t>
  </si>
  <si>
    <t>Aspect Based Sentiment Analysis (ABSA) is receiving growing attention from the research community because it has applications in several real world use cases. To train deep learning models for ABSA in vertical domains may result a laborious process requiring a significative human effort in creating proper training sets. In this work we present initial studies regarding the definition of an easy-to-use, flexible, and reusable weakly-supervised method for the Aspect Sentence Classification task of ABSA. Our method mainly consists in a process where templates of Labeling Functions automatically annotate sentences, and then the generative model of Snorkel constructs a probabilistic training set. In order to test effectiveness and applicability of our method we trained machine learning models where the loss function is informed about the probabilistic nature of the labels. In particular, we fine-tuned BERT models on two famous disjoint SemEval datasets related to laptops and restaurants.</t>
  </si>
  <si>
    <t>English aspect based sentiment analysis on laptop and restaurant review</t>
  </si>
  <si>
    <t>https://arxiv.org/abs/2108.07638</t>
  </si>
  <si>
    <t>A Weakly Supervised Dataset of Fine-Grained Emotions in Portuguese</t>
  </si>
  <si>
    <t>Diogo Cortiz, Jefferson O. Silva, Newton Calegari, Ana Luísa Freitas, Ana Angélica Soares, Carolina Botelho, Gabriel Gaudencio Rêgo, Waldir Sampaio, Paulo Sergio Boggio</t>
  </si>
  <si>
    <t>Affective Computing is the study of how computers can recognize, interpretand simulate human affects. Sentiment Analysis is a common task inNLP relatedto this topic, but it focuses only on emotion valence (positive, negative,neutral). An emerging approach in NLP is Emotion Recognition, which relies onfined-grained classification. This research describes an approach to create alexical-based weakly supervised corpus for fine-grained emotion in Portuguese.We evaluated our dataset by fine-tuning a transformer-based language model(BERT) and validating it on a Gold Standard annotated validation set. Ourresults (F1-score=.64) suggest lexical-based weak supervision as an appropriatestrategy for initial work in low resourced environment.</t>
  </si>
  <si>
    <t>https://www-scopus-com.bibliopass.unito.it/record/display.uri?eid=2-s2.0-85078829852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518&amp;citeCnt=2&amp;searchTerm=</t>
  </si>
  <si>
    <t>A web3.0-based intelligent learning system supporting education in the 21st century</t>
  </si>
  <si>
    <t>Journal of Universal Computer Science</t>
  </si>
  <si>
    <t>Halimi K., Seridi-Bouchelaghem H.</t>
  </si>
  <si>
    <t>Artificial intelligence, Computers and education, Content Analysis and Indexing, Knowledge acquisition, Personalization and Profiling, Semantic Web, Technology Enhanced Learning</t>
  </si>
  <si>
    <t>The aim of the paper is to describe the design of a Web 3.0-based Intelligent Learning System (ILS) that addressing the students’ needs in the 21&lt;sup&gt;st&lt;/sup&gt; century. The design is based theoretically, on the principles of the connectivism theory and technically, it implements the semantic web representations combining with the use of learning analytics techniques. The work emphasises that implementing a learning analytics approach that uses: Text classification, sentiment analysis, topics extraction, and text clustering on the basis of a semantic web and ontologies can support the connectivist learning. The semantic learning analytics process, represents the key element of the proposed intelligent learning analytics system to infer and deduce hidden data in the massive learning data thanks to semantic models of /-SoLeam. The aim is to guide students to understand through recommendations, charts and visualisations their learning behaviour and to give teachers feedbacks, enabling them to examine both students’ learning and activities. An experimental study using /-SoLeam (an intelligent social learning environment), indicates that designing an ILS based on Web 3.0 techniques is effective and expected to show a great advantage in enhancing the connectivist learning of students in the digital age.</t>
  </si>
  <si>
    <t>sentiment analysis (AND) environment (AND) corpora</t>
  </si>
  <si>
    <t>https://aclanthology.org/search/?q=%28%22sentiment+analysis%22%29AND%28%22environment%22%29AND%28%22corpora%22%29</t>
  </si>
  <si>
    <t>https://aclanthology.org/2020.alta-1.7.pdf</t>
  </si>
  <si>
    <t>ABSA-Bench: Towards the Unified Evaluation of Aspect-based Sentiment Analysis Research</t>
  </si>
  <si>
    <t>Proceedings of the The 18th Annual Workshop of the Australasian Language Technology Association</t>
  </si>
  <si>
    <t>Abhishek Das, Wei Emma Zhang</t>
  </si>
  <si>
    <t>Aspect-Based Sentiment Analysis (ABSA)has gained much attention in recent years. It is the task of identifying fine-grained opinionpolarity towards a specific aspect associated with a given target. However, there is a lack of benchmarking platform to provide a unified environment under consistent evaluation criteria for ABSA, resulting in the difficulties for fair comparisons. In this work, we address this issue and define a benchmark, ABSA-Bench, by unifying the evaluation protocols and the pre-processed publicly available datasets in a Web-based platform. ABSA-Bench provides two means of evaluations for participants to submit their predictions or models for online evaluation. Performances are ranked in the leader board and a discussion forum is supported to serve as a collaborative platform for academics and researchers to discuss queries.</t>
  </si>
  <si>
    <t>English general aspect based sentiment analysis</t>
  </si>
  <si>
    <t>https://www-sciencedirect-com.bibliopass.unito.it/science/article/pii/S0736585317307918</t>
  </si>
  <si>
    <t>Absorbability, applicability and availability in nursing and care robots: A thematic analysis of Twitter postings</t>
  </si>
  <si>
    <t>Telematics and Informatics</t>
  </si>
  <si>
    <t>MartinSalzmann-Eriksona, HenrikErikssonb</t>
  </si>
  <si>
    <t>NCRnursing care robots, nursing care robots, Nursing robots, Internet, Robotics, Technology, Service robot, Social robot, Twitter</t>
  </si>
  <si>
    <t>Nursing and care robots (NCR) have become an important technological innovation in various areas in the medical discipline. Previous studies have found that implementation of robots in healthcare is both associated with positive and negative attitudes. This study aims to improve the understanding of the general public’s communication about nursing and care robots through analyzing the content of posts in social media. An advanced social intelligence platform was used to mine Twitter content. From the platform, data were collected historically. An archival and cross-sectional observational study was conducted online. The data set comprising of 5954 tweets were thematically analyzed. Tweets under the theme of absorbability show that nursing and care robots are considered to be a part of users’ lives, either now or sometime in the future for Twitter users, and the topic is tackled as a fact but with humor, skepticism and enthusiasm. Tweets falling under applicability show that potential nursing and care robots usage covers a range of arenas in everyday life. Results thematized as availability show sincere concern about how the accessibility of nursing and care robots in everyday life will affect costs and other economic aspects, both on a global and an individual level as well as on micro and macro levels of economies. Twitter offers a window into attitudes and ideas as well as fundamental beliefs and practices. Thus, monitoring Twitter discussions on social media can provide valuable insights into current attitudes as well as forecasting coming trends. The data includes information about Twitter users’ anxious relationships with nursing and care robots. We raise important questions about the nature of nursing and care robots and their implementations, both in health care but also in everyday living.</t>
  </si>
  <si>
    <t>Eng sentiment analysis on nursing and care robot</t>
  </si>
  <si>
    <t>https://www-sciencedirect-com.bibliopass.unito.it/science/article/pii/S1532046420301921</t>
  </si>
  <si>
    <t>Accelerated training of bootstrap aggregation-based deep information extraction systems from cancer pathology reports</t>
  </si>
  <si>
    <t>Hong-JunYoona, Hilda B.Klaskya, John P.Gounleya, MohammedAlawada, ShangGaoa, Eric B.Durbinb, Xiao-ChengWuc, AntoinetteStroupd, JenniferDohertye, LindaCoylef, LynnePenberthyg, J.Blair Christiana, Georgia D.Tourassih</t>
  </si>
  <si>
    <t>Bootstrap aggregation, Data partitioning, Natural language processing, Convolutional neural networks, Hierarchical self-attention networks, Deep learning, High-performance computing</t>
  </si>
  <si>
    <t>Objective:In machine learning, it is evident that the classification of the task performance increases if bootstrap aggregation (bagging) is applied. However, the bagging of deep neural networks takes tremendous amounts of computational resources and training time. The research question that we aimed to answer in this research is whether we could achieve higher task performance scores and accelerate the training by dividing a problem into sub-problems.Materials and Methods: The data used in this study consist of free text from electronic cancer pathology reports. We applied bagging and partitioned data training using Multi-Task Convolutional Neural Network (MT-CNN) and Multi-Task Hierarchical Convolutional Attention Network (MT-HCAN) classifiers. We split a big problem into 20 sub-problems, resampled the training cases 2,000 times, and trained the deep learning model for each bootstrap sample and each sub-problem—thus, generating up to 40,000 models. We performed the training of many models concurrently in a high-performance computing environment at Oak Ridge National Laboratory (ORNL).Results:We demonstrated that aggregation of the models improves task performance compared with the single-model approach, which is consistent with other research studies; and we demonstrated that the two proposed partitioned bagging methods achieved higher classification accuracy scores on four tasks. Notably, the improvements were significant for the extraction of cancer histology data, which had more than 500 class labels in the task; these results show that data partition may alleviate the complexity of the task. On the contrary, the methods did not achieve superior scores for the tasks of site and subsite classification. Intrinsically, since data partitioning was based on the primary cancer site, the accuracy depended on the determination of the partitions, which needs further investigation and improvement.Conclusion:Results in this research demonstrate that 1. The data partitioning and bagging strategy achieved higher performance scores. 2. We achieved faster training leveraged by the high-performance Summit supercomputer at ORNL.</t>
  </si>
  <si>
    <t>https://www-scopus-com.bibliopass.unito.it/record/display.uri?eid=2-s2.0-85111011059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194&amp;citeCnt=0&amp;searchTerm=</t>
  </si>
  <si>
    <t>Adaptive particle swarm optimization algorithm based long short-term memory networks for sentiment analysis</t>
  </si>
  <si>
    <t>Journal of Intelligent and Fuzzy Systems</t>
  </si>
  <si>
    <t>Shobana J.</t>
  </si>
  <si>
    <t>adaptive particle swarm optimization, feature extraction, LSTM, Sentimental analysis, skip-gram</t>
  </si>
  <si>
    <t>Text Sentiment analysis is the process of predicting whether a segment of text has opinionated or objective content and analyzing the polarity of the text's sentiment. Understanding the needs and behavior of the target customer plays a vital role in the success of the business so the sentiment analysis process would help the marketer to improve the quality of the product as well as a shopper to buy the correct product. Due to its automatic learning capability, deep learning is the current research interest in Natural language processing. Skip-gram architecture is used in the proposed model for better extraction of the semantic relationships as well as contextual information of words. However, the main contribution of this work is Adaptive Particle Swarm Optimization (APSO) algorithm based LSTM for sentiment analysis. LSTM is used in the proposed model for understanding complex patterns in textual data. To improve the performance of the LSTM, weight parameters are enhanced by presenting the Adaptive PSO algorithm. Opposition based learning (OBL) method combined with PSO algorithm becomes the Adaptive Particle Swarm Optimization (APSO) classifier which assists LSTM in selecting optimal weight for the environment in less number of iterations. So APSO - LSTM 's ability in adjusting the attributes such as optimal weights and learning rates combined with the good hyper parameter choices leads to improved accuracy and reduces losses. Extensive experiments were conducted on four datasets proved that our proposed APSO-LSTM model secured higher accuracy over the classical methods such as traditional LSTM, ANN, and SVM. According to simulation results, the proposed model is outperforming other existing models.</t>
  </si>
  <si>
    <t>https://www-sciencedirect-com.bibliopass.unito.it/science/article/pii/S0950705121003762</t>
  </si>
  <si>
    <t>Addressing topic modeling with a multi-objective optimization approach based on swarm intelligence</t>
  </si>
  <si>
    <t>CarlosGonzález-Santosa, Miguel A.Vega-Rodríguezb, Carlos J.Péreza</t>
  </si>
  <si>
    <t>Artificial bee colony, Evolutionary computing, Latent Dirichlet allocation, Multi-objective optimization, Text analysis, Topic modeling</t>
  </si>
  <si>
    <t>Topic modeling is a growing field within the area of text analysis that extracts underlying topics from document collections. Several objectives can be simultaneously considered when designing an approach for topic modeling. A multi-objective optimization approach based on the swarm intelligence of a bee colony (MOABC, Multi-Objective Artificial Bee Colony) has been designed, implemented, and tested. This new approach has been evaluated by using documents from the Reuters-21578 and TagMyNews datasets. Three objective functions (coherence, coverage, and perplexity) and three multi-objective metrics (hypervolume, set coverage, and distance to the ideal point) have been considered in two topic scenarios. Results show that MOABC provides relevant improvements with respect to LDA (Latent Dirichlet Allocation, the most used approach for topic modeling) and MOEA/D (Multi-Objective Evolutionary Algorithm based on Decomposition, the only multi-objective approach published to date). This demonstrates that the multi-criteria nature of topic modeling should be exploited with multi-objective optimization approaches.</t>
  </si>
  <si>
    <t>https://www-scopus-com.bibliopass.unito.it/record/display.uri?eid=2-s2.0-85053866684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599&amp;citeCnt=3&amp;searchTerm=</t>
  </si>
  <si>
    <t>Advanced Naïve bayes algorithm design with part-of-speech tagger on sentiment analysis</t>
  </si>
  <si>
    <t>2017 International Conference on Computer Systems, Electronics and Control, ICCSEC 2017</t>
  </si>
  <si>
    <t>Wang Y.</t>
  </si>
  <si>
    <t>Natural language processing, Naïve Bayes Classifiers, Part-of-speech tagging, Sentiment analysis styling</t>
  </si>
  <si>
    <t>Applying Naïve Bayes classifier to do sentiment analysis is costly and wastes a lot of computation resources, since it takes all words from corpus into consideration and calculates each word's frequency. However, this is unnecessary. We select certain types of words to train our model and hope to find the sentiment of a document concentrates on which types of words. We use POS-tagging to select certain types of words and train our model. Our experiment shows that the sentiment of a document concentrates on adjectives and verbs. Thus, we can only take adjectives and verbs as training set. This helps to reduce the computation complexity.</t>
  </si>
  <si>
    <t>https://www-sciencedirect-com.bibliopass.unito.it/science/article/pii/S0306437915000654</t>
  </si>
  <si>
    <t>Advanced topic modeling for social business intelligence</t>
  </si>
  <si>
    <t>Information Systems</t>
  </si>
  <si>
    <t>EnricoGallinucci, MatteoGolfarelli, StefanoRizzi</t>
  </si>
  <si>
    <t>Business intelligence, Social media, User-generated content, Multidimensional modeling</t>
  </si>
  <si>
    <t>Social business intelligence combines corporate data with user-generated content (UGC) to make decision-makers aware of the trends perceived from the environment. A key role in the analysis of textual UGC is played by topics, meant as specific concepts of interest within a subject area. To enable aggregations of topics at different levels, a topic hierarchy has to be defined. Some attempts have been made to address the peculiarities of topic hierarchies, but no comprehensive solution has been found so far. The approach we propose to model topic hierarchies in ROLAP systems is called meta-stars. Its basic idea is to use meta-modeling coupled with navigation tables and with dimension tables: navigation tables support hierarchy instances with different lengths and with non-leaf facts, and allow different roll-up semantics to be explicitly annotated; meta-modeling enables hierarchy heterogeneity and dynamics to be accommodated; dimension tables are easily integrated with standard business hierarchies. After outlining a reference architecture for social business intelligence and describing the meta-star approach, we formalize its querying expressiveness and give a cost model for the main query execution plans. Then, we evaluate meta-stars by presenting experimental results for query performances and disk space.</t>
  </si>
  <si>
    <t>https://www-sciencedirect-com.bibliopass.unito.it/science/article/pii/S0140366421001705</t>
  </si>
  <si>
    <t>Adversarial attacks on a lexical sentiment analysis classifier</t>
  </si>
  <si>
    <t>Gildásio Antoniode OliveiraJúniora, Rafael Timóteode SousaJr.a, Robsonde Oliveira Albuquerqueab, Luis JavierGarcía Villalbab</t>
  </si>
  <si>
    <t>Adversarial attacks, Natural language processing, Reverse engineering, Sentiment analysis, Text mining</t>
  </si>
  <si>
    <t>Social media has become a relevant information source for several decision-making processes and for the definition of business strategies. As various sentiment analysis techniques are used to transform collected data into intelligence information, the sentiment classifiers used in these collection environments must be carefully studied and observed before being considered trustful and ready to be installed in decision support systems. An important research area concerns the robustness of sentiment classifiers in view of new adversarial attacks, in which small perturbations may be created by malicious users to deceive the sentiment classifiers, generating a perception different from the one that should be observed in the environment. Thus, it is important to identify and analyze the vulnerabilities of these classifiers under different strategies of adversarial attacks to propose countermeasures that can be used to mitigate such attacks. In this context, this work presents adversarial attacks related to a lexical natural language classifier. Being the target of the attacks, this classifier is used to calculate the sentiment of collected data as posted by users in various social media applications. The results indicate that the found vulnerabilities, if exploited by malicious users in applications that use the same lexical classifier, could invert or cancel the classifiers’ perception, thus generating perceptions that do not correspond to the reality for decision making. This work also proposes some countermeasures that might mitigate the implemented attacks.</t>
  </si>
  <si>
    <t>https://ieeexplore.ieee.org/document/9604627/</t>
  </si>
  <si>
    <t>Advertisement recommendations for products and community prediction</t>
  </si>
  <si>
    <t>2021 5th International Symposium on Multidisciplinary Studies and Innovative Technologies (ISMSIT)</t>
  </si>
  <si>
    <t>Rana ElMassry, Samy Ghoniemy, Omar Karam</t>
  </si>
  <si>
    <t>Product Ad Recommendation, Pearson Correlation, Opinion Mining, viral marketing, Data Preprocessing</t>
  </si>
  <si>
    <t>(online advertising of products has garnered substantial interest across a variety of channels, including search engines, third-party websites, social media platforms, and mobile apps. The success of online campaigns is a challenge in online marketing, and it is typically measured by user response via various measures such as clicks on ad creatives, product subscriptions, item purchases or specific user input via online surveys. In recent years, business analysts have played an increasingly important role in opinion mining before launching a new product. Opinion mining is primarily concerned with detecting and extracting relevant information from various opinion-rich resources such as review sites, discussion forums, blogs, and news corpora, among others, and putting it together into a logical structure. Because the data obtained from these sources is highly unstructured in nature and extremely large in volume, data pre-processing and sentiment analysis are critical processes. Pushing researcher to find a more robust ¬and dynamic opinion data collection, integration, and information extraction techniques. This paper presents an enhanced intelligent recommender for products ads and community detection for viral market campaigns. The proposed solution is based on using an enhanced opinion mining algorithm, correlation, and ads discovery techniques, modified Naïve Bayes, collaborative filters, feature extraction techniques, ontology modeling, and semantic networks. The performance of the proposed system has been evaluated by utilizing social networks and mining services to classify products and reviewers and to discover prominent communities for viral market campaigns. Results of extensive experiments performed on real datasets. These results are a compilation of over 7,000 online reviews for 50 electrical items from websites such as Amazon and Best Buy that Datafiniti's Product Database has compiled. and it reveals that the proposed system can recommend a suitable list of product advertisements and has the capacity to predict influential communities for viral marketing campaigns. Experimental results show that the invented solution determines the right community in a timely manner)</t>
  </si>
  <si>
    <t>https://comparativemigrationstudies.springeropen.com/articles/10.1186/s40878-015-0015-6</t>
  </si>
  <si>
    <t>African migration: trends, patterns, drivers</t>
  </si>
  <si>
    <t>Comparative Migration Studies</t>
  </si>
  <si>
    <t>Marie-Laurence Flahaux, Hein De Haas</t>
  </si>
  <si>
    <t>International migration, Development, Post-colonialism, State formation, Migration determinants, Africa</t>
  </si>
  <si>
    <t>Africa is often seen as a continent of mass migration and displacement caused by poverty, violent conflict and environmental stress. Yet such perceptions are based on stereotypes rather than theoretically informed empirical research. Drawing on the migration and visa databases from the Determinants of International Migration (DEMIG project) and the Global Bilateral Migration Database (GBMD), this paper explores the evolution and drivers of migration within, towards and from Africa in the post-colonial period. Contradicting common ideas of Africa as a ‘continent on the move’, the analysis shows that intra-African migration intensities have gone down. This may be related to state formation and the related imposition of barriers towards free movement in the wake of decolonisation as well as the concomitant rise of nationalism and inter-state tensions. While African migration remains overwhelmingly intra-continental, since the late 1980s there has been an acceleration and spatial diversification (beyond colonial patterns) of emigration out of Africa to Europe, North America, the Gulf and Asia. This diversification of African emigration seems partly driven by the introduction of visa and other immigration restrictions by European states. Contradicting conventional interpretations of African migration being essentially driven by poverty, violence and underdevelopment, increasing migration out of Africa seems rather to be driven by processes of development and social transformation which have increased Africans’ capabilities and aspirations to migrate, a trend which is likely to continue in the future.</t>
  </si>
  <si>
    <t>https://www-sciencedirect-com.bibliopass.unito.it/science/article/pii/S0167739X19330717</t>
  </si>
  <si>
    <t>Aggression detection through deep neural model on Twitter</t>
  </si>
  <si>
    <t>SaimaSadiqa, ArifMehmoodb, SaleemUllaha, MaqsoodAhmada, Gyu SangChoic, Byung-WonOnd</t>
  </si>
  <si>
    <t>Aggression detection, Multilayer Perceptron (MLP), Convolutional Neural Network (CNN), Long short-term memory (LSTM), BiLSTM</t>
  </si>
  <si>
    <t>Social interaction is being facilitated by every online environment that results in rise of anti-social behavior. Incidents like cyberbullying, trolling and hate speech have been grown significantly across the globe. Hate and aggression detection had become a crucial part of cyberbullying and cyberharassment. Cyberbullying refers to aggressive behavior with rude, offensive, insulting, hateful and teasing comments to harm other individuals on social media. Human moderation is slow and expensive and even not feasible in speedily growing data, only automatic detection can lead to put a stop on trolling. In this paper we address the challenge of automatic identification of aggression detection on tweets of cyber-troll dataset. We deploy Multilayer Perceptron by feeding important manually engineered features and also experimented on state-of-the-art combination of CNN-LSTM and CNN-BiLSTM in deep neural network, both perform well. Statistical results proved that our proposed model performed best and detects aggressive behavior with 92% accuracy.</t>
  </si>
  <si>
    <t>https://www-scopus-com.bibliopass.unito.it/record/display.uri?eid=2-s2.0-85105012245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212&amp;citeCnt=4&amp;searchTerm=</t>
  </si>
  <si>
    <t>AI inspired EEG-based spatial feature selection method using multivariate empirical mode decomposition for emotion classification</t>
  </si>
  <si>
    <t>Asghar M.A., Khan M.J., Rizwan M., Shorfuzzaman M., Mehmood R.M.</t>
  </si>
  <si>
    <t>Artificial intelligence, EEG-based emotion classification, Feature extraction, Health care, Signal processing</t>
  </si>
  <si>
    <t>Classification of human emotions based on electroencephalography (EEG) is a very popular topic nowadays in the provision of human health care and well-being. Fast and effective emotion recognition can play an important role in understanding a patient’s emotions and in monitoring stress levels in real-time. Due to the noisy and non-linear nature of the EEG signal, it is still difficult to understand emotions and can generate large feature vectors. In this article, we have proposed an efficient spatial feature extraction and feature selection method with a short processing time. The raw EEG signal is first divided into a smaller set of eigenmode functions called (IMF) using the empirical model-based decomposition proposed in our work, known as intensive multivariate empirical mode decomposition (iMEMD). The Spatio-temporal analysis is performed with Complex Continuous Wavelet Transform (CCWT) to collect all the information in the time and frequency domains. The multiple model extraction method uses three deep neural networks (DNNs) to extract features and dissect them together to have a combined feature vector. To overcome the computational curse, we propose a method of differential entropy and mutual information, which further reduces feature size by selecting high-quality features and pooling the k-means results to produce less dimensional qualitative feature vectors. The system seems complex, but once the network is trained with this model, real-time application testing and validation with good classification performance is fast. The proposed method for selecting attributes for benchmarking is validated with two publicly available data sets, SEED, and DEAP. This method is less expensive to calculate than more modern sentiment recognition methods, provides real-time sentiment analysis, and offers good classification accuracy.</t>
  </si>
  <si>
    <t>https://www-scopus-com.bibliopass.unito.it/record/display.uri?eid=2-s2.0-85123114201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amp;citeCnt=0&amp;searchTerm=</t>
  </si>
  <si>
    <t>AI-GlobalEvents: A Software for analyzing, identifying and explaining global events with Artificial Intelligence</t>
  </si>
  <si>
    <t>Software Impacts</t>
  </si>
  <si>
    <t>Sufi F.K.</t>
  </si>
  <si>
    <t>AI global news, Artificial Intelligence on global events, Breaking news analysis with machine learning, Decision support system, Global news analysis with AI</t>
  </si>
  <si>
    <t>AI-GlobalEvents is a decision support dashboard for policy planners to conduct strategic threat assessments based on global news and events. It uses AI services and algorithms to automatically aggregate global news from online news portals, websites and social media for analyzing the events and identifying critical events requiring imminent attention. The software uses AI algorithms like Entity Detection, Sentiment Analysis, Anomaly detection and Regression to produce explanations in natural language. It is capable of presenting the result in a wide range of platforms including mobile phones (Android or iOS), tablets or desktop environments. AI-GlobalEvents is available at https://github.com/DrSufi/GlobalEvent.</t>
  </si>
  <si>
    <t>sentiment analysis (AND) carbon (AND) model</t>
  </si>
  <si>
    <t>https://aclanthology.org/search/?q=%28%22sentiment+analysis%22%29AND%28%22carbon%22%29AND%28%22model%22%29</t>
  </si>
  <si>
    <t>https://aclanthology.org/P13-1159.pdf</t>
  </si>
  <si>
    <t>Aid is Out There: Looking for Help from Tweets during a Large Scale Disaster</t>
  </si>
  <si>
    <t>Proceedings of the 51st Annual Meeting of the Association for Computational Linguistics (Volume 1: Long Papers)</t>
  </si>
  <si>
    <t>István Varga, Motoki Sano, Kentaro Torisawa, Chikara Hashimoto, Kiyonori Ohtake, Takao Kawai, Jong-Hoon Oh, Stijn De Saeger</t>
  </si>
  <si>
    <t>The 2011 Great East Japan Earthquake caused a wide range of problems, and as countermeasures, many aid activities were carried out. Many of these problems and aid activities were reported via Twitter. However, most problem reports and corre sponding aid messages were not success fully exchanged between victims and lo cal governments or humanitarian organi zations, overwhelmed by the vast amount of information. As a result, victims could not receive necessary aid and humanitar ian organizations wasted resources on re dundant efforts. In this paper, we propose a method for discovering matches between problem reports and aid messages. Our system contributes to problem-solving in a large scale disaster situation by facilitat ing communication between victims and humanitarian organizations.</t>
  </si>
  <si>
    <t>https://www-sciencedirect-com.bibliopass.unito.it/science/article/pii/S0167404818314457</t>
  </si>
  <si>
    <t>AIDIS: Detecting and classifying anomalous behavior in ubiquitous kernel processes</t>
  </si>
  <si>
    <t>Computers &amp; Security</t>
  </si>
  <si>
    <t>RobertLuhab, HelgeJanickeb, SebastianSchrittwieserab</t>
  </si>
  <si>
    <t>Intrusion detection, Malware, Anomaly detection, Graph matching, Star structure, Security model, Semantic gap, Machine learning, Classification, SVM</t>
  </si>
  <si>
    <t>Targeted attacks on IT systems are a rising threat against the confidentiality, integrity, and availability of critical information and infrastructures. With the rising prominence of advanced persistent threats (APTs), identifying and understanding such attacks has become increasingly important. Current signature-based systems are heavily reliant on fixed patterns that struggle with unknown or evasive applications, while behavior-based solutions usually leave most of the interpretative work to a human analyst.In this article we propose AIDIS, an Advanced Intrusion Detection and Interpretation System capable to explain anomalous behavior within a network-enabled user session by considering kernel event anomalies identified through their deviation from a set of baseline process graphs. For this purpose we adapt star structures, a bipartite representation used to approximate the edit distance between two graphs. Baseline templates are generated automatically and adapt to the nature of the respective operating system process.We prototypically implemented smart anomaly classification through a set of competency questions applied to graph template deviations and evaluated the approach using both Random Forest and linear kernel support vector machines. The determined attack classes are ultimately mapped to a dedicated APT attacker/defender meta model that considers actions, actors, as well as assets and mitigating controls, thereby enabling decision support and contextual interpretation of ongoing attacks.</t>
  </si>
  <si>
    <t>https://www-sciencedirect-com.bibliopass.unito.it/science/article/pii/S0950705116302635</t>
  </si>
  <si>
    <t>ALCIDE: Extracting and visualising content from large document collections to support humanities studies</t>
  </si>
  <si>
    <t>GiovanniMorettia, RacheleSprugnoliab, StefanoMeniniab, SaraTonellia</t>
  </si>
  <si>
    <t>Web-based platform, Corpus analysis, Digital humanities, Visualisation, Natural language processing</t>
  </si>
  <si>
    <t>The application of research practices and methodologies from the Information and Communication Technologies to Humanities studies is having a great impact on the way humanities research is being conducted. However, although many applications have been developed to automatically analyse document collections from the historical or the literary domain, they often fail to provide a real support to scholars because of their inherent complexity: technical skills are often required to use them and to inspect their output. On the other hand, some systems are more user-friendly, but present basic analyses and are limited to the needs of a specific research community.In order to overcome the aforementioned limitations, we developed ALCIDE (Analysis of Language and Content In a Digital Environment), a web-based platform designed to assist humanities scholars in navigating and analysing large quantities of textual data such as historical sources and literary works. This suite of tools combines advanced text processing techniques with intuitive visualisations of the output to serve a broad range of research questions, which no other comparable tool can address in a single platform. Textual corpora can be inspected and compared along five semantic dimensions: who, where, when, what and how. Such dimensions in different combinations allow targeting many key questions of different humanities disciplines, as shown in the five use cases presented.</t>
  </si>
  <si>
    <t>https://www-sciencedirect-com.bibliopass.unito.it/science/article/pii/S0167739X20329824</t>
  </si>
  <si>
    <t>Alzheimer’s disease progression detection model based on an early fusion of cost-effective multimodal data</t>
  </si>
  <si>
    <t>ShakerEl-Sappaghab, HagerSalehc, RadhyaSahald, TamerAbuhmede, S.M. RiazulIslamf, FarmanAlig, EslamAmerhi</t>
  </si>
  <si>
    <t>Alzheimer disease, Machine learning, Multimodal data analysis, Disease progression detection</t>
  </si>
  <si>
    <t>Alzheimer’s disease (AD) is a severe neurodegenerative disease. The identification of patients at high risk of conversion from mild cognitive impairment to AD via earlier close monitoring, targeted investigations, and appropriate management is crucial. Recently, several machine learning (ML) algorithms have been used for AD progression detection. Most of these studies only utilized neuroimaging data from baseline visits. However, AD is a complex chronic disease, and usually, a medical expert will analyze the patient’s whole history when making a progression diagnosis. Furthermore, neuroimaging data are always either limited or not available, especially in developing countries, due to their cost. In this paper, we compare the performance of five widely used ML algorithms, namely, the support vector machine, random forest, k-nearest neighbor, logistic regression, and decision tree to predict AD progression with a prediction horizon of 2.5 years. We use 1029 subjects from the Alzheimer’s disease neuroimaging initiative (ADNI) database. In contrast to previous literature, our models are optimized using a collection of cost-effective time-series features including patient’s comorbidities, cognitive scores, medication history, and demographics. Medication and comorbidity text data are semantically prepared. Drug terms are collected and cleaned before encoding using the therapeutic chemical classification (ATC) ontology, and then semantically aggregated to the appropriate level of granularity using ATC to ensure a less sparse dataset. Our experiments assert that the early fusion of comorbidity and medication features with other features reveals significant predictive power with all models. The random forest model achieves the most accurate performance compared to other models. This study is the first of its kind to investigate the role of such multimodal time-series data on AD prediction.</t>
  </si>
  <si>
    <t>https://ieeexplore.ieee.org/document/9641243/</t>
  </si>
  <si>
    <t>Amazon Product Reviews: Sentiment Analysis Using Supervised Learning Algorithms</t>
  </si>
  <si>
    <t>2021 International Conference on Electronics, Communications and Information Technology (ICECIT)</t>
  </si>
  <si>
    <t>Mohibullah Hawlader, Arjan Ghosh, Zaoyad Khan Raad, Wali Ahad Chowdhury, Md. Sazzad Hossain Shehan, Faisal Bin Ashraf</t>
  </si>
  <si>
    <t>Product Reviews, Sentiment Analysis, Supervised learning, Feature extraction, Text Preprocessing</t>
  </si>
  <si>
    <t>E-commerce is gaining attraction in today's digital environment by making products closer to customers without forcing them to leave their homes. A customer has to go through hundreds of reviews before making a purchase. The number of reviews for a single product can easily approach millions and becomes difficult to understand the overall client feedback. However, machine learning techniques can understand and learn from big data. Consequently, sentiment analysis is a new study area combining natural language processing and text analytic to extract information from sources and classify the polarity of express sentiments. We have employed Support Vector Machine, Naive Bays, Decision Tree, Random Forest, Logistic Regression, and Multi-Layer Perceptron Classifiers for large-scale supervised learning on the Amazon Electronic products reviews data set and obtained satisfactory results. We have compared three different preprocessing techniques: TF-IDF, Bag of Words, and Word2Vec for representing the words in the review. MLP classifier produced the best results with Bag of Words preprocessing showing 92% accuracy.</t>
  </si>
  <si>
    <t>https://ieeexplore.ieee.org/document/8517032/</t>
  </si>
  <si>
    <t>An Activity Analysis Model for Enhancing User Experiences in Affect Aware Systems</t>
  </si>
  <si>
    <t>2018 IEEE 5G World Forum (5GWF)</t>
  </si>
  <si>
    <t>Nirmalya Thakur, Chia Y. Han</t>
  </si>
  <si>
    <t>affect aware systems, emotion analysis, user interactions, activity analysis, user experience, affective states, human computer interaction</t>
  </si>
  <si>
    <t>Human users of future smart ubiquitous systems will be immersed in a technology-laden environment; thus, it is important to understand how users interact effectively with these systems. This paper proposes an activity analysis model to study different affective states associated with different user interactions while performing the sentiment analysis of the user. A typical scene in the context of a smart home has been analyzed. The results of the analysis show that this model can be suitably applied by designers to identify and enhance different interface designs for improving user experiences and enhancing human-computer interactions in different contexts.</t>
  </si>
  <si>
    <t>https://www-sciencedirect-com.bibliopass.unito.it/science/article/pii/S0736585316304907</t>
  </si>
  <si>
    <t>An affective and Web 3.0-based learning environment for a programming language</t>
  </si>
  <si>
    <t>Ramón ZataraínCabadaa, María Lucía BarrónEstradaa, Francisco GonzálezHernándeza, Raúl OramasBustillosa, Carlos AlbertoReyes-Garcíab</t>
  </si>
  <si>
    <t>Web 3.0, Intelligent learning environment, Educational applications</t>
  </si>
  <si>
    <t>We present a Web-based environment for learning Java programming that aims to provide adapted and individualized programming instruction to students by using modern learning technologies as a recommender and mining system, an affect recognizer, a sentiment analyzer, and an authoring tool. All these components interact in real time to provide an educational setting where the student learn to develop Java programs. The recommender system is an E-Learning 3.0 software component that recommends new exercises to a student based on the actions (ratings) of previous learners. The affect recognizer analyze pictures of the student to recognize learning-centered emotions (frustration, boredom, engagement, and excitement) that are used to provide personalized instruction. Sentiment text analysis determines the quality of the programming exercises based on the opinions of the students. The authoring tool is used to create new exercises with no programming work. We conducted two evaluations: one evaluation used the Technology Acceptance Model to assess the impact of our software tool on student behavior. The second evaluation calculated the student’s t-test to assess the learning gain after a student used the tool. The results of the evaluations show the students perceived enjoyment and are willing to use the tool. The study also show that students using the tool have a greater learning gain than those who learn using a traditional method.</t>
  </si>
  <si>
    <t>https://journalofbigdata.springeropen.com/articles/10.1186/s40537-017-0096-1</t>
  </si>
  <si>
    <t>An algorithm for identification of natural disaster affected area</t>
  </si>
  <si>
    <t>M. V. Sangameswar, M. Nagabhushana Rao, S. Satyanarayana</t>
  </si>
  <si>
    <t>Twitter, Twitter API, R-Studio, Natural disasters, Real-time systems, Media, Geoparsing, Event detection, Data analytics, Sentiment analysis</t>
  </si>
  <si>
    <t>An important source of information presently is social media, which reports any major event including natural disasters. Social media also includes conversational data. As a result, the volume of data on social media has an enormous increase. During the time of natural disaster like floods, tsunami, earthquake, landslide, etc., people require information in those situations, so that relief operations like help, medical facilities can save many lives (Bifet et al. in J Mach Learn Res Proc Track 17:5–11, 2011). An attempt is made in this article on Geoparsing which will identify the places of disaster on a Map. Geoparsing is a process of converting free text description of locations into the geographical identifier in an unambiguous manner with the help of longitude and latitude. With the help of geographical coordinates, it can be mapped and entered into geographical information system. A real-time, reliable at robust twitter messages which are the source of the information can handle a large amount of data. After collecting tweets at the real time we can parse them for the disaster situation and its location. This information will help to identify the exact location of the event. For knowing information on the natural disaster, tweets are extracted from twitter to R-Studio environment. First the extracted tweets from twitter are parsed using R about “Natural Disaster”. Later we parsed the tweets and store in CSV format in R database. For all posted data tweets are calculated and stored in a file. Later visual analysis is performed for the data store using R Statistical Software. Further, it is useful to assess the severity of the natural disaster. Sentiment analysis (Rahmath in IJAIEM 3(5):1–3, 2014) of user tweets is useful for decision making (Rao et al. in Int J Comput Sci Inf Technol 6(3):2923–7, 2015).</t>
  </si>
  <si>
    <t>https://www-sciencedirect-com.bibliopass.unito.it/science/article/pii/S1319157819310547</t>
  </si>
  <si>
    <t>An algorithmic implementation of entropic ternary reduct soft sentiment set (ETRSSS) using soft computing technique on big data sentiment analysis (BDSA) for optimal selection of a decision based on real-time update in online reviews</t>
  </si>
  <si>
    <t>AkhileshDwivedia1, RPPantb</t>
  </si>
  <si>
    <t>ETRSSS, BDSA, Entropy, Sentiment analysis, Big data, Soft computing</t>
  </si>
  <si>
    <t>In our day to day life, we face so many decision-making problems. The heavy text data sets and these data sets are increasing drastically in such a way that it reaches to the big data environment. Here, We have not only proposed a framework for big data sentiment analysis on real-time updates in online reviews or text for optimal or best decision selection (for example selection of a restaurant) from existing huge list of N number of restaurants but also implemented our proposed framework as a mathematical algorithm (named as Algorithm 4.1) by using soft computing technique for finding reduct soft set of consolidated review matrix. We further quantified sentiments in three values (1, −1, and 0), either in 1 for (positive/yes/true) or −1 for (negative/no/False) and 0 for (neutral or absence of sentiment) and stored them in a table (named as ternary sentiment table). Then, we have done an entropic calculation on this ternary sentiment table to find the quantity of information stored in its associated rows and columns. This proposed quantification further helps to identify the most important attribute of the table. It helps to decide weight for the different attributes and applying calculated weights to corresponding attributes to obtain the quantified ordered decision-making values.</t>
  </si>
  <si>
    <t>https://www-sciencedirect-com.bibliopass.unito.it/science/article/pii/S1319157821001415</t>
  </si>
  <si>
    <t>An Analysis of learners’ affective and cognitive traits in Context-Aware Recommender Systems (CARS) using feature interactions and Factorization Machines (FMs)</t>
  </si>
  <si>
    <t>AbdessamadChanaa1, Nour-eddineEl Faddouli2</t>
  </si>
  <si>
    <t>Context-Aware Recommender System (CARS), Massive Open Online Courses (MOOCs), Factorization Machine (FM), Convolutional Neural Network (CNN), Feature interactions</t>
  </si>
  <si>
    <t>Massive Open Online Courses (MOOCs) have witnessed a fast emergence in recent years thanks to their open and massive nature. A huge number of learners with different profiles, knowledge and learning objectives follow the same online courses with different personalized experiences. With this rapid development, course recommendation based on traits and characteristics becomes a necessity during the learning process to determine potentially suitable learning objects while analyzing user’s behaviours. Context-Aware Recommender Systems (CARS) have been shown to be effective in recommending items according to user’s interests and affect. In this paper, we propose a novel approach for Context-Aware Recommender Systems based on Factorization Machines (FMs). We propose a new algorithm called Unsupervised Graph Predictor Factorization Machines (UGPFMs) that models feature interactions during the recommendation process. UGPFMs apply Convolutional Neural Networks (CNNs) in the graph predictor to model interactions between context features in the rating matrice, then it employs the Factorization Machine (FM) to select the suitable items for the recommendation. UGPFM is a generic model that extends FM to improve the accuracy of recommendation, it outperforms state-of-the-art feature interactions-based FM techniques using MSE, RMSE, MAE and R-Squared metrics. We applied UGPFMs on MOOC while considering the sentiment, the cognition and the confusion as contexts for the recommendation. We compared different context combinations’ impact on the recommendation accuracy, then we computed each context-to-context feature interactions to better understand each context efficiency on e-learning recommendation.</t>
  </si>
  <si>
    <t>https://dl.acm.org/doi/10.5555/3191835.3191908</t>
  </si>
  <si>
    <t>An analysis of positivity and negativity attributes of users in Twitter | Proceedings of the 2014 IEEE/ACM International Conference on Advances in Social Networks Analysis and Mining</t>
  </si>
  <si>
    <t>ASONAM '14: Proceedings of the 2014 IEEE/ACM International Conference on Advances in Social Networks Analysis and Mining</t>
  </si>
  <si>
    <t>Mahnaz Roshanaei, Shivakant Mishra</t>
  </si>
  <si>
    <t>Effect of mood and emotion on a person's behavior and his/her interactions with other people has been studied for a long time. Positivity and negativity of a person are two important attributes of emotion and mood. Social media is a very important platform from which we can glean the positivity and negativity attributes of a user based on his/her message postings and interactions with other users. In this paper, we study and analyze a Twitter dataset of more than 130,000 users to understand the nature of their positivity and negativity attributes. We measure behavioral attributes by sentiment analysis relating to social personal concern and psychological process. We observe that social media contains useful behavioral cues to classify users into positive and negative groups based on network density and degree of social activity either in information sharing or emotional interaction and social awareness. We believe that our findings will be useful in developing tools for predicting positive and negative users and help provide the best recommendation towards helping negative users through online social media.</t>
  </si>
  <si>
    <t>https://www-scopus-com.bibliopass.unito.it/record/display.uri?eid=2-s2.0-85124346601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amp;citeCnt=0&amp;searchTerm=</t>
  </si>
  <si>
    <t>An analysis of public opinions regarding Internet-famous food: a 2016–2019 case study on Dianping</t>
  </si>
  <si>
    <t>British Food Journal</t>
  </si>
  <si>
    <t>Song C., Zheng L., Shan X.G.</t>
  </si>
  <si>
    <t>Consumer attitudes, Consumer behavior, Internet-famous food, Sentiment analysis, Topic analysis</t>
  </si>
  <si>
    <t>Purpose: Internet-famous food (also known as “online celebrity” food) is very popular in the digital age. This study aims to investigate consumer attitudes and understand consumer behavior towards Internet-famous food. Design/methodology/approach: The authors collected 136,835 online comments regarding “Internet-famous food” from Dianping platform between 2016 and 2019 using a web scraper. A sentiment lexicon for Internet-famous food was constructed, and sentiment analysis is further conducted to understand consumer attitudes. Additionally, the authors use topic analysis and time series analysis to study consumer behavior. Findings: Sentiment analysis showed that the number of consumers' comments decreased over time with the attitudes being overall positive, and the Internet-famous food industry has a positive prospect; time series analysis showed that the consumption of Internet-famous food was not affected by the season; topic analysis showed that consumers' comments on Internet-famous food were rich with a large variety, covering food categories, brand, quality, service, environment and price. Originality/value: To the authors’ knowledge, limited research has focused on public opinions regarding “Internet-famous food”. This is the first study on consumer behavior towards Internet-famous food. This article provides a unique insight into the purchasing behavior and attitude of Chinese Internet-famous food consumers through text mining.</t>
  </si>
  <si>
    <t>Low-resource sentiment analysis on food review</t>
  </si>
  <si>
    <t>https://dl.acm.org/doi/10.5555/3192424.3192575</t>
  </si>
  <si>
    <t>An analysis of sentiments on Facebook during the 2016 U.S. presidential election | Proceedings of the 2016 IEEE/ACM International Conference on Advances in Social Networks Analysis and Mining</t>
  </si>
  <si>
    <t>ASONAM '16: Proceedings of the 2016 IEEE/ACM International Conference on Advances in Social Networks Analysis and Mining</t>
  </si>
  <si>
    <t>Saud Alashri, Roopek Ravi, Srinivasa Srivatsav Kandala, Kendra L. Smith, Vikash Bajaj, Kevin C. Desouza</t>
  </si>
  <si>
    <t>Social networking sites (SNS), such as Facebook and Twitter, are important spaces for political engagement. SNS have become common elements in political participation, campaigns, and elections. However, little is known about the dynamics between candidate posts and commentator sentiment in response to those posts on SNS. This study enriches computational political science by studying the 2016 U.S. elections and how candidates and commentators engage on Facebook. This paper also examines how online activity might be connected to offline activity and vice versa. We extracted 9,700 Facebook posts by five presidential candidates (Hillary Clinton, Donald Trump, Bernie Sanders, Ted Cruz, and John Kasich) from their official Facebook pages and 12,050,595 comments on those posts. We employed topic modeling, sentiment analysis, and trends detection using wavelet transforms to discover topics, trends, and reactions. Our findings suggest that Republican candidates are more likely to share information on controversial events that have taken place during the election cycle, while Democratic candidates focus on social policy issues. As expected, commentators on Republican candidate pages express negative sentiments toward current public policies as they seldom support decisions made by the Obama administration, while commentators on democratic candidate pages are more likely to express support for continuation or advancement of existing policies. However, the significance (strong/weak) and nature (positive/negative) of sentiments varied between candidates within political parties based on perceived credibility of the candidate's degree of credibility on a given issue. Additionally, we explored correlation between online trends of comments/sentiment and offline events. When analyzing the trend patterns, we found that changes in online trends are driven by three factors: 1) popular post, 2) offline debates, and 3) candidates dropping out of the race.</t>
  </si>
  <si>
    <t>https://www-scopus-com.bibliopass.unito.it/record/display.uri?eid=2-s2.0-85060858271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582&amp;citeCnt=2&amp;searchTerm=</t>
  </si>
  <si>
    <t>An apache spark implementation for graph-based hashtag sentiment classification on Twitter</t>
  </si>
  <si>
    <t>Dritsas E., Livieris I.E., Giotopoulos K., Theodorakopoulos L.</t>
  </si>
  <si>
    <t>Apache Spark, Big Data, Classification, Microblogging, Sentiment Analysis, Supervised Machine Learning, Twitter</t>
  </si>
  <si>
    <t>Sentiment Analysis has been extensively investigated in recent years as a method of human emotions’ classification to specific events, products, services etc. It is considered as a very important problem, especially for organizations or companies who want to know the consumers’ view about their products and services. In combination with the evolution of social media, it has been established as an interesting domain of research. Through social media, people tend to express their opinions or feelings, such as happiness or sadness on a daily basis. Thus, the vast amount of available data has made the existing solutions inappropriate and the need for automated analysis methods is imperative. In this paper, we examine sentiment polarity analysis on Twitter data in a distributed environment, known as Apache Spark. More specifically, inspired from [23], we propose three classification algorithms for tweet level sentiment analysis in Spark due to its suitability for Big Data processing against its predecessors, MapReduce and Hadoop.</t>
  </si>
  <si>
    <t>https://dl.acm.org/doi/10.1145/3291533.3291552</t>
  </si>
  <si>
    <t>An Apache Spark implementation for graph-based hashtag sentiment classification on Twitter | Proceedings of the 22nd Pan-Hellenic Conference on Informatics</t>
  </si>
  <si>
    <t>PCI '18: Proceedings of the 22nd Pan-Hellenic Conference on Informatics</t>
  </si>
  <si>
    <t>Elias Dritsas, Ioannis E. Livieris, Konstantinos Giotopoulos, Leonidas Theodorakopoulos</t>
  </si>
  <si>
    <t>Sentiment Analysis has been extensively investigated in recent years as a method of human emotions' classification to specific events, products, services etc. It is considered as a very important problem, especially for organizations or companies who want to know the consumers' view about their products and services. In combination with the evolution of social media, it has been established as an interesting domain of research. Through social media, people tend to express their opinions or feelings, such as happiness or sadness on a daily basis. Thus, the vast amount of available data has made the existing solutions inappropriate and the need for automated analysis methods is imperative. In this paper, we examine sentiment polarity analysis on Twitter data in a distributed environment, known as Apache Spark. More specifically, inspired from [23], we propose three classification algorithms for tweet level sentiment analysis in Spark due to its suitability for Big Data processing against its predecessors, MapReduce and Hadoop.</t>
  </si>
  <si>
    <t>https://www-scopus-com.bibliopass.unito.it/record/display.uri?eid=2-s2.0-85018674673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759&amp;citeCnt=19&amp;searchTerm=</t>
  </si>
  <si>
    <t>An apache spark implementation for sentiment analysis on twitter data</t>
  </si>
  <si>
    <t>Baltas A., Kanavos A., Tsakalidis A.K.</t>
  </si>
  <si>
    <t>Apache Spark, Big Data, Classification, Microblogging, Sentiment Analysis, Social media analytics</t>
  </si>
  <si>
    <t>Sentiment Analysis on Twitter Data is a challenging problem due to the nature, diversity and volume of the data. In this work, we implement a system on Apache Spark, an open-source framework for programming with Big Data. The sentiment analysis tool is based on Machine Learning methodologies alongside with Natural Language Processing techniques and utilizes Apache Spark’s Machine learning library, MLlib. In order to address the nature of Big Data, we introduce some pre-processing steps for achieving better results in Sentiment Analysis. The classification algorithms are used for both binary and ternary classification, and we examine the effect of the dataset size as well as the features of the input on the quality of results. Finally, the proposed system was trained and validated with real data crawled by Twitter and in following results are compared with the ones from real users.</t>
  </si>
  <si>
    <t>https://www-scopus-com.bibliopass.unito.it/record/display.uri?eid=2-s2.0-85103155009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633&amp;citeCnt=2&amp;searchTerm=</t>
  </si>
  <si>
    <t>An application of tools for data collection and analysis in linguistics</t>
  </si>
  <si>
    <t>Diacritica</t>
  </si>
  <si>
    <t>Bertucci R.A.</t>
  </si>
  <si>
    <t>Automatic text analysis, Data collection, Language and technology, Social network</t>
  </si>
  <si>
    <t>Technologies modify different human activities and knowledge fields, including language. Thus, some potentialities verified on digital environments for linguistic data interaction must be explored. In order to discuss how to do that, this paper describes three digital tools related to data collection and analysis: firstly, Netvizz App, on Facebook, which contributes to organize corpora by using data from this social network; secondly, Tropes software, which analyses texts from a lexical process, describing elements like text style and word frequency; thirdly, Linguakit program, which selects keyword, presents word frequency and does some sentiment analysis, among other tasks. To show how these tools work, we collect data from El País Brasil on Facebook, at the day which former president Lula has arrested. After this collection, Tropes analysis presented a higher frequency of both connectives and modal expressions, besides lexical items related to that situation. In turn, Linguakit analysis described current elements of Computer Mediated Communication (like abbreviations), besides a higher frequency of specific situation expressions, as well as a negative sentiment related to those comments.</t>
  </si>
  <si>
    <t>https://www-scopus-com.bibliopass.unito.it/record/display.uri?eid=2-s2.0-85125013762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141&amp;citeCnt=0&amp;searchTerm=</t>
  </si>
  <si>
    <t>An approach for bibliographic citation sentiment analysis using deep learning</t>
  </si>
  <si>
    <t>International Journal of Knowledge-Based and Intelligent Engineering Systems</t>
  </si>
  <si>
    <t>Muppidi S.</t>
  </si>
  <si>
    <t>Citation sentiment analysis, CNN, CNN-LSTM O, Deep learning models</t>
  </si>
  <si>
    <t>Sentiment analysis of scientific citations is a novel and remarkable research area. Most of the work on opinion or sentiment analysis has been suggested on social platforms such as Blogs, Twitter, and Facebook. Nevertheless, when it comes to recognizing sentiments from scientific citation papers, investigators used to face difficulties due to the implied and unseen natures of sentiments or opinions. As the citation references are reflected implicitly positive in opinion, famous ranking and indexing prototypes frequently disregard the sentiment existence while citing. Hence, in the proposed framework the paper emphasizes the issue of classifying positive and negative polarity of reference sentiments in scientific research papers. First, the paper scraps the PDF articles from arxiv.org under the computer science group consisting of articles that are comprised of ‘autism’ in their title, then the paper extracted cited references and assigns polarity scores to each cited reference. The paper uses a supervised classifier with a combination of significant feature sets and compared the performance of the models. Experimental results show that a combined CNN-LSTM deep neural network model results in 85% of accuracy while traditional models result in less accuracy.</t>
  </si>
  <si>
    <t>English sentiment analysis on bibliographic citation</t>
  </si>
  <si>
    <t>https://www-scopus-com.bibliopass.unito.it/record/display.uri?eid=2-s2.0-85028371230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688&amp;citeCnt=1&amp;searchTerm=</t>
  </si>
  <si>
    <t>An approach to analyze cyberpsycho attacks enabled using persuasive messages</t>
  </si>
  <si>
    <t>Smart Innovation, Systems and Technologies</t>
  </si>
  <si>
    <t>Gupta P., Nene M.J.</t>
  </si>
  <si>
    <t>Cyber attacks, Cyberpsycho attack, Cyberpsychology, Emotion detection, Persuasive technology, Social media analysis, Text analysis, Twitter</t>
  </si>
  <si>
    <t>The study in this paper discusses and analysis the Cyberpsycho Attack, where an attacker uses end-user’s cyber space and social connections to affect his or her mindset or psychological sensibility to achieve short-term or long-term goals. The strategies in these attacks persuade decision-making ability of an individual or society or community to attain certain objectives by disseminating the persuasive messages in the form of texts/multimedia messages to accomplish political, religious, economical, social gains using cyberspace. The work in this paper explains the role of persuasive technology; and proposes a model to understand Cyberpsycho effects, describes the elements and phases of Cyberpsycho attacks, an approach along with a model for identification and analysis of Cyberpsycho attacks; emotions and sentiments analysis, rigorously. The results show that the persuasive messages may lead to Cyberpsycho attacks launched with an objective of attaining economical/political/social gains. The work in this paper is a step toward proposing a method to analyse emotions and sentiments forwarded using persuasive environments.</t>
  </si>
  <si>
    <t>English sentiment analysis on cyberpsycho attacks</t>
  </si>
  <si>
    <t>https://www-scopus-com.bibliopass.unito.it/record/display.uri?eid=2-s2.0-84866876728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921&amp;citeCnt=3&amp;searchTerm=</t>
  </si>
  <si>
    <t>An aspect-lexicon creation and evaluation tool for sentiment analysis researchers</t>
  </si>
  <si>
    <t>Husaini M., Koçyiǧit A., Tapucu D., Yanikoglu B., SaygIn Y.</t>
  </si>
  <si>
    <t>In this demo paper, we present SARE, a modular and extendable semi-automatic system that 1) assists researchers in building gold-standard lexicons and evaluating their lexicon extraction algorithms; and 2) provides a general and extendable sentiment analysis environment to help researchers analyze the behavior and errors of a core sentiment analysis engine using a particular lexicon.</t>
  </si>
  <si>
    <t>https://www.mdpi.com/2079-9292/10/7/779</t>
  </si>
  <si>
    <t>An Assessment of Deep Learning Models and Word Embeddings for Toxicity Detection within Online Textual Comments</t>
  </si>
  <si>
    <t>Electronics</t>
  </si>
  <si>
    <t>Danilo Dessì, Diego Reforgiato Recupero, Harald Sack</t>
  </si>
  <si>
    <t>deep learning, word embeddings, toxicity detection, binary classification</t>
  </si>
  <si>
    <t>Today, increasing numbers of people are interacting online and a lot of textual comments are being produced due to the explosion of online communication. However, a paramount inconvenience within online environments is that comments that are shared within digital platforms can hide hazards, such as fake news, insults, harassment, and, more in general, comments that may hurt someone’s feelings. In this scenario, the detection of this kind of toxicity has an important role to moderate online communication. Deep learning technologies have recently delivered impressive performance within Natural Language Processing applications encompassing Sentiment Analysis and emotion detection across numerous datasets. Such models do not need any pre-defined hand-picked features, but they learn sophisticated features from the input datasets by themselves. In such a domain, word embeddings have been widely used as a way of representing words in Sentiment Analysis tasks, proving to be very effective. Therefore, in this paper, we investigated the use of deep learning and word embeddings to detect six different types of toxicity within online comments. In doing so, the most suitable deep learning layers and state-of-the-art word embeddings for identifying toxicity are evaluated. The results suggest that Long-Short Term Memory layers in combination with mimicked word embeddings are a good choice for this task.</t>
  </si>
  <si>
    <t>https://www-scopus-com.bibliopass.unito.it/record/display.uri?eid=2-s2.0-85103052283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109&amp;citeCnt=5&amp;searchTerm=</t>
  </si>
  <si>
    <t>An assessment of deep learning models and word embeddings for toxicity detection within online textual comments</t>
  </si>
  <si>
    <t>Electronics (Switzerland)</t>
  </si>
  <si>
    <t>Dessì D., Recupero D.R., Sack H.</t>
  </si>
  <si>
    <t>Binary classification, Deep learning, Toxicity detection, Word embeddings</t>
  </si>
  <si>
    <t>Today, increasing numbers of people are interacting online and a lot of textual comments are being produced due to the explosion of online communication. However, a paramount inconve-nience within online environments is that comments that are shared within digital platforms can hide hazards, such as fake news, insults, harassment, and, more in general, comments that may hurt some-one’s feelings. In this scenario, the detection of this kind of toxicity has an important role to moderate online communication. Deep learning technologies have recently delivered impressive performance within Natural Language Processing applications encompassing Sentiment Analysis and emotion detection across numerous datasets. Such models do not need any pre-defined hand-picked features, but they learn sophisticated features from the input datasets by themselves. In such a domain, word embeddings have been widely used as a way of representing words in Sentiment Analysis tasks, proving to be very effective. Therefore, in this paper, we investigated the use of deep learning and word embeddings to detect six different types of toxicity within online comments. In doing so, the most suitable deep learning layers and state-of-the-art word embeddings for identifying toxicity are evaluated. The results suggest that Long-Short Term Memory layers in combination with mimicked word embeddings are a good choice for this task.</t>
  </si>
  <si>
    <t>https://ieeexplore.ieee.org/document/9225637/</t>
  </si>
  <si>
    <t>An Attention Based Approach for Sentiment Analysis of Food Review Dataset</t>
  </si>
  <si>
    <t>2020 11th International Conference on Computing, Communication and Networking Technologies (ICCCNT)</t>
  </si>
  <si>
    <t>Md. Rafiuzzaman Bhuiyan, Mahmudul Hasan Mahedi, Naimul Hossain, Zerin Nasrin Tumpa, Syed Akhter Hossain</t>
  </si>
  <si>
    <t>Food reviews, Sentiment analysis, Word embedding, Deep learning, Attention mechanism</t>
  </si>
  <si>
    <t>Sentiment Analysis is a technique related to text analysis and natural language processing used to detect various types of insights or information from a portion of text. Over the past few years, researchers have done many works regarding this. In Bangladesh, many online services like-e-com become very popular day by day. One of them is online food delivery services. We can order various foods of our choice from online and sometimes people gives reviews based on that food. Those reviews are usually discarded as unstructured data which of them have no work in further. In this piece of research focus primarily on those unstructured data to analyze them in a correct manner to find insight into customers' behavior and their reactions on those online platforms. To do this experiment first we collect data from websites. Later deep learning-based techniques applied here. For baseline structure, we have used both CNN and LSTM models. Then for improving the model accuracy an attention mechanism applied followed by CNN which gives us 98.45% accuracy. We've also evaluated our model performances with some evaluation metrics also. From them, CNN based attention model gives a higher f1-score of 0.93.</t>
  </si>
  <si>
    <t>https://ieeexplore.ieee.org/document/9540117/</t>
  </si>
  <si>
    <t>An Automatic Analysis and Evaluation System Used for Teaching Quality in MOOC Environment</t>
  </si>
  <si>
    <t>2021 IEEE 1st International Conference on Digital Twins and Parallel Intelligence (DTPI)</t>
  </si>
  <si>
    <t>Sicheng Yang, Yaping Dai, Simin Li, Kaixin Zhao</t>
  </si>
  <si>
    <t>teaching content modeling, massive open online courses (MOOC), sentiment analysis, text match</t>
  </si>
  <si>
    <t>To solve the problem of automatically analyzing and evaluating the teaching content and effect of teachers in massive open online courses (MOOC) environment, an automatic teaching evaluation system is proposed in this paper to evaluate the sentiment of teacher and content of “online classes”. Firstly, the multimodal sentiment analysis model based on voice and text is built, which can determine the degree of “positive” and “negative” sentiments of teachers. Then, the textbook and Baidu Encyclopedia are used as two kinds of syllabus. The “3D matching degree decision model” is built to compare the differences between the teaching content and the syllabus, then the matching degree of teaching content is given. According to the results of the sentiment analysis and matching with syllabus, the teaching quality can be effectively judged. Finally, experiments in are conducted in MOOC environment. The results of the automatic analysis and evaluation system used for teaching quality perform well.</t>
  </si>
  <si>
    <t>English sentiment analysis on education</t>
  </si>
  <si>
    <t>https://www-scopus-com.bibliopass.unito.it/record/display.uri?eid=2-s2.0-85116088124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89&amp;citeCnt=0&amp;searchTerm=</t>
  </si>
  <si>
    <t>An automatic analysis and evaluation system used for teaching quality in MOOC environment</t>
  </si>
  <si>
    <t>Proceedings 2021 IEEE 1st International Conference on Digital Twins and Parallel Intelligence, DTPI 2021</t>
  </si>
  <si>
    <t>Yang S., Dai Y., Li S., Zhao K.</t>
  </si>
  <si>
    <t>Massive open online courses (MOOC), Sentiment analysis, Teaching content modeling, Text match</t>
  </si>
  <si>
    <t>To solve the problem of automatically analyzing and evaluating the teaching content and effect of teachers in massive open online courses (MOOC) environment, an automatic teaching evaluation system is proposed in this paper to evaluate the sentiment of teacher and content of 'online classes'. Firstly, the multimodal sentiment analysis model based on voice and text is built, which can determine the degree of 'positive' and 'negative' sentiments of teachers. Then, the textbook and Baidu Encyclopedia are used as two kinds of syllabus. The '3D matching degree decision model' is built to compare the differences between the teaching content and the syllabus, then the matching degree of teaching content is given. According to the results of the sentiment analysis and matching with syllabus, the teaching quality can be effectively judged. Finally, experiments in are conducted in MOOC environment. The results of the automatic analysis and evaluation system used for teaching quality perform well.</t>
  </si>
  <si>
    <t>https://www-sciencedirect-com.bibliopass.unito.it/science/article/pii/S0198971517306221</t>
  </si>
  <si>
    <t>An easy-to-use spatial simulation for urban planning in smaller municipalities</t>
  </si>
  <si>
    <t>Computers, Environment and Urban Systems</t>
  </si>
  <si>
    <t>ChristianMuellera, UlrikeKleina, AngelaHofb</t>
  </si>
  <si>
    <t>Spatial simulation, System dynamics, Hybrid modeling, Urban planning, Spatial attractiveness, Gamification</t>
  </si>
  <si>
    <t>In order to produce precise outcomes, most spatial simulations require great volumes of data input, intensive data preparation or programming skills. Consequently, high quality spatial simulations are usually not applied in practice in municipalities of smaller size (&lt;25,000 citizens). This study aims to provide an easy-to-use tool for smaller urban administrations. A web application was developed which requires a minimum of manual user input for automated data preparation. Gamified elements aim to encourage the user to experience the underlying mechanisms of the system under alternating planning scenarios. These mechanisms are modelled as a combination of spatially implicit and explicit rules which can be derived from dependencies in the data itself. Spatial attractiveness was modelled as a function of accessibility of facilities, ground value, soil sealing, traffic intensity and noise pollution in a multi-variate spatial autoregressive regression analysis. A case study for the city center of Herdecke (Germany) revealed that the establishment of a new event location in the northern part of the study area was most appropriate for increasing spatial attractiveness. The presented easy-to-use tool is suitable for practical application in everyday administrative processes of smaller municipalities and thereby contributes to more applied sustainable urban planning.</t>
  </si>
  <si>
    <t>https://dl.acm.org/doi/10.1145/3380688.3380714</t>
  </si>
  <si>
    <t>An Effectual Sentiment Analysis for High Classification Rates Using Medical Image Processing | Proceedings of the 4th International Conference on Machine Learning and Soft Computing</t>
  </si>
  <si>
    <t>ICMLSC 2020: Proceedings of the 4th International Conference on Machine Learning and Soft Computing</t>
  </si>
  <si>
    <t>Gaurika Jaitly, Manoj Kapil</t>
  </si>
  <si>
    <t>Sentimental data is now a trend can be generally considered into two key types mainly facts and feelings. Facts are unbiased expressions around entities, actions, and their belongings. The thoughts of estimation in terms of sentiments are very extensive. In this paper, the main focus is given on the opinion terminologies that carry positive or negative thoughts. These thoughts are considered as sentiments. Plentiful work is done already using text processing in terms of mining of the information and recovery of the data. It is done using clustering approaches, mining of the text and other various text mining tasks but very less work is in handling of opinions in the medical field. Yet, sentiments are so imperative in the medical field to make decisions. The dataset on which the processing is done is the digital retinal DRIVE dataset was taken with 8-BPC (bits per color level) at 768 × 584 pixels. So this paper put light on the efficient approach for sentiment analysis using normalization and feature extraction for high classification rates and the simulation environment is used as MATLAB for development purpose.</t>
  </si>
  <si>
    <t>English sentiment analysis on medic</t>
  </si>
  <si>
    <t>https://www-sciencedirect-com.bibliopass.unito.it/science/article/pii/S2772528622000218</t>
  </si>
  <si>
    <t>An Efficient Drug Compound Analysis Using Spectral Deep Feature Classification Based Compound Analyse Model for Drug Recommendation</t>
  </si>
  <si>
    <t>Neuroscience Informatics</t>
  </si>
  <si>
    <t>S.Dinakarana, P.Anithab</t>
  </si>
  <si>
    <t>Drug analysis, Healthcare data analysis, feature selection, Recurrent Neural Network, CSM, prediction and classification</t>
  </si>
  <si>
    <t>Owing to the day-to-day developments in the modern environment and food nature, humans are affected by various types of diseases like Covid-19. The disease recovering stage needs prolonged treatment, which demands various drugs based on the patient's health condition. The main problem is the drug recommendation and the drug compound molecules that are not relational to curing diseases that lead to side effects. So, knowledge analyzing factors based on the relational feature selection approach are needed to make the best recommendation. To improve the performance of drug recommendations based on a machine learning approach, a Spectral Deep Feature Classification based Compound Analyse Model (SDFC-CAM) is intended for analyzing the success rate of drug recommendations. The features are processed with Mutual Spectral Scaling Feature Selection (MS2FS) filter and inputs are given to Inter-Segment Sigmoid Activation Adaptive Recurrent Neural Network (InS2ARNN) to make recommended classes. The system initially pre-processes all the patients' nature and their recommended drug molecule compounds as a collective dataset. The feature selection is carried out to generate relational patterns using the distance vector features correlated to mutual molecules weights. The features are selected from the success rate influence measure generated by the candidate selection model (CSM). The estimated rate of features weights that are ruled to create the activation function is called the intra-class activation function. Further, the activation fixes the logical rules to make predictions fed to the feature weights into the neural classifier. The RNN predicts the results which are trained based on logical rules iterated in the neural classifier. The classifier makes successive predictions that are grown up to make the right recommendation of compound molecules to reduce the risk of the side effects. The proposed SDFC-CAM with InS2ARNN classification algorithm aims to provide efficient drug recommendations. The proposed algorithm achieves 94% of prediction results for drug recommendations compared to the existing algorithms.</t>
  </si>
  <si>
    <t>https://www-sciencedirect-com.bibliopass.unito.it/science/article/pii/S1319157818302593</t>
  </si>
  <si>
    <t>An efficient Map Reduce-Based Hybrid NBC-TFIDF algorithm to mine the public sentiment on diabetes mellitus – A big data approach</t>
  </si>
  <si>
    <t>J.Ramsingh, V.Bhuvaneswari</t>
  </si>
  <si>
    <t>Big-Data, Map reduce, Opinion, Social media, Diabetes</t>
  </si>
  <si>
    <t>The increase in the usage of internet and social media has enabled people exchange views, opinions and thoughts as never before. This exchange of data has paved the way for sentiment analysis. The basic task of sentiment analysis is to classify the data into positive, negative and neutral. In this paper an effective MapReduce-Based Hybrid NBC-TFIDF (Naive Bayes Classifier -Term Frequency Inverse Document Frequency) algorithm is proposed to mine people sentiment. A Map Reduce-Based Hybrid NBC is employed to classify the data based on the polarity score of each sentence in social media data. The polarity score is calculated using the emotion corpus and the Diabetic corpus is created using food Glycemic Index and physical activity index. This study analyses the correlation of food habits, physical activity and diabetic risk factors among Indian population using social network data. Around two million data has been identified for the study and the study is restricted to India. The experimental result shows that MapReduce-Based Hybrid NBC–TFIDF performs efficiently in multimode cluster. The results reveal that no individual factor is associated with diabetic risk and also a group of common factors contribute to diabetes mellitus. It is found that 60% of the social media data had positive polarity about the food items that are high in Glycemic Index which is the main root cause for type – 2 Diabetes. This Big-Data analysis reveals that the young generations of India are unaware of risk factors of Diabetes mellitus.</t>
  </si>
  <si>
    <t>Low-resource sentiment analysis on medic</t>
  </si>
  <si>
    <t>https://www-scopus-com.bibliopass.unito.it/record/display.uri?eid=2-s2.0-84962565223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823&amp;citeCnt=2&amp;searchTerm=</t>
  </si>
  <si>
    <t>An empirical study of skip-gram features and regularization for learning on sentiment analysis</t>
  </si>
  <si>
    <t>Li C., Wang B., Pavlu V., Aslam J.A.</t>
  </si>
  <si>
    <t>Feature selection, Regularization, Sentiment analysis, Skip-grams</t>
  </si>
  <si>
    <t>The problem of deciding the overall sentiment of a user review is usually treated as a text classification problem. The simplest machine learning setup for text classification uses a unigram bag-of-words feature representation of documents, and this has been shown to work well for a number of tasks such as spam detection and topic classification. However, the problem of sentiment analysis is more complex and not as easily captured with unigram (single-word) features. Bigram and trigram features capture certain local context and short distance negations—thus outperforming unigram bag-of-words features for sentiment analysis. But higher order n-gram features are often overly specific and sparse, so they increase model complexity and do not generalize well. In this paper, we perform an empirical study of skip-gram features for large scale sentiment analysis. We demonstrate that skip-grams can be used to improve sentiment analysis performance in a model-efficient and scalable manner via regularized logistic regression. The feature sparsity problem associated with higher order n-grams can be alleviated by grouping similar n-grams into a single skip-gram: For example, “waste time” could match the n-gram variants “waste of time”, “waste my time”, “waste more time”, “waste too much time”, “waste a lot of time”, and so on. To promote model-efficiency and prevent overfitting, we demonstrate the utility of logistic regression incorporating both L1 regularization (for feature selection) and L2 regularization (for weight distribution).</t>
  </si>
  <si>
    <t>https://www-scopus-com.bibliopass.unito.it/record/display.uri?eid=2-s2.0-85125280383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amp;citeCnt=0&amp;searchTerm=</t>
  </si>
  <si>
    <t>An End-to-End Topic-Based Sentiment Analysis Framework from Twitter Using Feature Set Cumulation</t>
  </si>
  <si>
    <t>Lecture Notes in Electrical Engineering</t>
  </si>
  <si>
    <t>Basu S., Das S., Kolya A.K.</t>
  </si>
  <si>
    <t>Feature selection, Sentiment analysis, Topic, Twitter</t>
  </si>
  <si>
    <t>Sentiment analysis from Web resources has been a well popular and cultivated area of research in recent years. However, relating a tweet’s sentiment to its particular topic has not been widely explored yet. In this paper, we introduce a framework based on the selection of a new feature set based on information gain and topic extraction from gram selection from the live streamed tweets. We maintain subject topics in tweets from streaming to analyzing them, throughout the entire experimentation pipeline. This helps us to gain insight into the exact sentimental reflection of that particular topic as well as the tweet itself. We build a corpus based on such topic-motivated tweets and subsequently retrieve them to train the system. Followingly, we emphasize selecting distinct features set specifically determined from the nature of the corpus. Here, two feature sets are compared. The first set is bag of words with N-Gram identification. The second set of features is part-of-speech linguistic annotation. We explore comprehensively the choice-dependent decision tree algorithm to train and validate such features. Finally, we develop a Pyplot and Tkinter-based GUI dashboard to provide real-time tweets search and view on any given topic. It introduces two pivotal attributes, a live graph elaborating the popularity and polarity of the search topic with given time.</t>
  </si>
  <si>
    <t>https://www-scopus-com.bibliopass.unito.it/record/display.uri?eid=2-s2.0-85087657612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299&amp;citeCnt=1&amp;searchTerm=</t>
  </si>
  <si>
    <t>An enhanced lexicon-based approach for sentiment analysis: a case study on illegal immigration</t>
  </si>
  <si>
    <t>Online Information Review</t>
  </si>
  <si>
    <t>Mehmood Y., Balakrishnan V.</t>
  </si>
  <si>
    <t>General inquirer, Lexicon-based, Sentiment analysis, Social issue, Twitter</t>
  </si>
  <si>
    <t>Purpose: Research on sentiment analysis were mostly conducted on product and services, resulting in scarcity of studies focusing on social issues, which may require different mechanisms due to the nature of the issue itself. This paper aims to address this gap by developing an enhanced lexicon-based approach. Design/methodology/approach: An enhanced lexicon-based approach was employed using General Inquirer, incorporated with multi-level grammatical dependencies and the role of verb. Data on illegal immigration were gathered from Twitter for a period of three months, resulting in 694,141 tweets. Of these, 2,500 tweets were segregated into two datasets for evaluation purposes after filtering and pre-processing. Findings: The enhanced approach outperformed ten online sentiment analysis tools with an overall accuracy of 81.4 and 82.3% for dataset 1 and 2, respectively as opposed to ten other sentiment analysis tools. Originality/value: The study is novel in the sense that data pertaining to a social issue were used instead of products and services, which require different mechanism due to the nature of the issue itself.</t>
  </si>
  <si>
    <t>English sentiment analysis on illegal immigration</t>
  </si>
  <si>
    <t>https://www-scopus-com.bibliopass.unito.it/record/display.uri?eid=2-s2.0-85042766634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629&amp;citeCnt=2&amp;searchTerm=</t>
  </si>
  <si>
    <t>An enhancement of cloud based sentiment analysis an bdaas using SVM based lexicon dictionary and adaptive resource scheduling</t>
  </si>
  <si>
    <t>AaaS and BDAAs, Big data with cloud computing, Data compression, Deep web mining, Security and privacy, SLA, Visualization and data integration</t>
  </si>
  <si>
    <t>At present, the cloud computing is emerging technology to run the large set of data capably, and due to fast data growth, processing of large scale data is becoming a main point of information method and customers can estimate the quality of brands of products employing the information given by new digital marketing channels in social media. Thus, every enterprise requires finding and analyzing a big amount of digital data in order to develop their reputation among the customers. Therefore, in this paper, SLA (Service Level Agreement) based BDAAs (Big Data Analytic Applications) using Adaptive Resource Scheduling and big data with cloud based sentiment analysis is proposed to provide the deep web mining, QoS and to analyze the customer behaviors about the product. In this process, the spatio-temporal compression technique can be applied to data compression for reduction of big data. The data is classified in to positive, negative or neutral by employing the SVM with lexicon dictionary based on the customers' behaviors about brand or products. In cloud computing environment complex to the reduaction of resources cost and fluctuation of resource requirements with BDAAs. As a result, it is needed to have a common Analytics as a Service (AaaS) platform that provides a BDAAs to customers in different fields as unpreserved services in a simple to utilize a way with lower cost. Therefore, SLA based BDAAs is developed to utilize the adaptive resource scheduling depending on the customer behaviors and it can provide visualization and data integrity. Our method can give privacy of cloud owner's information with help of data integrity and authentication process. Experimental results of proposed system shows that the sentiment analysis method for online product using cloud based big data is able to classify the opinions of customers accurately and effective of the algorithm in guarantee of SLA. Copyright</t>
  </si>
  <si>
    <t>https://www-sciencedirect-com.bibliopass.unito.it/science/article/pii/S0045790622000714</t>
  </si>
  <si>
    <t>An ensemble approach to anomaly detection using high- and low-variance principal components</t>
  </si>
  <si>
    <t>Jeong-HyeonMoona, Jun-HyungYub, Kyung-AhSohnac</t>
  </si>
  <si>
    <t>Recommender systems, Mobile environment, Contextual factors, Recommendation process, Systematic review, Mobile context-aware recommender</t>
  </si>
  <si>
    <t>With the recent proliferation of cyber physical systems (CPSs), there is a growing demand for reliable anomaly detection systems. In this paper, we propose a new ensemble learning approach for anomaly detection that utilizes the extraction of specific features tailored to anomaly detection problems. Whereas typical principal component analysis (PCA) selects principal components (PCs) associated with high variances, our proposed method also leverages PCs with low variances to account for unexpressed variations in the training data. The extracted features are then fed into conventional learning models such as support vector machines or recurrent neural networks. Since each PC can be particularly good at detecting certain types of attacks, classifiers based on different combinations of selected PCs are further combined as an ensemble. Our results show that the ensemble approach improves the overall accuracy and helps detect diverse types of unknown attacks as well. Furthermore, our simple yet effective and flexible approach can easily be deployed to various CPS environments of increasing complexity.</t>
  </si>
  <si>
    <t>https://aclanthology.org/D19-5544</t>
  </si>
  <si>
    <t>An Ensemble of Humour, Sarcasm, and Hate Speechfor Sentiment Classification in Online Reviews</t>
  </si>
  <si>
    <t>Proceedings of the 5th Workshop on Noisy User-generated Text (W-NUT 2019)</t>
  </si>
  <si>
    <t>Rohan Badlani, Nishit Asnani, Manan Rai</t>
  </si>
  <si>
    <t>Due to the nature of online user reviews, sentiment analysis on such data requires a deep semantic understanding of the text. Many online reviews are sarcastic, humorous, or hateful. Signals from such language nuances may reinforce or completely alter the sentiment of a review as predicted by a machine learning model that attempts to detect sentiment alone. Thus, having a model that is explicitly aware of these features should help it perform better on reviews that are characterized by them. We propose a composite two-step model that extracts features pertaining to sarcasm, humour, hate speech, as well as sentiment, in the first step, feeding them in conjunction to inform sentiment classification in the second step. We show that this multi-step approach leads to a better empirical performance for sentiment classification than a model that predicts sentiment alone. A qualitative analysis reveals that the conjunctive approach can better capture the nuances of sentiment as expressed in online reviews.</t>
  </si>
  <si>
    <t>English sentiment analysis on online review</t>
  </si>
  <si>
    <t>https://www-scopus-com.bibliopass.unito.it/record/display.uri?eid=2-s2.0-85125502374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135&amp;citeCnt=0&amp;searchTerm=</t>
  </si>
  <si>
    <t>An Entanglement-driven Fusion Neural Network for Video Sentiment Analysis</t>
  </si>
  <si>
    <t>IJCAI International Joint Conference on Artificial Intelligence</t>
  </si>
  <si>
    <t>Gkoumas D., Li Q., Yu Y., Song D.</t>
  </si>
  <si>
    <t>Video data is multimodal in its nature, where an utterance can involve linguistic, visual and acoustic information. Therefore, a key challenge for video sentiment analysis is how to combine different modalities for sentiment recognition effectively. The latest neural network approaches achieve state-of-the-art performance, but they neglect to a large degree of how humans understand and reason about sentiment states. By contrast, recent advances in quantum probabilistic neural models have achieved comparable performance to the state-of-the-art, yet with better transparency and increased level of interpretability. However, the existing quantum-inspired models treat quantum states as either a classical mixture or as a separable tensor product across modalities, without triggering their interactions in a way that they are correlated or non-separable (i.e., entangled). This means that the current models have not fully exploited the expressive power of quantum probabilities. To fill this gap, we propose a transparent quantum probabilistic neural model. The model induces different modalities to interact in such a way that they may not be separable, encoding crossmodal information in the form of non-classical correlations. Comprehensive evaluation on two benchmarking datasets for video sentiment analysis shows that the model achieves significant performance improvement. We also show that the degree of non-separability between modalities optimizes the post-hoc interpretability.</t>
  </si>
  <si>
    <t>English multimodal sentiment analysis</t>
  </si>
  <si>
    <t>https://www-scopus-com.bibliopass.unito.it/record/display.uri?eid=2-s2.0-85058367023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646&amp;citeCnt=0&amp;searchTerm=</t>
  </si>
  <si>
    <t>An expandable and up-to-date lexicon for sentiment analysis of Arabic tweets</t>
  </si>
  <si>
    <t>Compusoft</t>
  </si>
  <si>
    <t>Ihnaini B., Mahmuddin M.</t>
  </si>
  <si>
    <t>Lexicon-based approach, Modern Standard Arabic (MSA), Sentiment analysis, Social media</t>
  </si>
  <si>
    <t>Sentiment analysis is the process of identifying the subjective opinion within a text. And it gains a huge interest due to its several benefits in developing economy, politic, and sociology. And since twitter is considered a rich source of people's thoughts and opinions, it is urged to benefit from it to explore public opinions. Many researches have been conducted for English language, while Arabic language still got limited number of sentiment analysis studies, especially in the context of Arab dialects in social media. A lexicon-based approach is adopted to perform sentiment analysis on Arabic tweets, which rely on detecting sentiment words. These sentiment words are loaded in a sentiment lexicon where words are annotated by its sentiment polarity. One of the main issues of handling Arabic tweets is the changing nature of twitter, where new words that imply sentiment values emerged, and many slang words are evolved. In this paper, an expandable and up-to-date lexicon for Arabic (EULA) is developed to overcome the issue of inventing new words and phrases in social media. EULA rely on a pre-built lexicon of MSA sentiment words, and a set of rules to expand and enrich it with dialectical polarity words from a small amount of labelled tweets, and a large amount of unlabeled tweets. For evaluation, eight different corpuses of Arabic tweets were selected. And a pre-processing phase that includes normalization and stemming is implemented to reduce the number of unique words to be analyzed for sentiment analysis. Experiments show that EULA improved the lexicon-based approach's accuracy and F-1 score by more than 20% on average.</t>
  </si>
  <si>
    <t>https://www-scopus-com.bibliopass.unito.it/record/display.uri?eid=2-s2.0-85114671856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amp;citeCnt=0&amp;searchTerm=</t>
  </si>
  <si>
    <t>An exploratory assessment of the educational practices during COVID-19</t>
  </si>
  <si>
    <t>Quality Assurance in Education</t>
  </si>
  <si>
    <t>Kumar V., Verma A.</t>
  </si>
  <si>
    <t>COVID-19 pandemic, Higher education, Online student engagement, Online teachers’ motivation, Online teaching-learning, Pedagogy, Perception, Quality assurance, Sentiment analysis, Stress, Surveys, Validation</t>
  </si>
  <si>
    <t>Purpose: This study aims to address the state of teaching-learning during the COVID-19 pandemic by assessing the pedagogies used, evidence collected, best practices used and technologies used for instruction by the academics in higher education institutions (HEIs). This study also analyses the impact of online academic motivation (OAM) and online academic amotivation of the teachers on the online student engagement (OSE) during the emergency remote teaching (ERT) period. Design/methodology/approach: This study uses a mixed methodology by incorporating both qualitative and quantitative methods for analysis. Data used in this study have been drawn from a pool of educationists teaching in various HEIs in different parts of India (n = 900). Sentiment analysis, project map and mind map have been used to analyze the teachers’ experiences in the new teaching environment. Further, this study uses exploratory and confirmatory factor analysis and path analysis to measure and validate the study’s scales. Findings: The combination of empirical and qualitative analysis captured the ERT model followed by the teachers. The overall experience of teachers regarding the online mode of teaching-learning is moderately positive. This study reports a direct positive and significant impact of teachers’ motivation on perceived student engagement in the online mode. Originality/value: This research proposes and validates scales to measure perceived OSE and the teachers’ OAM. This study also establishes an impact assessment of the teachers’ motivation levels on the students’ engagement from an educator’s perspective.</t>
  </si>
  <si>
    <t>Low-resource sentiment analysis on education</t>
  </si>
  <si>
    <t>https://www-scopus-com.bibliopass.unito.it/record/display.uri?eid=2-s2.0-85107606856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201&amp;citeCnt=1&amp;searchTerm=</t>
  </si>
  <si>
    <t>An Implementation of Hybrid Enhanced Sentiment Analysis System using Spark ML Pipeline: A Big Data Analytics Framework</t>
  </si>
  <si>
    <t>International Journal of Advanced Computer Science and Applications</t>
  </si>
  <si>
    <t>apache spark, Big data, machine learning, ML pipeline, sentiment analysis</t>
  </si>
  <si>
    <t>Today, we live in the Big Data age. Social networks, online shopping, mobile data are main sources generating huge text data by users. This "text data" will provide companies with useful insight on how customers view their brand and encourage them to make business strategies actively in order to maintain their trade. Hence, it is essential for the enterprises to analyse the sentiments of social media big data to make predictions. Because of the variety and existence of data, the study of sentiment on broad data has become difficult. However, it includes opensource Big Data platforms and machine learning techniques to process large text information in real-time. The advancement in fields including Big Data and Deep Learning technology has influenced and overcome the traditional restrictions of distributed computing. The primary aim is to perform sentiment analysis on the pipelined architecture of Apache Spark ML to speed upward the computations and improve machine efficiency in different environments. Therefore, the Hybrid CNN-SVM model is designed and developed. Here, CNN is pipeline with SVM for sentiment feature extraction and classification in ML to improve the accuracy. It is more flexible, fast and scalable. In addition, Naive Bayes, Support Vector Machines (SVM), Random Forest, Logistic Regression classifiers have been used to measure the efficiency of the proposed system on multi-node environment. The experimental results demonstrate that in terms of different evaluation metrics, the hybrid sentiment analysis model outperforms the conventional models. The proposed method makes it convenient for effective handling of big sentiment datasets. It would be more beneficial for corporations, government and individuals to improve their great value.</t>
  </si>
  <si>
    <t>https://www-scopus-com.bibliopass.unito.it/record/display.uri?eid=2-s2.0-85099319135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358&amp;citeCnt=0&amp;searchTerm=</t>
  </si>
  <si>
    <t>An improved intelligent approach to enhance the sentiment classifier for knowledge discovery using machine learning</t>
  </si>
  <si>
    <t>International Journal of Sensors, Wireless Communications and Control</t>
  </si>
  <si>
    <t>Vasumathi D.</t>
  </si>
  <si>
    <t>Global warming data, Knowledge discovery, Machine learning, Particle swarm optimization, Sentiment analysis, Support vector machine</t>
  </si>
  <si>
    <t>Aims: The proposed research work is on an evolutionary enhanced method for sentiment or emotion classification on unstructured review text in the big data field. The sentiment analysis plays a vital role for current generation of people for extracting valid decision points about any aspect such as movie ratings, education institute or politics ratings, etc. The proposed hybrid approach combined the optimal feature selection using Particle Swarm Optimization (PSO) and sentiment classification through Support Vector Machine (SVM). The current approach performance is evaluated with statisti-cal measures, such as precision, recall, sensitivity, specificity, and was compared with the existing ap-proaches. The earlier authors have achieved an accuracy of sentiment classifier in the English text up to 94% as of now. In the proposed scheme, an average accuracy of sentiment classifier on distinguishing datasets outperformed as 99% by tuning various parameters of SVM, such as constant c value and kernel gamma value in association with PSO optimization technique. The proposed method utilized three datasets, such as airline sentiment data, weather, and global warming datasets, that are publically available. The current experiment produced results that are trained and tested based on 10-Fold Cross-Validations (FCV) and confusion matrix for predicting sentiment classifier accuracy. Background: The sentiment analysis plays a vital role for current generation people for extracting valid de-cisions about any aspect such as movie rating, education institute or even politics ratings, etc. Sentiment Analysis (SA) or opinion mining has become fascinated scientifically as a research domain for the present environment. The key area is sentiment classification on semi-structured or unstructured data in distinguish languages, which has become a major research aspect. User-Generated Content [UGC] from distinguishing sources has been hiked significantly with rapid growth in a web environment. The huge user-generated data over social media provides substantial value for discovering hidden knowledge or correlations, patterns, and trends or sentiment extraction about any specific entity. SA is a computational analysis to determine the actual opinion of an entity which is expressed in terms of text. SA is also called as computation of emotional polarity expressed over social media as natural text in miscellaneous languages. Usually, the automatic su-perlative sentiment classifier model depends on feature selection and classification algorithms. Methods: The proposed work used Support vector machine as classification technique and particle swarm optimization technique as feature selection purpose. In this methodology, we tune various permutations and combination parameters in order to obtain expected desired results with kernel and without kernel technique for sentiment classification on three datasets, including airline, global warm-ing, weather sentiment datasets, that are freely hosted for research practices. Results: In the proposed scheme, The proposed method has outperformed with 99.2% of average accuracy to classify the sentiment on different datasets, among other machine learning techniques. The attained high accuracy in classifying sentiment or opinion about review text proves superior effectiveness over existing sentiment classifiers. The current experiment produced results that are trained and tested based on 10-Fold Cross-Validations (FCV) and confusion matrix for predicting sentiment classifier accuracy. Conclusion: The objective of the research issue sentiment classifier accuracy has been hiked with the help of Kernel-based Support Vector Machine (SVM) based on parameter optimization. The optimal feature selection to classify sentiment or opinion towards review documents has been determined with the help of a particle swarm optimization approach. The proposed method utilized three datasets to simulate the results, such as airline sentiment data, weather sentiment data, and global warming data that are freely available datasets.</t>
  </si>
  <si>
    <t>https://www-sciencedirect-com.bibliopass.unito.it/science/article/pii/S0747563218304990</t>
  </si>
  <si>
    <t>An integrated data analytics process to optimize data governance of non-profit organization</t>
  </si>
  <si>
    <t>Computers in Human Behavior</t>
  </si>
  <si>
    <t>Chen-ShuWanga, Shiang-LinLinb, Tung-HsiangChouc, Bo-YiLib</t>
  </si>
  <si>
    <t>Call center optimization, Customer relationship management, Data governance, Big data, Non-profit organization</t>
  </si>
  <si>
    <t>Many nations have successfully implemented their own e-Government systems in response to changes in many subjective and objective environments. However, different government agencies now hold a tremendous quantity of client data and have encountered the challenge of how to effectively manage, analyze, and apply that data in order to improve service quality and customer satisfaction levels. In Taiwan, the National Health Insurance Administration (NHIA) is a state-run national health insurance agency and a nonprofit organization (NPO) responsible for managing health insurance affairs and improving healthcare quality for all people in Taiwan. In this study, we apply an integration of the Knowledge Discovery in Databases (KDD) process to analyze the call center data of the NHIA. We take the major processes of processing, selection, data mining, and, evaluation as our foundation for two types of data mining analyses: data sorting and data association. Furthermore, we generalize the analysis results and consult professionals in NHIA for their professional opinion about those results and existing health insurance policies. We also present, interpret, and draw conclusions from these results via data visualization. This visualized analysis can help NHIA decision makers quickly understand and reflect the public's needs and discover deeper client requirements to achieve the goal of upgraded public service quality and performance.</t>
  </si>
  <si>
    <t>Low-resource sentiment analysis on government</t>
  </si>
  <si>
    <t>https://www-sciencedirect-com.bibliopass.unito.it/science/article/pii/S156849462100346X</t>
  </si>
  <si>
    <t>An integrated multi-node Hadoop framework to predict high-risk factors of Diabetes Mellitus using a Multilevel MapReduce based Fuzzy Classifier (MMR-FC) and Modified DBSCAN algorithm</t>
  </si>
  <si>
    <t>Fuzzy classifier, MDBSCAN, MapReduce, Hadoop, Diabetes mellitus</t>
  </si>
  <si>
    <t>In the era of data deluge, the world is experiencing an intensive growth of Big data with complex structures. While processing of these data is a complex and labor-intensive process, a proper analysis of Big data leads to greater knowledge extraction. In this paper, Big data is used to predict high-risk factors of Diabetes Mellitus using a new integrated framework with four Hadoop clusters, which are developed to classify the data based on Multi-level MapReduce Fuzzy Classifier (MMR-FC) and MapReduce-Modified Density-Based Spatial Clustering of Applications with Noise (MR-MDBSCAN) algorithm. Big data concerning people’s food habits, physical activity are extracted from social media using the API’s provided. The MMR-FC takes place at three levels of index (Glycemic Index, Physical activity Index, Sleeping Pattern) values. The fuzzy rules are generated by the MMR-FC algorithm to predict the risk of Diabetes Mellitus using the data extracted. The result from MMR-FC is used as an input to the semantic location prediction framework to predict the high-risk zones of Diabetes Mellitus using the MR-MDBSCAN algorithm. The analysis shows that more than 55% of people are in a high-risk group with positive sentiments on the data extracted. More than 70% of food with a high Glycemic Index is usually consumed during Night and Early Evenings, which reveals that people consume food that has a high Glycemic Index during their sedentary slot and have irregular sleep practices. Around 70% of the unhealthiest dietary patterns are retrieved from urban hotspots such as Delhi, Cochin, Kolkata, and Chennai. From the results, it is evident that 55% of younger generations, users of social networking sites having high possibilities of Type II Diabetes Mellitus at large.</t>
  </si>
  <si>
    <t>https://www-sciencedirect-com.bibliopass.unito.it/science/article/pii/S0950705120301611</t>
  </si>
  <si>
    <t>An integrated parallel big data decision support tool using the W-CLUS-MCDA: A multi-scenario personnel assessment</t>
  </si>
  <si>
    <t>AbtinIjadi Maghsoodia, DaraRiahib, EnriqueHerrera-Viedmac, Edmundas KazimierasZavadskasd</t>
  </si>
  <si>
    <t>Data-Driven Decision-Making (DDDM), CLUS-MCDA, Best–Worst Method (BWM), Big data, Parallel Decision-Making (PDM), Multi-scenario decision making, Personnel selection problem</t>
  </si>
  <si>
    <t>One of the most primary issues that organizations have to deal with is incorporating massive structured data problems, simultaneously. Additionally, a vital division in any organization is the department of human resources (HR), which is in charge of the recruitment and personnel selection procedures. Due to the nature of the personnel assessment problems, which include multiple candidates as alternatives along with various complex evaluating criteria, these types of problems can be tackled by the aid of multi-attribute decision making (MADM) techniques. Moreover, in mega-structured organizations, the procedure of personnel selection contains massive structures of data due to the number of potential candidates for job positions in various sub-divisions and departments. Therefore, the personnel selection problem in such environments can be subjected as a big data problem which should be handled prudently to save time and cost. The main objective of the current study is to extend the CLUS-MCDA approach (CLUSter analysis for improving Multiple Criteria Decision Analysis) and integrate it with the Best–Worst Method (BWM) and a specific structure to solve multi-scenario big data decision-making problems. In this study, to validate the practicality and reliability of the W-CLUS-MCDA approach, multiple personnel selection and risk assessment problems have been investigated with various scenarios within several departments, simultaneously. This study has also introduced the concept of multi-scenario parallel decision making (PDM) within the context of MADM methodology using a data-driven decision-making approach solving various big data problems.</t>
  </si>
  <si>
    <t>https://www-sciencedirect-com.bibliopass.unito.it/science/article/pii/S1319157817303440</t>
  </si>
  <si>
    <t>An intelligent approach to design of E-Commerce metasearch and ranking system using next-generation big data analytics</t>
  </si>
  <si>
    <t>DheerajMalhotra, OmprakashRishi</t>
  </si>
  <si>
    <t>E-Commerce website ranking, IMSS- AE tool, RV page ranking algorithm, Second generation big data analytics, Hadoop-MapReduce, Personalized page ranking</t>
  </si>
  <si>
    <t>The purpose of this research work is to explore various limitations of conventional search and page ranking systems in an E-Commerce environment. The key objective is to assist customers in making an online purchase decision by providing personalized page ranking order of E-Commerce web links in response to E-Commerce query by analyzing the customer preferences and browsing behavior. This research work first employs an orderly and category wise literature review. The findings reveal that conventional search systems have not evolved to support big data analysis as required by modern E-Commerce environment. This work aims to develop and implement second-generation HDFS- MapReduce based innovative page ranking algorithm, i.e. Relevancy Vector (RV) algorithm. This research equips the customer with a robust metasearch tool, i.e. IMSS-AE to easily understand personalized search requirements and purchase preferences of customer. The proposed approach can well satisfy all critical parameters such as scalability, partial failure support, extensibility as expected from next-generation big data processing systems. An extensive and comprehensive experimental evaluation shows the efficiency and effectiveness of proposed RV page ranking algorithm and IMSS-AE tool over and above other popular search engines.</t>
  </si>
  <si>
    <t>https://www-sciencedirect-com.bibliopass.unito.it/science/article/pii/S0045790621004705</t>
  </si>
  <si>
    <t>An intelligent framework to predict socioeconomic impacts of COVID-19 and public sentiments</t>
  </si>
  <si>
    <t>AdeenaNasira, Munam AliShaha, UmmarahAshrafa, AbidKhanb, GwanggilJeoncd</t>
  </si>
  <si>
    <t>Machine learning, Prediction, Socioeconomic impact, Twitter, Sentiment analysis, COVID-19, Pandemic, SARS-Cov-2, Coronavirus</t>
  </si>
  <si>
    <t>The outbreak of novel coronavirus (COVID-19) has extremely shaken the whole world. COVID-19 has increased human distress, damaged the global economy, flipped the lives of many people around the world upside down, and has had a huge effect on the health, economic, environmental, and social sectors. This study aims to determine the social and economic trends in the outbreak of COVID-19 in Pakistan. Machine learning techniques learn patterns from historical data and make predictions on its basis. Furthermore, an online survey has been conducted to collect data and a total of 410 responses are collected. Machine learning techniques have been used to highlight the impact of COVID-19 on daily life. Moreover, sentiment analysis on tweets of Pakistan has also been performed to evaluate the positive and negative sentiments of the people on COVID-19.</t>
  </si>
  <si>
    <t>Low-resource sentiment analysis on COVID-19</t>
  </si>
  <si>
    <t>https://www-sciencedirect-com.bibliopass.unito.it/science/article/pii/S0167739X1931605X</t>
  </si>
  <si>
    <t>An intelligent healthcare monitoring framework using wearable sensors and social networking data</t>
  </si>
  <si>
    <t>FarmanAlia1, ShakerEl-Sappaghbc1, S.M. RiazulIslamd, AmjadAlie, MuhammadAttiquea, MuhammadImranf, Kyung-SupKwakg</t>
  </si>
  <si>
    <t>Machine learning, Semantic knowledge, Big data analysis, Healthcare monitoring system, Wearable sensors, Social network analysis</t>
  </si>
  <si>
    <t>Wearable sensors and social networking platforms play a key role in providing a new method to collect patient data for efficient healthcare monitoring. However, continuous patient monitoring using wearable sensors generates a large amount of healthcare data. In addition, the user-generated healthcare data on social networking sites come in large volumes and are unstructured. The existing healthcare monitoring systems are not efficient at extracting valuable information from sensors and social networking data, and they have difficulty analyzing it effectively. On top of that, the traditional machine learning approaches are not enough to process healthcare big data for abnormality prediction. Therefore, a novel healthcare monitoring framework based on the cloud environment and a big data analytics engine is proposed to precisely store and analyze healthcare data, and to improve the classification accuracy. The proposed big data analytics engine is based on data mining techniques, ontologies, and bidirectional long short-term memory (Bi-LSTM). Data mining techniques efficiently preprocess the healthcare data and reduce the dimensionality of the data. The proposed ontologies provide semantic knowledge about entities and aspects, and their relations in the domains of diabetes and blood pressure (BP). Bi-LSTM correctly classifies the healthcare data to predict drug side effects and abnormal conditions in patients. Also, the proposed system classifies the patients’ health condition using their healthcare data related to diabetes, BP, mental health, and drug reviews. This framework is developed employing the Protégé Web Ontology Language tool with Java. The results show that the proposed model precisely handles heterogeneous data and improves the accuracy of health condition classification and drug side effect predictions.</t>
  </si>
  <si>
    <t>https://www-scopus-com.bibliopass.unito.it/record/display.uri?eid=2-s2.0-85123466480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amp;citeCnt=0&amp;searchTerm=</t>
  </si>
  <si>
    <t>An intelligent machine learning-based sarcasm detection and classification model on social networks</t>
  </si>
  <si>
    <t>Journal of Supercomputing</t>
  </si>
  <si>
    <t>Vinoth D., Prabhavathy P.</t>
  </si>
  <si>
    <t>Data classification, Machine learning, Parameter tuning, PSO algorithm, Sarcasm detection, Social networks</t>
  </si>
  <si>
    <t>Due to the exponential increase in Internet usage, sarcasm detection has gained significant attention in online social networking platforms. Sarcasm is a linguistic expression of dislikes or negative emotions by the use of overstated language constructs. Because of the complex nature and ambiguities of sarcasm, sarcasm detection becomes an NLP process and is commonly employed in sentiment analysis, human–machine dialogue, and other NLP applications. At the same time, the advent of Machine learning (ML) algorithms paves a way to design effective sarcasm detection approaches. In this aspect, this paper presents an Intelligent ML-based sarcasm detection and classification (IMLB-SDC) technique. The goal of the IMLB-SDC model is to detect the existence of sarcasm in social media. The IMLB-SDC model involves different stages of operations such as preprocessing, feature engineering, Feature selection (FS), classification, and parameter tuning. Besides, feature engineering process takes place using Term frequency—inverse document frequency (TF-IDF). In addition, two Feature selection (FS) approaches are utilized, namely chi-square and information gain. The IMLB-SDC model involves the Support vector machine (SVM) as a classification model, and the penalty factor C can be optimally tuned by the use of Particle swarm optimization (PSO) algorithm. A wide range of experiments takes place to ensure the improved performance of the IMLB-SDC technique. The experimental outcomes pointed out the promising efficiency of the IMLB-SDC technique over the recent state-of-the-art techniques with the precision, recall, and F-score of 0.947, 0.952, and 0.949, respectively.</t>
  </si>
  <si>
    <t>It is more about English sarcasm detection</t>
  </si>
  <si>
    <t>https://www-sciencedirect-com.bibliopass.unito.it/science/article/pii/S1568494614002749</t>
  </si>
  <si>
    <t>An intelligent stock trading system using comprehensive features</t>
  </si>
  <si>
    <t>Jheng-LongWu, Liang-ChihYu, Pei-ChannChang</t>
  </si>
  <si>
    <t>Sentiment analysis, Technical analysis, Comprehensive features, Intelligent stock trading</t>
  </si>
  <si>
    <t>The aim of this study is to predict automatic trading decisions in stock markets. Comprehensive features (CF) for predicting future trend are very difficult to generate in a complex environment, especially in stock markets. According to related work, the relevant stock information can help investors formulate objects that may result in better profits. With this in mind, we present a framework of an intelligent stock trading system using comprehensive features (ISTSCF) to predict future stock trading decisions. The ISTSCF consists of stock information extraction, prediction model learning and stock trading decision. We apply three different methods to generate comprehensive features, including sentiment analysis (SA) that provides sensitive market events from stock news articles for sentiment indices (SI), technical analysis (TA) that yields effective trading rules based on trading information on the stock exchange for technical indices (TI), as well as the trend-based segmentation method (TBSM) that raises trading decisions from stock price for trading signals (TS). Experiments on the Taiwan stock market show that the results of employing comprehensive features are significantly better than traditional methods using numeric features alone (without textual sentiment features).</t>
  </si>
  <si>
    <t>https://www-scopus-com.bibliopass.unito.it/record/display.uri?eid=2-s2.0-85015387727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730&amp;citeCnt=6&amp;searchTerm=</t>
  </si>
  <si>
    <t>An interpretation of sentiment analysis for enrichment of Business Intelligence</t>
  </si>
  <si>
    <t>IEEE Region 10 Annual International Conference, Proceedings/TENCON</t>
  </si>
  <si>
    <t>Singh B., Kushwaha N., Vyas O.P.</t>
  </si>
  <si>
    <t>Business Intelligence, Machine learning, Opinion Mining, Pie-Chart, Sentiment analysis, Web Mining</t>
  </si>
  <si>
    <t>Sentiment analysis plays a very important role in BI's (Business Intelligence) applications which has been evident in the recent market activities. Towards sentiment analysis for most of the popular websites like Amazon, Facebook, Twitter necessitate the review of the customers which are used as a feedback. It's play very important role for product review, Business intelligence as well as in decision making. The main problem that arises to the point of view of users/customers is that, it is practically in-feasible to read all those online reviews one by one, because some of the products might have tens of thousand reviews. In this paper, reviews are collected from the sources like Amazon, Flipkart, and then used a method to combine both NLP (Natural Language Processing) and machine learning approach. Word sense disambiguation is also considered for this study. An improvised lesk algorithms is used for removing noise in the data. Different types of data have different types of properties and therefore are suited to different techniques correspondingly. This problem is closely related to the large scale nature of social networks and the necessity to perform aggregation operations, which results in the form of Pie-Chart. Thus, we aggregate millions of reviews into more user-friendly format.</t>
  </si>
  <si>
    <t>https://www-sciencedirect-com.bibliopass.unito.it/science/article/pii/S0306457317305174</t>
  </si>
  <si>
    <t>An unsupervised aspect extraction strategy for monitoring real-time reviews stream</t>
  </si>
  <si>
    <t>MauroDragonia, MarcoFedericib, AndiRexhac</t>
  </si>
  <si>
    <t>Real-time opinion mining, Aspect-based sentiment analysis, Decision support system</t>
  </si>
  <si>
    <t>One of the most important opinion mining research directions falls in the extraction of polarities referring to specific entities (aspects) contained in the analyzed texts. The detection of such aspects may be very critical especially when documents come from unknown domains. Indeed, while in some contexts it is possible to train domain-specific models for improving the effectiveness of aspects extraction algorithms, in others the most suitable solution is to apply unsupervised techniques by making such algorithms domain-independent and more efficient in a real-time environment. Moreover, an emerging need is to exploit the results of aspect-based analysis for triggering actions based on these data. This led to the necessity of providing solutions supporting both an effective analysis of user-generated content and an efficient and intuitive way of visualizing collected data. In this work, we implemented an opinion monitoring service implementing (i) a set of unsupervised strategies for aspect-based opinion mining together with (ii) a monitoring tool supporting users in visualizing analyzed data. The aspect extraction strategies are based on the use of an open information extraction strategy. The effectiveness of the platform has been tested on benchmarks provided by the SemEval campaign and have been compared with the results obtained by domain-adapted techniques.</t>
  </si>
  <si>
    <t>https://www-scopus-com.bibliopass.unito.it/record/display.uri?eid=2-s2.0-85119009577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167&amp;citeCnt=0&amp;searchTerm=</t>
  </si>
  <si>
    <t>Analysing Documents About Colombian Indigenous Peoples Through Text Mining</t>
  </si>
  <si>
    <t>Piñeros-Enciso J.S., Galpin I.</t>
  </si>
  <si>
    <t>Indigenous communities, Sentiment analysis, Text analytics</t>
  </si>
  <si>
    <t>The indigenous peoples of Colombia have a considerable social, political and cultural wealth. However, issues such as the decades-long armed conflict and drug trafficking have posed a significant threat to their survival. In this work, publicly available documents on the Internet with information about two indigenous communities, the Awá and Inga people from the Cauca region in southern Colombia, are analysed using text analytics approaches. A corpus is constructed comprising general characterisation documents, media articles and rulings from the Constitutional Court. Topic analysis is carried out to identify the relevant themes in the corpus to characterise each community. Sentiment analysis carried out on the media articles indicates that the articles about the Inga tend to be more positive and objective than the Awá. This may be attributed to the significant impact that the armed conflict has had on the Awá in recent years, and the productive projects of the Inga. Furthermore, an approach for summarising long, complex documents by means of timelines is proposed, and illustrated using a ruling issued by the Constitutional Court. It is concluded that such an approach has significant potential to facilitate understanding of documents of this nature.</t>
  </si>
  <si>
    <t>Low-resource sentiment analysis on indigenous people</t>
  </si>
  <si>
    <t>https://ieeexplore.ieee.org/document/9105673/</t>
  </si>
  <si>
    <t>Analysing Performance of Company through Annual reports using Text Analytics</t>
  </si>
  <si>
    <t>2019 International Conference on Digitization (ICD)</t>
  </si>
  <si>
    <t>Pradeep K Sai, Pooja Gupta, Semila Fenelly Fernandes</t>
  </si>
  <si>
    <t>text analytics, annual reports, unstructured data analysis, Indian IT industry, financial analysts, investors, emotion mining, sentiment analysis</t>
  </si>
  <si>
    <t>Investors and financial analysts mainly rely on Annual Reports to decide on the company's current performance and make calculated plans on their investments. Annual reports provide an overview of firms past performance, how they make use of the external environment for their growth needs, their strategies for growth and their expectations for the future. The financial information presented in the financial statements is a combination of textual and numerical information. The numerical information includes the balance sheet, income statement and cash flow statement, which constitutes about less than 20%. The remaining 80% are textual in nature, which includes footnotes, letters from executive leaderships, strategies, leadership team, shareholder details, and various reports including directors report, sustainability report, corporate governance report. Until recent years, financial analysts use conventional methods like ratio and trend analysis primarily based on numerical information for analyzing the performance of the organization. So far textual data in annual reports were considered as complex and categorized as inaccessible information for the huge number of novice investors. This paper tries to investigate how the textual component of Annual report can be used deduct meaningful information about company's performance by employing text analytics. Text analytics uses statistical pattern learning for understanding the trends and patterns, which in turn provides information of high accuracy. This is attained by working on the unstructured information spread across different section in details, extract meaningful data contained in the text, convert it to numerical, and then use it along with relevant data mining algorithms. The research tries to answer 2 questions; 1. How emotions in the annual reports as a whole determines the current performance of the company, 2. Does these emotions have an impact on the expected returns on the forthcoming year. We conducted a descriptive research, selecting 12 IT Firms functioning in India. The research considered annual reports for a period of 3 years starting from 2015-16 to 2017-18, thereby creating 36 samples. We performed mining on these reports using Bing Lexicon for sentiment analysis as well as NRC lexicon for emotional analysis. The structured data analysis was collected from Bloomberg. Risk and Return analysis were done on the Market performance of the subsequent years. We employed statistical techniques on these data to create multivariate models. The results suggest that companies' current performance plays an important role in the emotions in the annual reports. We also noticed an established relation between the emotions in annual report and future performance of the firm. We concluded that text analytics can be efficiently used on the unstructured data present in annual reports and the results can be effectively used by the stakeholders using these data to make their decisions based on companies' performance.</t>
  </si>
  <si>
    <t>Low-resource sentiment analysis on company review</t>
  </si>
  <si>
    <t>https://www-sciencedirect-com.bibliopass.unito.it/science/article/pii/S0167739X17302273</t>
  </si>
  <si>
    <t>Analysis and assessment of a knowledge based smart city architecture providing service APIs</t>
  </si>
  <si>
    <t>C.Badii, P.Bellini, D.Cenni, A.Difino, P.Nesi, M.Paolucci</t>
  </si>
  <si>
    <t>Smart city, Smart city ontology, Smart city API, Smart mobility, Multi-domain smart city, Smart services</t>
  </si>
  <si>
    <t>The main technical issues regarding smart city solutions are related to data gathering, aggregation, reasoning, data analytics, access, and service delivering via Smart City APIs (Application Program Interfaces). Different kinds of Smart City APIs enable smart city services and applications, while their effectiveness depends on the architectural solutions to pass from data to services for city users and operators, exploiting data analytics, and presenting services via APIs.Therefore, there is a strong activity on defining smart city architectures to cope with this complexity, putting in place a significant range of different kinds of services and processes. In this paper, the work performed in the context of Sii-Mobility smart city project on defining a smart city architecture addressing a wide range of processes and data is presented. To this end, comparisons of the state of the art solutions of smart city architectures for data aggregation and for Smart City API are presented by putting in evidence the usage semantic ontologies and knowledge base in the data aggregation in the production of smart services. The solution proposed aggregate and re-conciliate data (open and private, static and real time) by using reasoning/smart algorithms for enabling sophisticated service delivering via Smart City API. The work presented has been developed in the context of the Sii-Mobility national smart city project on mobility and transport integrated with smart city services with the aim of reaching a more sustainable mobility and transport systems. Sii-Mobility is grounded on Km4City ontology and tools for smart city data aggregation, analytics support and service production exploiting smart city API. To this end, Sii-Mobility/Km4City APIs have been compared to the state of the art solutions. Moreover, the proposed architecture has been assessed in terms of performance, computational and network costs in terms of measures that can be easily performed on private cloud on premise. The computational costs and workloads of the data ingestion and data analytics processes have been assessed to identify suitable measures to estimate needed resources. Finally, the API consumption related data in the recent period are presented.</t>
  </si>
  <si>
    <t>https://www-scopus-com.bibliopass.unito.it/record/display.uri?eid=2-s2.0-85057188135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651&amp;citeCnt=0&amp;searchTerm=</t>
  </si>
  <si>
    <t>Analysis and visualization of university twitter feeds sentiment</t>
  </si>
  <si>
    <t>Lecture Notes of the Institute for Computer Sciences, Social-Informatics and Telecommunications Engineering, LNICST</t>
  </si>
  <si>
    <t>Caballero A., Niguidula J.D., Caballero J.M.</t>
  </si>
  <si>
    <t>Information theory, Opinion mining, Social networking, Term frequency-inverse document frequency, Twitter profile</t>
  </si>
  <si>
    <t>The exponential growth of online social network as communication channel brought revolutionary changes in our daily lives. For the organizations, Twitter can be used for many reasons. It can be used as a channel of communication for expressing thoughts, emotions, experiences, perspectives, and opinions in a variety of topics and social interest. This study focused on the information theoretic review of sentiment analysis and visualization in Twitter. This paper examined the tweeter feeds from a select institution using a web-based sentiment analysis tool for analyzing tweeter sentiment and tweet visualization. This further investigates the clustering techniques and information theory applied to visualize and analyze the sentiments in the tweeter feeds using a query as the target of sentiments performed on over 1,500 tweeter feeds from a select institution users. In this study, the individual tweets from the users were converted into images and presented in forms of charts, graphs and diagrams to discover the nature of activity of the users. In view of this, an approach to data mining technique – Shannon information theory has been examined to analyze and review how the estimated sentiment in the corpus of data extracted from the tweeter feeds were processed and calculated. The tf-idf calculated for each query term in tweeter feeds were converted into images using information theoretic approach. With this, the nature of activity and opinions of the users in a select institution were discovered. This study also described the tweeter sentiments in an emotional scatter diagram mapped with pleasure and stimulation using the Russel Model of Affect.</t>
  </si>
  <si>
    <t>https://www-sciencedirect-com.bibliopass.unito.it/science/article/pii/S1877050920316987</t>
  </si>
  <si>
    <t>Analysis of behavior of automatic learning algorithms to identify criminal messages.</t>
  </si>
  <si>
    <t>NoelVarelaa, Jesús ArturoGálvez Valegab, Omar BonergePineda Lezamac</t>
  </si>
  <si>
    <t>Text analysis model, Identification of authors, Criminal messages</t>
  </si>
  <si>
    <t>In this type of explanation, strictly economic or criminal motives predominate: mainly the control of routes and places, and the punishment of desertion or treason. The precarious and fragmentary nature of the public discourse of drug traffickers as well as the preponderance of police narratives has concealed the strictly political dimension of "criminal" violence in Colombia. In pragmatic terms, organized crime and politics are more similar than we would like to assume. They have in common the objective of dominating territories, resources and populations; both tend to stand as a system of "parasitic intermediation". Both mafias and the state offer "protection" in exchange for payment of fees, reward loyalty and punish treason. It is the discursive acts that accompany violence and the series of institutional procedures in which they are registered that allow us to draw the line between the political and the criminal, the legitimate and the illegitimate, the just and the unjust. In Colombia, that border has lost clarity. In this study, an analysis of narco-messages found in banners, social networks and other databases is carried out by applying data mining, in order to propose a geospatial model through which it is possible to identify and geographically distribute the authors of the messages.</t>
  </si>
  <si>
    <t>https://ieeexplore.ieee.org/document/6508203/</t>
  </si>
  <si>
    <t>Analysis of sentiments using unsupervised learning techniques</t>
  </si>
  <si>
    <t>2013 International Conference on Information Communication and Embedded Systems (ICICES)</t>
  </si>
  <si>
    <t>M. S. Usha, M. Indra Devi</t>
  </si>
  <si>
    <t>Sentimental analysis, opinion mining, Joint Sentiment Topic Model (JST)</t>
  </si>
  <si>
    <t>Sentimental analysis, a sub discipline within data mining and computational linguistics, refers to the computational methodology for mining, understanding and assessing the opinions expressed in many opinion rich resources like blogs, discussion forums etc. The goal of sentiment analysis is to identify emotional states in online text. Most of the time classifiers trained in one domain do not perform well in another domain. Also the problem in existing approaches is not to detect sentiment and topics. Sentiments may vary with topics. This paper proposes a new model called Combined Sentiment Topic (CST) model to detect sentiments and topics simultaneously from text. This model is based on Gibbs sampling algorithm. Besides, unlike supervised approaches to opinion mining which often fail to produce good performance when shifting to other domains, the unsupervised nature of CST makes it highly portable to other domains. CST model performs better compared to existing semi- supervised approaches.</t>
  </si>
  <si>
    <t>https://ieeexplore.ieee.org/document/9555751/</t>
  </si>
  <si>
    <t>Analysis of the Effect of News Sentiment on Stock Market Prices through Event Embedding</t>
  </si>
  <si>
    <t>2021 16th Conference on Computer Science and Intelligence Systems (FedCSIS)</t>
  </si>
  <si>
    <t>Sashank Sridhar, Sowmya Sanagavarapu</t>
  </si>
  <si>
    <t>Stock market price prediction models have remained a prominent challenge for the investors owing to their volatile nature. The impact of macroeconomic events such as news headlines is studied here using a standard dataset with closing stock price rates for a chosen period by performing sentiment analysis using a Random Forest classifier. A BiLSTM time-series forecasting model is constructed to predict the stock prices by using the polarity of the news headlines. It is observed that Random Forest Classifiers predict the polarity of news articles with an accuracy of 84.92%.</t>
  </si>
  <si>
    <t>https://www-sciencedirect-com.bibliopass.unito.it/science/article/pii/S0198971521001198</t>
  </si>
  <si>
    <t>Analytics of location-based big data for smart cities: Opportunities, challenges, and future directions</t>
  </si>
  <si>
    <t>HaoshengHuanga, Xiaobai AngelaYaob, Jukka M.Krispc, BinJiangd</t>
  </si>
  <si>
    <t>Location-based big data (LocBigData), Smart cities, Data analytics, State-of-the-art review, Research agenda, Geodata</t>
  </si>
  <si>
    <t>The growing ubiquity of location/activity sensing technologies and location-based services (LBS) has led to a large volume and variety of location-based big data (LocBigData), such as location tracking or sensing data, social media data, and crowdsourced geographic information. The increasing availability of such LocBigData has created unprecedented opportunities for research on urban systems and human environments in general. In this article, we first review the common types of LocBigData: mobile phone network data, GPS data, Location-based social media data, LBS usage/log data, smart card travel data, beacon log data (WiFi or Bluetooth), and camera imagery data. Secondly, we describe the opportunities fueled by LocBigData for the realization of smart cities, mainly via answering questions ranging from “what happened” and “why did it happen” to “what's likely to happen in the future” and “what to do next”. Thirdly, pitfalls of dealing with LocBigData are summarized, such as high volume/velocity/variety; non-random sampling; messy and not clean data; and correlations rather than causal relationships. Finally, we review the state-of-the-art research trends in this field, and conclude the article with a list of open research challenges and a research agenda for LocBigData research to help achieve the vision of smart and sustainable cities.</t>
  </si>
  <si>
    <t>https://dl.acm.org/doi/10.1145/3360001</t>
  </si>
  <si>
    <t>Analyzing and Visualizing Government-Citizen Interactions on Twitter to Support Public Policy-making | Digital Government: Research and Practice</t>
  </si>
  <si>
    <t>Digital Government: Research and Practice</t>
  </si>
  <si>
    <t>Rocío B. Hubert, Elsa Estevez, Ana Maguitman, Tomasz Janowski</t>
  </si>
  <si>
    <t>Twitter is widely adopted by governments to communicate with citizens. It has become a major source of data for analyzing how governments communicate with citizens and how citizens respond to such communication, uncovering important insights about government-citizen interactions that could be used to support public policy-making. This article presents research that aims at developing a software tool called Twitter Analytics for Government Intelligence and Public Participation (TA4GIP) that applies sentiment analysis and visualization techniques to information collected from Twitter and presents the findings to policy-makers and other non-technical users to facilitate understanding and interpretation. The use of the tool is illustrated through the case study of Twitter communication carried by five government secretaries responsible for health, education, social development, labor, and environment sectors in Mexico, and corresponding citizen responses over a nine-month period. The case study demonstrates that TA4GIP helps identify and analyze relevant aspects of government presence and citizen participation on social media, such as abnormal activity, salient topics being discussed, citizen views about enacted public policies, correlations between types of emotions in responses to particular government announcements, topics that generate polarized reactions from citizens, and many others.</t>
  </si>
  <si>
    <t>English sentiment analysis on government</t>
  </si>
  <si>
    <t>https://ieeexplore.ieee.org/document/9685403/</t>
  </si>
  <si>
    <t>Analyzing effect of news polarity on stock market prediction: a machine learning approach</t>
  </si>
  <si>
    <t>2021 12th International Conference on Information and Knowledge Technology (IKT)</t>
  </si>
  <si>
    <t>Golshid Ranibaran, Mohammad-Shahram Moin, Sasan H Alizadeh, Abbas Koochari</t>
  </si>
  <si>
    <t>News, stock price prediction, sentiment analysis, machine learning</t>
  </si>
  <si>
    <t>In finance, the stock market and its trends are volatile in nature. In the stock market, which is dynamic, complex, nonlinear and non-parametric, accurate forecasting is crucial for trading strategy. This need attracted researchers to detect fluctuations and to predict the next move. It is assumed that news articles affect the stock market. In this work, non-measurable data like financial news headlines has been transferred into the measurable data. We investigated the relationship between news and their impact on stock prices. To show this relationship, we applied the sentiment analysis data and the price difference between the day before the news was published and the day of the news to the classic machine learning models such as SVR, BayesianRidge, LASSO, Decision tree and Random forest. The observations showed that SVM performs well in all tests. The prediction error in this model is 0.28, which is much less than that of the random news tagging. Also based on our tests, using a computer for tagging is as good as manual tagging.</t>
  </si>
  <si>
    <t>English sentiment analysis on stock market</t>
  </si>
  <si>
    <t>https://www-sciencedirect-com.bibliopass.unito.it/science/article/pii/S016792361400205X</t>
  </si>
  <si>
    <t>Analyzing firm-specific social media and market: A stakeholder-based event analysis framework</t>
  </si>
  <si>
    <t>ShanJianga, HsinchunChena, Jay F.Nunamakera, DavidZimbrab</t>
  </si>
  <si>
    <t>Social media, Stakeholder, Community identification, Market prediction</t>
  </si>
  <si>
    <t>Discussion content in firm-specific social media helps managers understand stakeholders' concerns and make informed decisions. Despite such benefits, the over-abundance of information online makes it difficult to identify and focus on the most important stakeholder groups. In this study, we propose a novel stakeholder-based event analysis framework that uses online stylometric analysis to segment the forum participants by stakeholder groups, and partitions their messages into different time periods of major firm events to examine how important stakeholders evolve over time. With this approach, we identified stakeholder groups from a sample of six companies in the petrochemical and banking industries, using more than 500,000 online message postings. To evaluate the proposed system, we conducted market prediction within the identified groups, and compared the prediction performance with traditional approaches that did not account for stakeholder groups or events. Results showed that some stakeholder groups identified by our system had stronger relationships with firms' market performance, compared to the entire set of web forum participants. Incorporating event-induced temporal dynamics further improved the prediction performance.</t>
  </si>
  <si>
    <t>https://www-sciencedirect-com.bibliopass.unito.it/science/article/pii/S0167739X15000643</t>
  </si>
  <si>
    <t>Analyzing Hadoop power consumption and impact on application QoS</t>
  </si>
  <si>
    <t>JavierConejeroa, OmerRanab, PeterBurnapb, JeffreyMorganc, BlancaCamineroa, CarmenCarrióna</t>
  </si>
  <si>
    <t>Cloud computing, Power consumption, Hadoop, OpenNebula, Social media analysis</t>
  </si>
  <si>
    <t>Energy efficiency is often identified as one of the key reasons for migrating to Cloud environments. It is stated that a data center hosting the Cloud environment is likely to achieve greater energy efficiency (at a reduced cost) compared to a local deployment. With increasing energy prices, it is also estimated that a large percentage of operational costs within a Cloud environment can be attributed to energy. In this work, we investigate and measure energy consumption of a number of virtual machines running the Hadoop system, over an OpenNebula Cloud. Our workload is based on sentiment analysis undertaken over Twitter messages. Our objective is to understand the tradeoff between energy efficiency and performance for such a workload. From our results we generalize and speculate on how such an analysis could be used as a basis to establish a Service Level Agreement (SLA) with a Cloud provider—especially where there is likely to be a high level of variability (both in performance and energy use) over multiple runs of the same application (at different times). Among the service level objectives that might be included in a SLA, Quality of Service (QoS) related metrics (i.e., latency) are one of the most challenging to support. This work provides some insight on the relationship between power consumption and QoS related metrics, describing how a combined consideration of these two metrics could be supported for a particular workload.</t>
  </si>
  <si>
    <t>https://ieeexplore.ieee.org/document/9076464/</t>
  </si>
  <si>
    <t>Analyzing Sentiment in Tamil Tweets using Deep Neural Network</t>
  </si>
  <si>
    <t>2020 Fourth International Conference on Computing Methodologies and Communication (ICCMC)</t>
  </si>
  <si>
    <t>S. Anbukkarasi, S. Varadhaganapathy</t>
  </si>
  <si>
    <t>Sentiment analysis, opinion mining, Tamil, deep learning, LS TM</t>
  </si>
  <si>
    <t>Sentiment Analysis (SA) is the process of extracting the information from the given text in which the text consists of various emotions such as happy, sad, proud, fear and so on about various events, people, system, and facts. Since the social media is burgeoned with huge amount of data, it is necessary to derive some useful information from the available data. This extracted useful information can be used in product purchase, politics, sports, and more. To be precise, it helps in decision making. For implementing the sentiment analysis, a lot of research work has been carried out which ranges from lexicon based approach to machine learning based approach. In recent days deep learning and neural networks plays a major role in sentiment analysis and it is considered as a state-of-the art method for analysing various languages. Tamil is one of the Indian languages which still requires state-of-art model for sentiment analysis. The language specific features, grammar structure, agglutinative nature of Tamil language poses more challenges. In this paper, we proposed a combined character based Deep Bidirectional long short-term memory neural networks (DBLS TM) to analyse the Tamil tweets.</t>
  </si>
  <si>
    <t>https://www-scopus-com.bibliopass.unito.it/record/display.uri?eid=2-s2.0-85105695448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70&amp;citeCnt=8&amp;searchTerm=</t>
  </si>
  <si>
    <t>Analyzing sentiments and attitudes toward carbon taxation in Europe, USA, South Africa, Canada and Australia</t>
  </si>
  <si>
    <t>Sustainable Production and Consumption</t>
  </si>
  <si>
    <t>Zhang Y., Abbas M., Iqbal W.</t>
  </si>
  <si>
    <t>Carbon taxes, Factorial analysis, Population attitude, Twitter</t>
  </si>
  <si>
    <t>Carbon taxation is an effective emission reduction policy but it is unpopular, and little is known why people oppose it. In response to the lack of timely updates on people's perceptions of the issue at hand, this study uses a sample of Twitter data to discover the underlying factors of discourses related to carbon taxes. The bisecting k-means algorithm and correspondence analysis are used to cluster tweets based on keywords that symbolize people's attitudes. The results show that the main driving factors for attitudes towards carbon taxes are trust in the government, Education, and the perceptions of taxation's impact on individuals and businesses. The estimated importance of these factors are 35%, 24%, 22%, 17% respectively. Sentiment analysis reveals the negative emotions towards carbon taxes in most of the studied countries regardless of whether the policy has been implemented or not. The sentiments toward the factors are also negative. In addition, we found a positive correlation between attitudes towards these factors and attitudes towards carbon taxation. The correlation degree is consistent with the results of the correspondence analysis. The sentiments toward these taxes worsen in countries where the perceived cost on individuals and businesses is higher and trust in government is lower. Our study points out the importance of social media as a real-time source of data for environmental policy input and proves the need for better citizen consultation and interest assurance before introducing carbon taxation.</t>
  </si>
  <si>
    <t>https://www-scopus-com.bibliopass.unito.it/record/display.uri?eid=2-s2.0-85099712361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229&amp;citeCnt=5&amp;searchTerm=</t>
  </si>
  <si>
    <t>Analyzing the Public Opinion as a Guide for Renewable-Energy Status in Malaysia: A Case Study</t>
  </si>
  <si>
    <t>IEEE Transactions on Engineering Management</t>
  </si>
  <si>
    <t>Multicriteria decision making (MCDM), public opinion, renewable-energy sources (RES), sensitivity analysis, sentiments, unified theory of acceptance and use of technology (UTAUT)</t>
  </si>
  <si>
    <t>The risk of fossil fuels escalating the discussion of renewable-energy sources (RES) for a cleaner environment coupled with campaigns to promote it. Therefore, the focus of this article is twofold. First, in this article, we propose a model to investigate the mediating role of awareness in the intention to accept RES. The study consists of a unified theory of acceptance and the use of technology and a set of four hypotheses. Second, an integrated MCDM method is applied based on the entropy TOPSIS to select the optimum RES alternative. Furthermore, a sensitivity analysis of the weight shows the robustness of the proposed integrated model and the public perception of RES is analyzed using sentiment analysis. As a part of a sufficient survey, data were collected from 300 plus people in an urban area of Malaysia and online global reports. The results indicate that awareness plays a mediating role leading to public opinions and performance expectancy for the acceptance of RES. Besides, the results reveal that biomass is the most appropriate clean energy source, having the highest score value assessed. The research in the field is lacking; however, utilizing public feedback and sentiments, the findings of this article will help effective policy and decision making. IEEE&lt;/span&gt;&lt;/els-typography&gt;</t>
  </si>
  <si>
    <t>sentiment analysis (AND) climate change (AND) model</t>
  </si>
  <si>
    <t>https://aclanthology.org/search/?q=%28%22sentiment+analysis%22%29AND%28%22climate+change%22%29AND%28%22model%22%29</t>
  </si>
  <si>
    <t>https://aclanthology.org/W17-5102.pdf</t>
  </si>
  <si>
    <t>Analyzing the Semantic Types of Claims and Premises in an Online Persuasive Forum</t>
  </si>
  <si>
    <t>Proceedings of the 4th Workshop on Argument Mining</t>
  </si>
  <si>
    <t>Christopher Hidey, Elena Musi, Alyssa Hwang, Smaranda Muresan, Kathleen Mckeown</t>
  </si>
  <si>
    <t>Argumentative text has been analyzed both theoretically and computationally in terms of argumentative structure that consists of argument components (e.g., claims, premises) and their argumentative relations (e.g., support, attack). Less emphasis has been placed on analyzing the semantic types of argument components. We propose a two-tiered annotation scheme to label claims and premises and their semantic types in an online persuasive forum, Change My View, with the long-term goal of understanding what makes a message persuasive. Premises are annotated with the three types of persuasive modes: ethos, logos, pathos, while claims are labeled as interpretation, evaluation, agreement, or disagreement, the latter two designed to account for the dialogical nature of our corpus. We aim to answer three questions: 1) can humans reliably annotate the semantic types of argument components? 2) are types of premises/claims positioned in recurrent orders? and 3) are certain types of claims and/or premises more likely to appear in persuasive messages than in non-persuasive messages?</t>
  </si>
  <si>
    <t>https://www-scopus-com.bibliopass.unito.it/record/display.uri?eid=2-s2.0-85117279312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172&amp;citeCnt=1&amp;searchTerm=</t>
  </si>
  <si>
    <t>Analyzing TripAdvisor reviews of wine tours: an approach based on text mining and sentiment analysis</t>
  </si>
  <si>
    <t>International Journal of Wine Business Research</t>
  </si>
  <si>
    <t>Barbierato E., Bernetti I., Capecchi I.</t>
  </si>
  <si>
    <t>Multidimensional scaling, Natural language processing, Sentiment analysis, Text mining, TripAdvisor, Wine tours</t>
  </si>
  <si>
    <t>Purpose: Wine packaged tours as a specific aspect of wine tourism have so far been neglected in research, for this reason, the purpose of this study is to study the key elements for the success of the wine tour in Tuscany (Italy), evaluating the points of strength and weakness. Design/methodology/approach: The study combines approaches of text mining, sentiment analysis and natural language processing, drawing on data from the TripAdvisor platform, obtaining through an automatic procedure 9,616 reviews from 600 tours in the years 2010–2020. Findings: The authors identified six elements of successful wine tours expressed by research subjects: tour guide; logistical aspects; the quality of the wine; the quality of the food; complementary tourist and recreational activities; the landscape and historic villages. The key strength associated with success was the integration of the leading wine product with food, landscape and historic villages, while the main criticisms were concerned with the organization and planning of the tour. Furthermore, the tour guide also plays a fundamental role in consumer satisfaction. Research limitations/implications: The limitations of the method were linked to the origin of the data used. The main one is that TripAdvisor does not allow you to have social and personal information about the tourist who wrote the review; therefore, the methods are substantially complementary to the traditional survey through questionnaires. Practical implications: The proposed model can be used both by professionals to improve the quality of their products and by policymakers to promote the territorial development of quality wine-growing areas. Social implications: The proposed model can be useful for policymakers to promote the territorial development of quality wine-growing areas. Originality/value: The methodology we tested is easily transferable to many countries and to the authors’ knowledge, for the first time attempts to combine multidimensional scaling, sentiment analysis and natural language processing approaches.</t>
  </si>
  <si>
    <t>English sentiment analysis on tourism</t>
  </si>
  <si>
    <t>https://www-scopus-com.bibliopass.unito.it/record/display.uri?eid=2-s2.0-85102501721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225&amp;citeCnt=0&amp;searchTerm=</t>
  </si>
  <si>
    <t>Analyzing Tweets to Understand Factors Affecting Opinion on Climate Change</t>
  </si>
  <si>
    <t>Mohith S., Jose J.I., Khetarpaul S., Sharma D.</t>
  </si>
  <si>
    <t>Climate change, Data mining, Topic modelling, Twitter Sentiment Analysis</t>
  </si>
  <si>
    <t>Climate change is a topic that is frequently debated on social media. A vast majority in the debate cite scientific evidence to recognize the existence of a man-made climate change and its impacts on environment as well as society. The opinion of the masses is critical to dealing with various issues arising due to climate change, such as global warming. In this work, we study people’s opinion on climate change and analyze the data to identify the common topics which garner discussion. Our aim is to analyze the dataset, explore the popular belief of a region and then derive the possible explanation in terms of different factors. This analysis could help us in determining the extent to which different factors affect people’s opinion. By building sentiment analysis models, performing topic modelling and using other appropriate technologies, we can visualise the sentiment pattern to understand the factors affecting them.</t>
  </si>
  <si>
    <t>https://www-scopus-com.bibliopass.unito.it/record/display.uri?eid=2-s2.0-84997079106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773&amp;citeCnt=31&amp;searchTerm=</t>
  </si>
  <si>
    <t>Analyzing Twitter sentiments through big data</t>
  </si>
  <si>
    <t>Proceedings of the 10th INDIACom; 2016 3rd International Conference on Computing for Sustainable Global Development, INDIACom 2016</t>
  </si>
  <si>
    <t>Kumar M., Bala A.</t>
  </si>
  <si>
    <t>Big data, Hadoop, Sentiment analysis, Social networks, Twitter</t>
  </si>
  <si>
    <t>The rise of social media has generated tremendous interest among Internet users today. Data from these social networking sites can be used for a number of purposes, like prediction, marketing or sentiment analysis. Twitter is a widely used social media site for posting comments through short statuses. The millions of tweets received every year could be subjected to sentiment analysis. But handling such a huge amount of unstructured data is a tedious task to take up. The current Analytics tools and models used that are available in the market are not sufficient to manage big data. Therefore, there is a need to use a Cloud storage for such type of applications. So we have utilized Hadoop for intelligent analysis and storage of big data. In this paper, we propose a method that does sentiment analysis on tweets in Cloud environment.</t>
  </si>
  <si>
    <t>https://dl.acm.org/doi/10.5555/3105556.3105558</t>
  </si>
  <si>
    <t>Analyzing, classifying, and interpreting emotions in software users' tweets | Proceedings of the 2nd International Workshop on Emotion Awareness in Software Engineering</t>
  </si>
  <si>
    <t>SEmotion '17: Proceedings of the 2nd International Workshop on Emotion Awareness in Software Engineering</t>
  </si>
  <si>
    <t>Grant Williams, Anas Mahmoud</t>
  </si>
  <si>
    <t>Twitter enables software developers to track users' reactions to newly released systems. Such information, often expressed in the form of raw emotions, can be leveraged to enable a more informed software release process. However, automatically capturing and interpreting multi-dimensional structures of human emotions expressed in Twitter messages is not a trivial task. Challenges stem from the scale of the data available, its inherently sparse nature, and the high percentage of domain-specific words. Motivated by these observations, in this paper we present a preliminary study aimed at detecting, classifying, and interpreting emotions in software users' tweets. A dataset of 1000 tweets sampled from a broad range of software systems' Twitter feeds is used to conduct our analysis. Our results show that supervised text classifiers (Naive Bayes and Support vector Machines) are more accurate than general-purpose sentiment analysis techniques in detecting general and specific emotions expressed in software-relevant Tweets.</t>
  </si>
  <si>
    <t>sentiment analysis (AND) sustainability (AND) model</t>
  </si>
  <si>
    <t>https://aclanthology.org/search/?q=%28%22sentiment+analysis%22%29AND%28%22sustainability%22%29AND%28%22model%22%29</t>
  </si>
  <si>
    <t>https://aclanthology.org/W19-2605.pdf</t>
  </si>
  <si>
    <t>Annotating with Pros and Cons of Technologies in Computer Science Papers</t>
  </si>
  <si>
    <t>Proceedings of the Workshop on Extracting Structured Knowledge from Scientific Publications</t>
  </si>
  <si>
    <t>Hono Shirai, Naoya Inoue, Jun Suzuki, Kentaro Inui</t>
  </si>
  <si>
    <t>This paper explores a task for extracting a technological expression and its pros/cons from computer science papers. We report ongoing efforts on an annotated corpus of pros/cons and an analysis of the nature of the automatic extraction task. Specifically, we show how to adapt the targeted sentiment analysis task for pros/cons extraction in computer science papers and conduct an annotation study. In order to identify the challenges of the automatic extraction task, we construct a strong baseline model and conduct an error analysis. The experiments show that pros/cons can be consistently annotated by several annotators, and that the task is challenging due to domain-specific knowledge. The annotated dataset is made publicly available for research purposes.</t>
  </si>
  <si>
    <t>English sentiment analysis on research paper</t>
  </si>
  <si>
    <t>https://arxiv.org/abs/1703.03895</t>
  </si>
  <si>
    <t>Antagonism also Flows through Retweets: The Impact of Out-of-Context Quotes in Opinion Polarization Analysis</t>
  </si>
  <si>
    <t>Pedro Calais Guerra, Roberto C. S. N. P. Souza, Renato M. Assunção, Wagner Meira Jr</t>
  </si>
  <si>
    <t>In this paper, we study the implications of the commonplace assumption thatmost social media studies make with respect to the nature of message shares(such as retweets) as a predominantly positive interaction. By analyzing twolarge longitudinal Brazilian Twitter datasets containing 5 years ofconversations on two polarizing topics - Politics and Sports - we empiricallydemonstrate that groups holding antagonistic views can actually retweet eachother more often than they retweet other groups. We show that assuming retweetsas endorsement interactions can lead to misleading conclusions with respect tothe level of antagonism among social communities, and that this apparentparadox is explained in part by the use of retweets to quote the originalcontent creator out of the message's original temporal context, for humor andcriticism purposes. As a consequence, messages diffused on online media canhave their polarity reversed over time, what poses challenges for social andcomputer scientists aiming to classify and track opinion groups on onlinemedia. On the other hand, we found that the time users take to retweet amessage after it has been originally posted can be a useful signal to inferantagonism in social platforms, and that surges of out-of-context retweetscorrelate with sentiment drifts triggered by real-world events. We also discusshow such evidences can be embedded in sentiment analysis models.</t>
  </si>
  <si>
    <t>Low-resource sentiment analysis on politic and sport</t>
  </si>
  <si>
    <t>https://www-sciencedirect-com.bibliopass.unito.it/science/article/pii/S1877050915036789</t>
  </si>
  <si>
    <t>Anthropomorphic Artificial Social Agent with Simulated Emotions and its Implementation</t>
  </si>
  <si>
    <t>VladaKugurakova, MaximTalanov, NadirManakhov, DenisIvanov</t>
  </si>
  <si>
    <t>intelligent agents, visualization, emotional artificial intelligence, neuromodulators, visual speech synthesis, expressive and controllable speech synthesis</t>
  </si>
  <si>
    <t>In this paper we describe an emotional human-machine interface as an anthropomorphic social agent able to exhibit simulated emotions and react to emotional stimuli. We propose a neurobiologically inspired agent implementation that is based on mechanics of chemical and physiological processes within human brain. Implementation of model features simulation of neuromodulators such as dopamine, serotonin, and noradrenaline. Demonstration of emotions is achieved via combining aforementioned neuromodulators in different proportions. The Lovheim cube of emotions is used for this purpose. Topic of “uncanny valley” phenomenon and its effect on human-machine interactions is also mentioned. In conclusion of this paper we have proposed realistic computation model allowing us to visualize agents mimics in sync with his speech, and have made a working prototype of aforementioned model.</t>
  </si>
  <si>
    <t>https://www-sciencedirect-com.bibliopass.unito.it/science/article/pii/S0167739X20303940</t>
  </si>
  <si>
    <t>Apollon: Towards a citizen science methodology for urban environmental monitoring</t>
  </si>
  <si>
    <t>AntonellaLongoab, MarcoZappatoreab, Mario A.Bochicchioa</t>
  </si>
  <si>
    <t>Mobile crowd sensing, Citizen science, Smart cities, Internet of people</t>
  </si>
  <si>
    <t>The collaborative power of ICT systems is a key enabler of social and technological advances providing multiple opportunities for public involvement in participatory activities, thanks to novel paradigms like citizen science and mobile crowd sensing. These paradigms, if applied according to specific methodologies, promise to increase the pervasive observation of urban environmental pollution either directly by human observers, or by means of crowd-sourcing data measurement tasks using sensors in smart phones or other mobile devices. We propose a platform, named Apollon, to enable scientists and others to take part in citizen science projects based on the exploitation of mobile devices. The platform has been implemented and validated in an educational context, in which students participate in urban environmental monitoring activities. In the paper, we describe the platform and the approach developed to produce successful experiments.</t>
  </si>
  <si>
    <t>This paper is utilizing sensors in smart phones or other mobile devices instead of social media data</t>
  </si>
  <si>
    <t>https://www-sciencedirect-com.bibliopass.unito.it/science/article/pii/S2667096821000252</t>
  </si>
  <si>
    <t>Application of text mining in smart lighting literature - an analysis of existing literature and a research agenda</t>
  </si>
  <si>
    <t>International Journal of Information Management Data Insights</t>
  </si>
  <si>
    <t>AtousaZarindast, AnujSharma, JonathanWood</t>
  </si>
  <si>
    <t>Text mining, Research and development gap, Topic modeling, Smart housing, Aspect based sentiment analysis</t>
  </si>
  <si>
    <t>There has always been a gap between research and engineering practices across almost all disciplines. The nature of these gaps are not identified; However, in order to be able to bridge these gaps a comprehensive understanding is required. In this study, in order to provide research agenda, we examine existing literature and users perception in smart lighting business. We consider two sources of data for this analysis 1-lighting research literature that reflects the research phase and 2-Amazon reviews about two smart lighting products that represent customers’ perceptions reflecting the development phase. We use text mining and analyze both data sources by topic modeling and sentiment analysis. We conducted a probabilistic aspect based sentiment analysis. One of the results of this analysis showed that while the research community is drastically concerned about energy consumption, the end users were excited about color changing ability in smart lighting products.</t>
  </si>
  <si>
    <t>https://www-scopus-com.bibliopass.unito.it/record/display.uri?eid=2-s2.0-85080940966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417&amp;citeCnt=4&amp;searchTerm=</t>
  </si>
  <si>
    <t>Applications of nature-inspired algorithms for dimension reduction: Enabling efficient data analytics</t>
  </si>
  <si>
    <t>Mohammadi F.G., Amini M.H., Arabnia H.R.</t>
  </si>
  <si>
    <t>Classification, Curse of dimensionality (CoD), Data science, Dimension reduction, Evolutionary computation, Filter feature selection, Hybrid optimization, Supervised learning, Swarm intelligence, Unsupervised learning, Wrapper feature selection</t>
  </si>
  <si>
    <t>In Mohammadi et al. (Evolutionary computation, optimization and learning algorithms for data science. arXiv preprint, arXiv: 1908.08006, 2019), we have explored the theoretical aspects of feature selection and evolutionary algorithms. In this chapter, we focus on optimization algorithms for enhancing data analytic process, i.e., we propose to explore applications of nature-inspired algorithms in data science. Feature selection optimization is a hybrid approach leveraging feature selection techniques and evolutionary algorithms process to optimize the selected features. Prior works solve this problem iteratively to converge to an optimal feature subset. Feature selection optimization is a non-specific domain approach. Data scientists mainly attempt to find an advanced way to analyse data n with high computational efficiency and low time complexity, leading to efficient data analytics. Thus, by increasing generated/measured/sensed data from various sources, analysis, manipulation and illustration of data grow exponentially. Due to the large scale datasets, curse of dimensionality (CoD) is one of the NP-hard problems in data science. Hence, several efforts have been focused on leveraging evolutionary algorithms (EAs) to address the complex issues in large scale data analytics problems. Dimension reduction, together with EAs, lends itself to solve CoD and solve complex problems, in terms of time complexity, efficiently. In this chapter, we first provide a brief overview of previous studies that focused on solving CoD using feature extraction optimization process. We then discuss practical examples of research studies that successfully tackled some application domains, such as image processing, sentiment analysis, network traffics/anomalies analysis, credit score analysis and other benchmark functions/datasets analysis.</t>
  </si>
  <si>
    <t>https://arxiv.org/search/advanced?advanced=&amp;terms-0-operator=AND&amp;terms-0-term=sentiment+analysis&amp;terms-0-field=abstract&amp;terms-1-operator=AND&amp;terms-1-term=nature&amp;terms-1-field=abstract&amp;terms-2-operator=AND&amp;terms-2-term=algorithm&amp;terms-2-field=abstract&amp;classification-physics_archives=all&amp;classification-include_cross_list=include&amp;date-filter_by=all_dates&amp;date-year=&amp;date-from_date=&amp;date-to_date=&amp;date-date_type=submitted_date&amp;abstracts=show&amp;size=50&amp;order=-announced_date_first</t>
  </si>
  <si>
    <t>https://arxiv.org/abs/1908.08563</t>
  </si>
  <si>
    <t>Applications of Nature-Inspired Algorithms for Dimension Reduction: Enabling Efficient Data Analytics</t>
  </si>
  <si>
    <t>Farid Ghareh Mohammadi, M. Hadi Amini, Hamid R. Arabnia</t>
  </si>
  <si>
    <t>In [1], we have explored the theoretical aspects of feature selection andevolutionary algorithms. In this chapter, we focus on optimization algorithmsfor enhancing data analytic process, i.e., we propose to explore applicationsof nature-inspired algorithms in data science. Feature selection optimizationis a hybrid approach leveraging feature selection techniques and evolutionaryalgorithms process to optimize the selected features. Prior works solve thisproblem iteratively to converge to an optimal feature subset. Feature selectionoptimization is a non-specific domain approach. Data scientists mainly attemptto find an advanced way to analyze data n with high computational efficiencyand low time complexity, leading to efficient data analytics. Thus, byincreasing generated/measured/sensed data from various sources, analysis,manipulation and illustration of data grow exponentially. Due to the largescale data sets, Curse of dimensionality (CoD) is one of the NP-hard problemsin data science. Hence, several efforts have been focused on leveragingevolutionary algorithms (EAs) to address the complex issues in large scale dataanalytics problems. Dimension reduction, together with EAs, lends itself tosolve CoD and solve complex problems, in terms of time complexity, efficiently.In this chapter, we first provide a brief overview of previous studies thatfocused on solving CoD using feature extraction optimization process. We thendiscuss practical examples of research studies are successfully tackled someapplication domains, such as image processing, sentiment analysis, networktraffics / anomalies analysis, credit score analysis and other benchmarkfunctions/data sets analysis.</t>
  </si>
  <si>
    <t>https://www-sciencedirect-com.bibliopass.unito.it/science/article/pii/S0198971512000324</t>
  </si>
  <si>
    <t>Applying content analysis for investigating the reporting of water issues</t>
  </si>
  <si>
    <t>MarkAltaweela1, ChristopherBoneb</t>
  </si>
  <si>
    <t>Water, Newspapers, Content analysis, Text mining, Environmental management, Nebraska</t>
  </si>
  <si>
    <t>This article presents a content analysis approach for contextualizing the reporting of water and water-related issues. The intent of our approach is to enable an understanding of how important environmental topics such as water-related issues are presented to the public, and thus potentially influencing public perceptions on the issues. Multiple statistical and analytical methods are integrated in order to analyze online newspapers articles to evaluate the context, regionalism and relevance of the reporting of water issues. Using 10 online newspapers from Nebraska, USA, the content analysis approach revealed that water is most often reported in the state in the context of agriculture, while other topics such as water quality and habitat are less frequently discussed. Second, there is a lack of spatial dependency in the reporting of water across Nebraska as newspapers in close proximity to one another do not demonstrate similar reporting. Finally, the reporting of water in some newspapers is noticeably linked to local daily water quantity observations. These results suggest that, although the topic of water as an environmental issue may be vitally important across a region, the context of how water issues are reported is driven by local issues and, in some cases, relevant physical processes. Results show that there is a relative lack of coverage on major water and environmental issues except when issues are of immediate public concern. We discuss how these results could be used by resource managers to interpret media content and the public’s understanding of important environmental topics.</t>
  </si>
  <si>
    <t>https://www.mdpi.com/search?advanced=(@(abstract)sentiment%20analysis@(abstract)sustainability@(abstract)model)</t>
  </si>
  <si>
    <t>https://www.mdpi.com/2071-1050/13/4/2397</t>
  </si>
  <si>
    <t>Applying Deep Learning Techniques for Sentiment Analysis to Assess Sustainable Transport</t>
  </si>
  <si>
    <t>Sustainability</t>
  </si>
  <si>
    <t>Ainhoa Serna, Aitor Soroa, Rodrigo Agerri</t>
  </si>
  <si>
    <t>sustainable transport, sentiment analysis, deep learning, information extraction, natural language processing</t>
  </si>
  <si>
    <t>Users voluntarily generate large amounts of textual content by expressing their opinions, in social media and specialized portals, on every possible issue, including transport and sustainability. In this work we have leveraged such User Generated Content to obtain a high accuracy sentiment analysis model which automatically analyses the negative and positive opinions expressed in the transport domain. In order to develop such model, we have semiautomatically generated an annotated corpus of opinions about transport, which has then been used to fine-tune a large pretrained language model based on recent deep learning techniques. Our empirical results demonstrate the robustness of our approach, which can be applied to automatically process massive amounts of opinions about transport. We believe that our method can help to complement data from official statistics and traditional surveys about transport sustainability. Finally, apart from the model and annotated dataset, we also provide a transport classification score with respect to the sustainability of the transport types found in the use case dataset.</t>
  </si>
  <si>
    <t>https://www-scopus-com.bibliopass.unito.it/record/display.uri?eid=2-s2.0-85102603286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126&amp;citeCnt=0&amp;searchTerm=</t>
  </si>
  <si>
    <t>Applying deep learning techniques for sentiment analysis to assess sustainable transport</t>
  </si>
  <si>
    <t>Sustainability (Switzerland)</t>
  </si>
  <si>
    <t>Serna A., Soroa A., Agerri R.</t>
  </si>
  <si>
    <t>Deep learning, Information extraction, Natural language processing, Sentiment analysis, Sustainable transport</t>
  </si>
  <si>
    <t>https://www-scopus-com.bibliopass.unito.it/record/display.uri?eid=2-s2.0-85067512228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548&amp;citeCnt=2&amp;searchTerm=</t>
  </si>
  <si>
    <t>Applying Sentiment Analysis with Cross-Domain Models to Evaluate User eXperience in Virtual Learning Environments</t>
  </si>
  <si>
    <t>Sanchis-Font R., Castro-Bleda M.J., González J.-Á.</t>
  </si>
  <si>
    <t>Learning Management Systems, Machine learning, Polarity, Sentiment analysis, User eXperience, Virtual Learning Environments</t>
  </si>
  <si>
    <t>Virtual Learning Environments are growing in importance as fast as e-learning is becoming highly demanded by universities and students all over the world. This paper investigates how to automatically evaluate User eXperience in this domain. Two Learning Management Systems have been evaluated, one system is an ad-hoc system called “Conecto” (in Spanish and English languages), and the other one is an open-source Moodle personalized system (in Spanish). We have applied machine learning tools to all the comments given by a total of 133 users (37 English speakers and 96 Spanish speakers) to obtain their polarity (positive, negative, or neutral) using cross-domain models trained with a corpus of a different domain (tweets for each language) and general models for the language. The obtained results are very promising and they give an insight to keep going the research of applying sentiment analysis tools on User eXperience evaluation. This is a pioneering idea to provide a better and accurate understanding on human needs in the interaction with Virtual Learning Environments. The ultimate goal is to develop further tools of automatic feed-back of user perception for designing Virtual Learning Environments centered in user’s emotions, beliefs, preferences, perceptions, responses, behaviors and accomplishments that occur before, during and after the interaction.</t>
  </si>
  <si>
    <t>Multilingual sentiment analysis on education</t>
  </si>
  <si>
    <t>https://www-scopus-com.bibliopass.unito.it/record/display.uri?eid=2-s2.0-84990937911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723&amp;citeCnt=13&amp;searchTerm=</t>
  </si>
  <si>
    <t>Approval network: a novel approach for sentiment analysis in social networks</t>
  </si>
  <si>
    <t>Fersini E., Pozzi F.A., Messina E.</t>
  </si>
  <si>
    <t>Approval networks, Aspect-level sentiment analysis, Social networks, User-level sentiment analysis</t>
  </si>
  <si>
    <t>The data-centric impetus and the development of online social networks has led to a significant amount of research that is nowadays more flexible in demonstrating several sociological hypotheses, such as the sentiment influence and transfer among users. Most of the works regarding sentiment classification usually consider text as unique source of information, do not taking into account that social networks are actually networked environments. To overcome this limitation, two main sociological theories should be accounted for addressing any sentiment analysis tasks: homophily and constructuralism. In this paper, we propose Approval Network as a novel graph representation to jointly model homophily and constructuralism, which is intended to better represent the contagion on social networks. To show the potentiality of the proposed representation, two novel sentiment analysis models have been proposed. The first one, related to user-level polarity classification, is approached by presenting a semi-supervised framework grounded on a Markov-based probabilistic model. The second task, aimed at simultaneously extracting aspects and sentiment at message level, is addressed by proposing a novel fully unsupervised generative model. The experimental results show that the proposes sentiment analysis models grounded on Approval Networks are able to outperform not only the traditional models where the relationships are disregarded, but also those computational approaches based on traditional friendship connections.</t>
  </si>
  <si>
    <t>English general aspect based sentiment analysis modeling</t>
  </si>
  <si>
    <t>https://journalofbigdata.springeropen.com/articles/10.1186/s40537-019-0195-2</t>
  </si>
  <si>
    <t>Arabia Felix 2.0: a cross-linguistic Twitter analysis of happiness patterns in the United Arab Emirates</t>
  </si>
  <si>
    <t>Aamna Al Shehhi, Justin Thomas, Roy Welsch, Ian Grey, Zeyar Aung</t>
  </si>
  <si>
    <t>United Arab Emirates, Sentiment analysis, Happiness, Hedonometer, Valence Shift Word Graph, Big Data, Twitter, Arabic tweets, English tweets</t>
  </si>
  <si>
    <t>The global popularity of social media platforms has given rise to unprecedented amounts of data, much of which reflects the thoughts, opinions and affective states of individual users. Systematic explorations of these large datasets can yield valuable information about a variety of psychological and sociocultural variables. The global nature of these platforms makes it important to extend this type of exploration across cultures and languages as each situation is likely to present unique methodological challenges and yield findings particular to the specific sociocultural context. To date, very few studies exploring large social media datasets have focused on the Arab world. This study examined social media use in Arabic and English across the United Arab Emirates (UAE), looking specifically at indicators of subjective wellbeing (happiness) across both languages. A large social media dataset, spanning 2013 to 2017, was extracted from Twitter. More than 17 million Twitter messages (tweets), written in Arabic and English and posted by users based in the UAE, were analyzed. Numerous differences were observed between individuals posting messages (tweeting) in English compared with those posting in Arabic. These differences included significant variations in the mean number of tweets posted, and the mean size of users networks (e.g. the number of followers). Additionally, using lexicon-based sentiment analytic tools (Hedonometer and Valence Shift Word Graphs), temporal patterns of happiness (expressions of positive sentiment) were explored in both languages across all seven regions (Emirates) of the UAE. Findings indicate that 7:00 am was the happiest hour, and Friday was the happiest day for both languages (the least happy day varied by language). The happiest months differed based on language, and there were also significant variations in sentiment patterns, peaks and troughs in happiness, associated with events of sociopolitical and religio-cultural significance for the UAE.</t>
  </si>
  <si>
    <t>sentiment analysis (AND) green (AND) corpora</t>
  </si>
  <si>
    <t>https://aclanthology.org/search/?q=%28%22sentiment+analysis%22%29AND%28%22green%22%29AND%28%22corpora%22%29</t>
  </si>
  <si>
    <t>https://aclanthology.org/2021.wanlp-1.7.pdf</t>
  </si>
  <si>
    <t>Arabic Emoji Sentiment Lexicon (Arab-ESL): A Comparison between Arabic and European Emoji Sentiment Lexicons</t>
  </si>
  <si>
    <t>Proceedings of the Sixth Arabic Natural Language Processing Workshop</t>
  </si>
  <si>
    <t>Shatha Ali A. Hakami, Robert J. Hendley, Phillip Smith</t>
  </si>
  <si>
    <t>Emoji (the popular digital pictograms) are sometimes seen as a new kind of artificial and universally usable and consistent writing code. In spite of their assumed universality, there is some evidence that the sense of an emoji, specifically in regard to sentiment, may change from language to language and culture to culture. This paper investigates whether contextual emoji sentiment analysis is consistent across Arabic and European languages. To conduct this investigation, we, first, created the Arabic emoji sentiment lexicon (Arab-ESL). Then, we exploited an existing European emoji sentiment lexicon to compare the sentiment conveyed in each of the two families of language and culture (Arabic and European). The results show that the pairwise correlation between the two lexicons is consistent for emoji that represent, for instance, hearts, facial expressions, and body language. However, for a subset of emoji (those that represent objects, nature, symbols, and some human activities), there are large differences in the sentiment conveyed. More interestingly, an extremely high level of inconsistency has been shown with food emoji.</t>
  </si>
  <si>
    <t>https://aclanthology.org/search/?q=%28%22sentiment+analysis%22%29AND%28%22environment%22%29AND%28%22algorithm%22%29</t>
  </si>
  <si>
    <t>https://aclanthology.org/W16-4826.pdf</t>
  </si>
  <si>
    <t>Arabic Language WEKA-Based Dialect Classifier for Arabic Automatic Speech Recognition Transcripts</t>
  </si>
  <si>
    <t>Proceedings of the Third Workshop on NLP for Similar Languages, Varieties and Dialects (VarDial3)</t>
  </si>
  <si>
    <t>Areej Alshutayri, Eric Atwell, Abdulrahman Alosaimy, James Dickins, Michael Ingleby, Janet Watson</t>
  </si>
  <si>
    <t>This paper describes an Arabic dialect identification system which we developed for the Discriminating Similar Languages (DSL) 2016 shared task. We classified Arabic dialects by using Waikato Environment for Knowledge Analysis (WEKA) data analytic tool which contains many alternative filters and classifiers for machine learning. We experimented with several classifiers and the best accuracy was achieved using the Sequential Minimal Optimization (SMO) algorithm for training and testing process set to three different feature-sets for each testing process. Our approach achieved an accuracy equal to 42.85% which is considerably worse in comparison to the evaluation scores on the training set of 80-90% and with training set “60:40” percentage split which achieved accuracy around 50%. We observed that Buckwalter transcripts from the Saarland Automatic Speech Recognition (ASR) system are given without short vowels, though the Buckwalter system has notation for these. We elaborate such observations, describe our methods and analyse the training dataset.</t>
  </si>
  <si>
    <t>https://www-scopus-com.bibliopass.unito.it/record/display.uri?eid=2-s2.0-85107692106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199&amp;citeCnt=2&amp;searchTerm=</t>
  </si>
  <si>
    <t>AraCust: a Saudi Telecom Tweets corpus for sentiment analysis</t>
  </si>
  <si>
    <t>PeerJ Computer Science</t>
  </si>
  <si>
    <t>Arabic, Gold Standard Corpus, Sentiment analysis, Supervised approach</t>
  </si>
  <si>
    <t>Comparing Arabic to other languages, Arabic lacks large corpora for Natural Language Processing (Assiri, Emam &amp;amp; Al-Dossari, 2018; Gamal et al., 2019). A number of scholars depended on translation from one language to another to construct their corpus (Rushdi-Saleh et al., 2011). This paper presents how we have constructed, cleaned, pre-processed, and annotated our 20,0000 Gold Standard Corpus (GSC) AraCust, the first Telecom GSC for Arabic Sentiment Analysis (ASA) for Dialectal Arabic (DA). AraCust contains Saudi dialect tweets, processed from a self-collected Arabic tweets dataset and has been annotated for sentiment analysis, i.e.,manually labelled (k=0.60). In addition, we have illustrated AraCust’s power, by performing an exploratory data analysis, to analyse the features that were sourced from the nature of our corpus, to assist with choosing the right ASA methods for it. To evaluate our Golden Standard corpus AraCust, we have first applied a simple experiment, using a supervised classifier, to offer benchmark outcomes for forthcoming works. In addition, we have applied the same supervised classifier on a publicly available Arabic dataset created from Twitter, ASTD (Nabil, Aly &amp;amp; Atiya, 2015). The result shows that our dataset AraCust outperforms the ASTD result with 91% accuracy and 89% F1avg score. The AraCust corpus will be released, together with code useful for its exploration, via GitHub as a part of this submission.</t>
  </si>
  <si>
    <t>Low-resource sentiment analysis on telecom</t>
  </si>
  <si>
    <t>https://www-scopus-com.bibliopass.unito.it/record/display.uri?eid=2-s2.0-85123636558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149&amp;citeCnt=0&amp;searchTerm=</t>
  </si>
  <si>
    <t>ARChem: Augmented Reality Chemistry Lab</t>
  </si>
  <si>
    <t>2021 IEEE 12th Annual Information Technology, Electronics and Mobile Communication Conference, IEMCON 2021</t>
  </si>
  <si>
    <t>Menikrama M.R.L.Y., Liyanagunawardhana C.S., Amarasekara H.G.D.M.I., Ramasinghe M.S., Weerasinghe L., Weerasinghe I.</t>
  </si>
  <si>
    <t>Artificial Intelligence, Augmented Reality, Image Processing, Machine Learning</t>
  </si>
  <si>
    <t xml:space="preserve">One of the technologies that has been gaining ground in recent years is Augmented Reality (AR), which allows to insert virtual objects into a real-world view using a device's camera and screen. This form of interaction associated with education can improve teaching and experiencing practical knowledge in schools, especially in more difficult subjects such as Chemistry. This study focused on virtual education by providing a platform for students to follow practical oriented subjects like Chemistry. As a result, a mobile application is created with four main functions that assist students during their learning process of Chemistry using the AR technique. The main functions are, AR with Artificial Intelligence (AI), Chemical equation identification and correction with Image Processing, Chabot with sentiment analysis and text summarization. The application is developed by using Machine Learning, AI with Deep Learning and Mobile Application development technologies. ARChem shows 3D models of flasks with important descriptions with the use and also features a Chabot with text summarization for frequently asked questions. </t>
  </si>
  <si>
    <t>https://www-sciencedirect-com.bibliopass.unito.it/science/article/pii/S0950584920301907</t>
  </si>
  <si>
    <t>Archetypes of delay: An analysis of online developer conversations on delayed work items in IBM Jazz</t>
  </si>
  <si>
    <t>Information and Software Technology</t>
  </si>
  <si>
    <t>Abdoul-DjawadouSalaouab, DanielaDamiana, CasperLasseniuscd, DragoşVodac, PierreGançarskib</t>
  </si>
  <si>
    <t>Big data optimization, Multi-objective optimization, Metaheuristics, Software framework, jMetal, Apache Spark</t>
  </si>
  <si>
    <t>Context.A widely adopted methodology, agile software development provides enhanced flexibility to actively adjust a project scope. In agile teams, particularly in distributed environment, developers interact, manage requirements knowledge, and coordinate primarily in online collaboration tools. Developer conversations become invaluable sources to track and understand developers’ interactions around implementation of requirements, as well as the progress of implementation relative to the project scope and the planned iterations in agile projects. Although extensive research around iteration planning exists, there is a lack of research that leverages developer conversation data to understand delays in implementing planned requirements in agile projects.Objective.By using developer conversations in a large agile project at IBM, this work aims to analyze conversation in work items (WIs) that are delayed and derive patterns that suggest reasons for delay in the project.Method.We conducted a case study of the IBM Jazz project, and used thematic analysis to code the developer conversations as time-series, and cluster analysis to identify patterns that differentiated the evolution of discussions in WIs that were late vs. not late in the project.Results.We identified six main patterns of WI delay. Through semantic analysis of developer conversations within particular clusters we were able to explain the reasons for delays in each pattern. In comparison to non-late WIs, we find that the major reason for delay is a lack of frequent communication associated with a poor project management of WIs. Similarly, non-late tasks more often delegate to children tasks to accelerate the implementation of requirements, in addition to processing requests quickly to resolve bottlenecks in implementation.Conclusion.Our study complements existing research in bringing evidence that developer conversations are a useful resource that can highlight delays in requirement implementation, as well as recommend patterns in the dynamics of developers interactions relevant to such delays.</t>
  </si>
  <si>
    <t>https://dl.acm.org/doi/10.1145/2950290.2983938</t>
  </si>
  <si>
    <t>ARdoc: app reviews development oriented classifier | Proceedings of the 2016 24th ACM SIGSOFT International Symposium on Foundations of Software Engineering</t>
  </si>
  <si>
    <t>FSE 2016: Proceedings of the 2016 24th ACM SIGSOFT International Symposium on Foundations of Software Engineering</t>
  </si>
  <si>
    <t>Sebastiano Panichella, Andrea Di Sorbo, Emitza Guzman, Corrado A. Visaggio, Gerardo Canfora, Harald C. Gall</t>
  </si>
  <si>
    <t>Google Play, Apple App Store and Windows Phone Store are well known distribution platforms where users can download mobile apps, rate them and write review comments about the apps they are using. Previous research studies demonstrated that these reviews contain important information to help developers improve their apps. However, analyzing reviews is challenging due to the large amount of reviews posted every day, the unstructured nature of reviews and its varying quality.   In this demo we present ARdoc, a tool which combines three techniques: (1) Natural Language Parsing, (2) Text Analysis and (3) Sentiment Analysis to automatically classify useful feedback contained in app reviews important for performing software maintenance and evolution tasks. Our quantitative and qualitative analysis (involving mobile professional developers) demonstrates that ARdoc correctly classifies feedback useful for maintenance perspectives in user reviews with high precision (ranging between 84% and 89%), recall (ranging between 84% and 89%), and F-Measure (ranging between 84% and 89%). While evaluating our tool developers of our study confirmed the usefulness of ARdoc in extracting important maintenance tasks for their mobile applications.   Demo URL: https://youtu.be/Baf18V6sN8E   Demo Web Page: http://www.ifi.uzh.ch/seal/people/panichella/tools/ARdoc.html</t>
  </si>
  <si>
    <t>https://www-scopus-com.bibliopass.unito.it/record/display.uri?eid=2-s2.0-85120898392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159&amp;citeCnt=1&amp;searchTerm=</t>
  </si>
  <si>
    <t>Are we ready for the new normal in e-business education? Sentiment analysis of learners’ opinions on moocs</t>
  </si>
  <si>
    <t>Obrazovanie i Nauka</t>
  </si>
  <si>
    <t>Derindag O.F., Cizmeci B.</t>
  </si>
  <si>
    <t>Distance learning, E-business education, Massive Open Online Courses (MOOCs), Micro-credentials, Online marketing education, Sentiment analysis</t>
  </si>
  <si>
    <t>Introduction. The new digital economy and its constantly evolving paradigm have completely transformed the model of doing business and the learning methods. MOOCs (massive-open-online-courses) and micro-credentials are the educations interfaces, have become an important teaching environment tool. Distance learning has become an indispensable alternative teaching method in updating and transferring classical education materials according to real-world settings, especially for learners in higher education. Aim. The current research is aimed to address the society’s readiness and attitude direction to the concept of MOOCs and distance learning, highlighting its emergence and inevitability for educational institutions of all types in order to make a fundamental change in their curricula, especially in e-business courses, which are the most demanded training courses on MOOCs platforms. Methodology and research methods. In the study, the awareness and recognition of the online community on the MOOCs concept is examined. In this direction, Turkish people’s perception and attitudes toward MOOCs have been addressed via sentiment analysis on Eksi Sozluk, the largest social communication and discussion platform in Turkey. Results. According to the sentiment analysis results, it has been determined that 52% of respondents have positive judgments on distance education and MOOCs, 29% of responses are neutral and 18% are negative. In general, distance education and MOOCs are perceived as a useful new education model by the Turkish people. Scientific novelty. This paper is the first sentiment analysis of learners’ opinions on MOOCs and distance learning in Turkey. Considering the increasing awareness of MOOCs and the need for e-business education, as the most demanded type of MOOCs, this is the first study investigating the priority of these two phenomena within the context of COVID-19. Practical significance. It is thought that this study will contribute to the stakeholders in terms of showing how MOOCs and micro-credentials have a high potential to understanding trends in education especially in the new normal after the COVID-19 pandemic. The holistic education model of institutions has difficulty meeting the competitive nature and result-oriented approach of the e-business ecosystem. This market reality requires the institutions to offer more to-the-point and applied education solutions. In terms of e-business (e-commerce, digital marketing) education, the importance of MOOCs as a solution-focused on “how” rather than “what” has been comprehensively discussed in the paper.</t>
  </si>
  <si>
    <t>https://www-scopus-com.bibliopass.unito.it/record/display.uri?eid=2-s2.0-85114788056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180&amp;citeCnt=1&amp;searchTerm=</t>
  </si>
  <si>
    <t>Are You Really Complaining? A Multi-task Framework for Complaint Identification, Emotion, and Sentiment Classification</t>
  </si>
  <si>
    <t>Singh A., Saha S.</t>
  </si>
  <si>
    <t>Complaint mining, Deep learning, Multi-task learning</t>
  </si>
  <si>
    <t>In recent times, given the competitive nature of corporates, customer support has become the core of organizations that can strengthen their brand image. Timely and effective settlement of customer’s complaints is vital in improving customer satisfaction in different business organizations. Companies experience difficulties in automatically identifying complaints buried deep in enormous online content. Emotion detection and sentiment analysis, two closely related tasks, play very critical roles in complaint identification. We hypothesize that the association between emotion and sentiment will provide an enhanced understanding of the state of mind of the tweeter. In this paper, we propose a Bidirectional Encoder Representations from Transformers (BERT) based shared-private multi-task framework that aims to learn three closely related tasks, viz. complaint identification (primary task), emotion detection, and sentiment classification (auxiliary tasks) concurrently. Experimental results show that our proposed model obtains the highest macro-F1 score of 87.38%, outperforming the multi-task baselines as well as the state-of-the-art model by indicative margins, denoting that emotion awareness and sentiment analysis facilitate the complaint identification task when learned simultaneously.</t>
  </si>
  <si>
    <t>sentiment analysis (AND) sustainability (AND) corpora</t>
  </si>
  <si>
    <t>https://aclanthology.org/search/?q=%28%22sentiment+analysis%22%29AND%28%22sustainability%22%29AND%28%22corpora%22%29</t>
  </si>
  <si>
    <t>https://aclanthology.org/2021.argmining-1.10.pdf</t>
  </si>
  <si>
    <t>Argumentation Mining in Scientific Literature for Sustainable Development</t>
  </si>
  <si>
    <t>Proceedings of the 8th Workshop on Argument Mining</t>
  </si>
  <si>
    <t>Aris Fergadis, Dimitris Pappas, Antonia Karamolegkou, Harris Papageorgiou</t>
  </si>
  <si>
    <t>Science, technology and innovation (STI) policies have evolved in the past decade. We are now progressing towards policies that are more aligned with sustainable development through integrating social, economic and environmental dimensions. In this new policy environment, the need to keep track of innovation from its conception in Science and Research has emerged. Argumentation mining, an interdisciplinary NLP field, gives rise to the required technologies. In this study, we present the first STI-driven multidisciplinary corpus of scientific abstracts annotated for argumentative units (AUs) on the sustainable development goals (SDGs) set by the United Nations (UN). AUs are the sentences conveying the Claim(s) reported in the author’s original research and the Evidence provided for support. We also present a set of strong, BERT-based neural baselines achieving an f1-score of 70.0 for Claim and 62.4 for Evidence identification evaluated with 10-fold cross-validation. To demonstrate the effectiveness of our models, we experiment with different test sets showing comparable performance across various SDG policy domains. Our dataset and models are publicly available for research purposes.</t>
  </si>
  <si>
    <t>This paper discusses argument mining instead of sentiment analysis</t>
  </si>
  <si>
    <t>https://www-sciencedirect-com.bibliopass.unito.it/science/article/pii/S0267364921000467</t>
  </si>
  <si>
    <t>Artificial intelligence as a service: Legal responsibilities, liabilities, and policy challenges</t>
  </si>
  <si>
    <t>Computer Law &amp; Security Review</t>
  </si>
  <si>
    <t>JenniferCobbe, JatinderSingh</t>
  </si>
  <si>
    <t>Cloud computing, Artificial intelligence, Data protection, Intermediary liability, Internet consolidation, Internet regulation</t>
  </si>
  <si>
    <t>Artificial Intelligence as a Service ('AIaaS') will play a growing role in society's technological infrastructure, enabling, facilitating, and underpinning functionality in many applications. AIaaS providers therefore hold significant power at this infrastructural level. We assess providers’ position in EU law, focusing on assignment of controllership for AIaaS processing chains in data protection law and the availability to providers of protection from liability for customers’ illegal use of AIaaS. We argue that in data protection law, according to current practice, providers are often joint controllers with customers for aspects of the AIaaS processing chain. We further argue that providers lack protection from liability for customers’ illegal activity. More fundamentally, we conclude that the role of providers in customer's application functionality – as well as the significant power asymmetries between providers and customers – challenges traditional understandings of roles and responsibilities in these complex, networked, dynamic processing environments. Finally, we set out some relevant issues for future regulation of AIaaS. In all, AIaaS requires attention from academics, policymakers, and regulators alike.</t>
  </si>
  <si>
    <t>https://www-scopus-com.bibliopass.unito.it/record/display.uri?eid=2-s2.0-85118467356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amp;citeCnt=1&amp;searchTerm=</t>
  </si>
  <si>
    <t>Artificial intelligence based sentiment analysis for health crisis management in smart cities</t>
  </si>
  <si>
    <t>Computers, Materials and Continua</t>
  </si>
  <si>
    <t>Hamza M.A.</t>
  </si>
  <si>
    <t>Artificial intelligence, Deep learning, Healthcare management, Metaheuristics, Parameter tuning, Sentiment analysis, Smart city</t>
  </si>
  <si>
    <t>Smart city promotes the unification of conventional urban infrastructure and information technology (IT) to improve the quality of living and sustainable urban services in the city. To accomplish this, smart cities necessitate collaboration among the public as well as private sectors to install IT platforms to collect and examinemassive quantities of data. At the same time, it is essential to design effective artificial intelligence (AI) based tools to handle healthcare crisis situations in smart cities. To offer proficient services to people during healthcare crisis time, the authorities need to look closer towards them. Sentiment analysis (SA) in social networking can provide valuable information regarding public opinion towards government actions. With this motivation, this paper presents a new AI based SA tool for healthcare crisis management (AISA-HCM) in smart cities. The AISA-HCM technique aims to determine the emotions of the people during the healthcare crisis time, such as COVID-19. The proposed AISA-HCM technique involves distinct operations such as pre-processing, feature extraction, and classification. Besides, brain stormoptimization (BSO) with deep belief network (DBN), called BSODBN model is employed for feature extraction. Moreover, beetle antenna search with extreme learning machine (BAS-ELM) method was utilized for classifying the sentiments as to various classes. The use of BSO and BAS algorithms helps to effectively modify the parameters involved in the DBN andELMmodels respectively. The performance validation of the AISA-HCM technique takes place using Twitter data and the outcomes are examined with respect to various measures. The experimental outcomes highlighted the enhanced performance of the AISA-HCM technique over the recent state of art SA approaches with the maximum precision of 0.89, recall of 0.88, Fmeasure of 0.89, and accuracy of 0.94.</t>
  </si>
  <si>
    <t>https://dl.acm.org/doi/10.1145/3351095.3375623</t>
  </si>
  <si>
    <t>Artificial mental phenomena | Proceedings of the 2020 Conference on Fairness, Accountability, and Transparency</t>
  </si>
  <si>
    <t>FAT* '20: Proceedings of the 2020 Conference on Fairness, Accountability, and Transparency</t>
  </si>
  <si>
    <t>Lizhen Liang, Daniel E. Acuna</t>
  </si>
  <si>
    <t>Detecting biases in artificial intelligence has become difficult because of the impenetrable nature of deep learning. The central difficulty is in relating unobservable phenomena deep inside models with observable, outside quantities that we can measure from inputs and outputs. For example, can we detect gendered perceptions of occupations (e.g., female librarian, male electrician) using questions to and answers from a word embedding-based system? Current techniques for detecting biases are often customized for a task, dataset, or method, affecting their generalization. In this work, we draw from Psychophysics in Experimental Psychology---meant to relate quantities from the real world (i.e., "Physics") into subjective measures in the mind (i.e., "Psyche")---to propose an intellectually coherent and generalizable framework to detect biases in AI. Specifically, we adapt the two-alternative forced choice task (2AFC) to estimate potential biases and the strength of those biases in black-box models. We successfully reproduce previously-known biased perceptions in word embeddings and sentiment analysis predictions. We discuss how concepts in experimental psychology can be naturally applied to understanding artificial mental phenomena, and how psychophysics can form a useful methodological foundation to study fairness in AI.</t>
  </si>
  <si>
    <t>https://www-scopus-com.bibliopass.unito.it/record/display.uri?eid=2-s2.0-85079690171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350&amp;citeCnt=3&amp;searchTerm=</t>
  </si>
  <si>
    <t>Artificial mental phenomena: Psychophysics as a framework to detect perception biases in AI models</t>
  </si>
  <si>
    <t>FAT* 2020 - Proceedings of the 2020 Conference on Fairness, Accountability, and Transparency</t>
  </si>
  <si>
    <t>Liang L., Acuna D.E.</t>
  </si>
  <si>
    <t>Artificial Psychophysics, Biases in Sentiment Analysis, Biases in word embeddings, Two-alternative forced choice task</t>
  </si>
  <si>
    <t>Detecting biases in artificial intelligence has become difficult because of the impenetrable nature of deep learning. The central difficulty is in relating unobservable phenomena deep inside models with observable, outside quantities that we can measure from inputs and outputs. For example, can we detect gendered perceptions of occupations (e.g., female librarian, male electrician) using questions to and answers from a word embedding-based system? Current techniques for detecting biases are often customized for a task, dataset, or method, affecting their generalization. In this work, we draw from Psychophysics in Experimental Psychology-meant to relate quantities from the real world (i.e., “Physics”) into subjective measures in the mind (i.e., “Psyche”)-to propose an intellectually coherent and generalizable framework to detect biases in AI. Specifically, we adapt the two-alternative forced choice task (2AFC) to estimate potential biases and the strength of those biases in black-box models. We successfully reproduce previously-known biased perceptions in word embeddings and sentiment analysis predictions. We discuss how concepts in experimental psychology can be naturally applied to understanding artificial mental phenomena, and how psychophysics can form a useful methodological foundation to study fairness in AI.</t>
  </si>
  <si>
    <t>https://www-scopus-com.bibliopass.unito.it/record/display.uri?eid=2-s2.0-85073750560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458&amp;citeCnt=16&amp;searchTerm=</t>
  </si>
  <si>
    <t>Aspect aware learning for aspect category sentiment analysis</t>
  </si>
  <si>
    <t>ACM Transactions on Knowledge Discovery from Data</t>
  </si>
  <si>
    <t>Zhu P., Chen Z., Zheng H., Qian T.</t>
  </si>
  <si>
    <t>Aspect aware learning, Aspect category sentiment analysis, Memory network</t>
  </si>
  <si>
    <t>Aspect category sentiment analysis (ACSA) is an underexploited subtask in aspect level sentiment analysis. It aims to identify the sentiment of predefined aspect categories. The main challenge in ACSA comes from the fact that the aspect category may not occur in the sentence in most of the cases. For example, the review "they have delicious sandwiches" positively talks about the aspect category "food" in an implicit manner. In this article, we propose a novel aspect aware learning (AAL) framework for ACSA tasks. Our key idea is to exploit the interaction between the aspect category and the contents under the guidance of both sentiment polarity and predefined categories. To this end, we design a two-way memory network for integrating AAL into the framework of sentiment classification.We further present two algorithms to incorporate the potential impacts of aspect categories. One is to capture the correlations between aspect terms and the aspect category like "sandwiches" and "food." The other is to recognize the aspect category for sentiment representations like "food" for "delicious." We conduct extensive experiments on four SemEval datasets. The results reveal the essential role of AAL in ACSA by achieving the state-of-the-art performance.</t>
  </si>
  <si>
    <t>https://dl.acm.org/doi/10.1145/3350487</t>
  </si>
  <si>
    <t>Aspect Aware Learning for Aspect Category Sentiment Analysis | ACM Transactions on Knowledge Discovery from Data</t>
  </si>
  <si>
    <t>Peisong Zhu, Zhuang Chen, Haojie Zheng, Tieyun Qian</t>
  </si>
  <si>
    <t>Aspect category sentiment analysis (ACSA) is an underexploited subtask in aspect level sentiment analysis. It aims to identify the sentiment of predefined aspect categories. The main challenge in ACSA comes from the fact that the aspect category may not occur in the sentence in most of the cases. For example, the review “they have delicious sandwiches” positively talks about the aspect category “food” in an implicit manner.In this article, we propose a novel aspect aware learning (AAL) framework for ACSA tasks. Our key idea is to exploit the interaction between the aspect category and the contents under the guidance of both sentiment polarity and predefined categories. To this end, we design a two-way memory network for integrating AAL into the framework of sentiment classification. We further present two algorithms to incorporate the potential impacts of aspect categories. One is to capture the correlations between aspect terms and the aspect category like “sandwiches” and “food.” The other is to recognize the aspect category for sentiment representations like “food” for “delicious.” We conduct extensive experiments on four SemEval datasets. The results reveal the essential role of AAL in ACSA by achieving the state-of-the-art performance.</t>
  </si>
  <si>
    <t>https://www-scopus-com.bibliopass.unito.it/record/display.uri?eid=2-s2.0-85070926711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486&amp;citeCnt=1&amp;searchTerm=</t>
  </si>
  <si>
    <t>Aspect based hierarchical system: A fine-grained sentiment analysis system in edge computing</t>
  </si>
  <si>
    <t>Proceedings - 2019 IEEE International Conference on Industrial Cyber Physical Systems, ICPS 2019</t>
  </si>
  <si>
    <t>Wu Z., Wu G., Yang K., Lan Y., Chen Z., Bekkering E., Xiong N.</t>
  </si>
  <si>
    <t>Aspect based sentiment analysis, Distributed system, Edge computing, Heterogeneous system, Hierarchical model</t>
  </si>
  <si>
    <t>Aspect based sentiment analysis (ABSA) has been an important field due to its practicality that can dig out the sentiment polarities of different aspects in a sentence. For a sentence, "The service is nice while the food is bad", ABSA can obtain positive with aspect service and negative with aspect food. With this feature, ABSA related services can help people understand product reviews and community status in a more convenient way. However, we have analyzed deploying ABSA models in cloud computing is not a good choice due to the network resource consumption, central server load and the security consideration. We develop a system called aspect based hierarchical system (ABHS) whose basis is edge computing. ABHS can mitigate mentioned disadvantages of cloud computing and effectively provide services like recognizing the aspects in reviews, figuring out the sentiment polarity of each aspect in a review as well as generating the overall sentiment polarity of an aspect in all reviews. We also propose a scheme to deploy ABHS in edge computing, which can take the advantages of hierarchy, distribution, low latency, and heterogeneity. Experiments show our ABHS can effectively recognize the aspects and obtain useful results.</t>
  </si>
  <si>
    <t>https://www-scopus-com.bibliopass.unito.it/record/display.uri?eid=2-s2.0-85050255901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598&amp;citeCnt=0&amp;searchTerm=</t>
  </si>
  <si>
    <t>Aspect based opinion prediction using divisive analysis for the user recommendation system</t>
  </si>
  <si>
    <t>International Journal of Mechanical and Production Engineering Research and Development</t>
  </si>
  <si>
    <t>Aspect-Opinion pairs, Divisive analysis, Nearest neighbor, Part of Speech (PoS)</t>
  </si>
  <si>
    <t>Social media is a vastly developing technology in the system environment on the internet and this knowledge assistance was useful for many organizations, people or company to make correct decisions about the products, things, and the recently released movie. Opinion mining is used to track the emotions of the public about a specific product and which is one kind of natural language processing or otherwise called as sentiment analysis. But, in case of large reviews about the product, the particular feedback prediction was the major drawbacks. To make a valuable decision about the manufactured product based on the proposed technique of Coherence-based Aspect Opinion Pairs Detection (CAOPD) framework. Initially, preprocessing the input dataset to remove the stop words and extract the relevant keywords (i.e noun, adverb, verb, an adjective based words). By using the Map Reduce (MR) methodology to perform parallel operations with reduce the size of the input data and speed up the system. Then, using the Divisive Analysis (DIANA) method based Nearest-Neighbor Clustering (NNC) algorithm to evaluate the distance and similarity between the extracted keywords and make clusters. This analysis is otherwise called a top-down approach and thus formed a set of active clusters and make the decision between the aspect and opinion of the customer reviews. To split individual reviews (i. e paragraph into the sentence) and applying Part of Speech (PoS) tagging method to extract the aspect and its opinions. Then, finding the coherence range between the aspect opinion pairs based on the Coherence-based Aspect Opinion calculation process. In this work, the fuel and engine recommendation also implemented for suggesting the best fuels and engines used in the machinery. Finally, estimate the relativity of the user review of the similar opinion and aspects word. Therefore, the proposed CAOPD method is compared with the various techniques such as CFACTS-R, FIFS, K-means (TF), K-means (PMI), DF-LDA, L-EM, and the PSM in terms of entropy, purity, precision, recall, accuracy, efficiency. Therefore, the proposed CAOPD system achieves greater performance than the other techniques.</t>
  </si>
  <si>
    <t>https://www-scopus-com.bibliopass.unito.it/record/display.uri?eid=2-s2.0-85029024025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719&amp;citeCnt=102&amp;searchTerm=</t>
  </si>
  <si>
    <t>Aspect based recommendations: Recommending items with the most valuable aspects based on user reviews</t>
  </si>
  <si>
    <t>Proceedings of the ACM SIGKDD International Conference on Knowledge Discovery and Data Mining</t>
  </si>
  <si>
    <t>Bauman K., Liu B., Tuzhilin A.</t>
  </si>
  <si>
    <t>Aspects of user experience, Recommender systems, Sentiment analysis, User experience, User reviews, User-controlled aspects</t>
  </si>
  <si>
    <t>In this paper, we propose a recommendation technique that not only can recommend items of interest to the user as traditional recommendation systems do but also specific aspects of consumption of the items to further enhance the user experience with those items. For example, it can recommend the user to go to a specific restaurant (item) and also order some specific foods there, e.g., seafood (an aspect of consumption). Our method is called Sentiment Utility Logistic Model (SULM). As its name suggests, SULM uses sentiment analysis of user reviews. It first predicts the sentiment that the user may have about the item based on what he/she might express about the aspects of the item and then identifies the most valuable aspects of the user's potential experience with that item. Furthermore, the method can recommend items together with those most important aspects over which the user has control and can potentially select them, such as the time to go to a restaurant, e.g. lunch vs. dinner, and what to order there, e.g., seafood. We tested the proposed method on three applications (restaurant, hotel, and beauty&amp;amp;spa) and experimentally showed that those users who followed our recommendations of the most valuable aspects while consuming the items, had better experiences, as defined by the overall rating.</t>
  </si>
  <si>
    <t>https://www-scopus-com.bibliopass.unito.it/record/display.uri?eid=2-s2.0-85077893742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519&amp;citeCnt=10&amp;searchTerm=</t>
  </si>
  <si>
    <t>Aspect based sentiment analysis for restaurant reviews using hybrid ELMo-wikipedia and hybrid expanded opinion lexicon-senticircle</t>
  </si>
  <si>
    <t>International Journal of Intelligent Engineering and Systems</t>
  </si>
  <si>
    <t>Sarno R.</t>
  </si>
  <si>
    <t>Aspect based sentiment analysis, Elmo, Natural language processing, Opinion mining, SentiCircle, Sentiment analysis</t>
  </si>
  <si>
    <t>Many restaurant review analysis have been done, however only few analysis have been done for specific aspects of a restaurant. In this context this paper proposes aspect based restaurant analysis which includes Physical environment, Food quality, Service quality and Price fairness. The analysis steps include Aspect Term Extraction (ATE), Aspect Keyword Extraction (AKE), Aspect Categorization (AC) and Sentiment Analysis (SA). ATE employs the modification of Double Propagation method and several Topic Modelling methods, AKE utilizes Term Frequency-Inverse Cluster Frequency (TF-ICF), in AC we propose Hybrid ELMo-Wikipedia (HEW), and in SA we propose Hybrid Expanded Opinion Lexicon-SentiCircle (HEOLS). The results show that our modification of the methods used in ATE could increase the f1measure of the AC by average 2%, then the HEW that we proposed had better f1measure compared to other similar methods by average 6%. Other than that, our proposed HEOLS can expand and redetermine the Opinion Lexicon polarity and can increase f1measure of SA by 6%.</t>
  </si>
  <si>
    <t>English aspect based sentiment analysis on restaurant review</t>
  </si>
  <si>
    <t>https://ieeexplore.ieee.org/document/6637416/</t>
  </si>
  <si>
    <t>Aspect based Sentiment Analysis using support vector machine classifier</t>
  </si>
  <si>
    <t>2013 International Conference on Advances in Computing, Communications and Informatics (ICACCI)</t>
  </si>
  <si>
    <t>Raisa Varghese, M Jayasree</t>
  </si>
  <si>
    <t>Sentiment Analysis, Aspect Selection, Machine Learning, Natural Language Processing</t>
  </si>
  <si>
    <t>Sentiment Analysis involves the process of identifying the polarity of opinionated texts. Lots of social networking sites are being used for expressing thoughts and opinions by users to rate products. These user opinionated text is highly unstructured in nature and thus involves the application of various natural language processing techniques. In aspect based sentiment analysis, the various features of a product is identified through the training process. For e.g. the aspects of a camera are picture quality, size, resolution etc. The quantitative analysis of each aspect is done using support vector machine classifier. In most of the previous works, a product review is analysed as a whole rather than considering each aspect of it. Aspect based opinion mining is tedious since the identification of individual features is in itself a challenging task.</t>
  </si>
  <si>
    <t>English aspect based sentiment analysis on product review</t>
  </si>
  <si>
    <t>https://ieeexplore.ieee.org/document/9609794/</t>
  </si>
  <si>
    <t>Aspect Based Sentiment Analysis: Restaurant Online Review Platform in Indonesia with Unsupervised Scraped Corpus in Indonesian Language</t>
  </si>
  <si>
    <t>2021 1st International Conference on Computer Science and Artificial Intelligence (ICCSAI)</t>
  </si>
  <si>
    <t>Samuel Mahatmaputra Tedjojuwono, Clement Neonardi</t>
  </si>
  <si>
    <t>Sentiment Analysis, Aspect Based, Semi-Supervised Data, Web Scraping, NLTK, Sastrawi, Monkeylearn</t>
  </si>
  <si>
    <t>The paper has designed a dynamic dashboard that will show a summarized information of restaurants in Indonesia on four distinct metrics which are Food, Service, Ambience and Covid Safety. Each metrics shown will have their own ratings which shows the detailed score for each aspect of the restaurant. The data inside the dashboard have been developed by using semi supervised learning of aspect-based sentiment analysis approach. The idea is to analyze past reviews/comments of each restaurant in the current restaurant's online review platform and extract the sentiment as well as the aspect of each of the reviews. The restaurant lists and the reviews have been collected through web scraping method on one of the most used online review platforms in Indonesia which is Tripadvisor. Scraped data has been cleaned through several process of data pre-processing by utilizing Sastrawi and NLTK library for Indonesian languages. The machine learning tools that will extract the aspect and sentiments in every of the reviews will be built by applying Monkeylearn machine learning platform through APIs. Cleaned datasets have been imported into the platform for data annotations of model training to identify the set of words belongs in each aspect categories as well as their sentiment values. Although after reaching the end of the analysis, this paper has concluded that accuracy of the analysis may not be ideal due to lack of negative sentiment dataset being gathered which affects the model during the training process. In conclusion, the feature has successfully been built and implemented as well as deployed into a web server which supported by Ngrok services however, there are still more room for improvement regarding the analysis of the model.</t>
  </si>
  <si>
    <t>Low-resource aspect based sentiment analysis on restaurant review</t>
  </si>
  <si>
    <t>https://ieeexplore.ieee.org/document/9486404/</t>
  </si>
  <si>
    <t>Aspect Detection Enhancement for Aspect Based Sentiment Analysis</t>
  </si>
  <si>
    <t>2021 International Conference on Military Communication and Information Systems (ICMCIS)</t>
  </si>
  <si>
    <t>Adelica Ndoni, Ivana Ilic Mestric, Michael Street</t>
  </si>
  <si>
    <t>Natural Language Processing, NLP, Sentiment Analysis, SA, Opinion Mining, OM, Aspect Based Sentiment Analysis, ABSA, Aspect Extraction, Dependency Parser, Part Of Speech (POS), TF-IDF, BERT, cosine similarity</t>
  </si>
  <si>
    <t>This paper proposes a new approach to aspect-based sentiment analysis to provide a more accurate insight about sentiment towards certain aspects relevant for the military environment. The goal of this paper is to obtain an assessment of different approaches to aspect detection applicable to NATO specific corpora.</t>
  </si>
  <si>
    <t>English aspect based sentiment analysis on military</t>
  </si>
  <si>
    <t>https://ieeexplore.ieee.org/document/9544487/</t>
  </si>
  <si>
    <t>Aspect oriented Sentiment classification of COVID-19 twitter data; an enhanced LDA based text analytic approach</t>
  </si>
  <si>
    <t>2021 International Conference on Computer Engineering and Artificial Intelligence (ICCEAI)</t>
  </si>
  <si>
    <t>Junaid Abdul Wahid, Shabir Hussain, Hailing Wang, Zhaoyang Wu, Lei Shi, Yufei Gao</t>
  </si>
  <si>
    <t>text classification, machine learning, natural language processing, twitter, COVID-19, topic modelling, text mining, aspect sentiment analysis</t>
  </si>
  <si>
    <t>Social media has become one of the most important sources of information dissemination during crisis and pandemics. The unknown nature of these disasters makes it hard to analyze the comprehensive situational awareness through different aspects and sentiments to support authorities. Current aspect detection and sentiment analysis system largely relies on labelled data and also categorize the aspects manually. So, in this research, we proposed a hybrid text analytical framework to do aspect level public sentiments analysis. Our approach consists of three layers, first we extracted and clustered the aspects from the data by utilizing the widely used Latent dirichlet allocation (LDA) topic modelling, then we extracted the sentiments and label the dataset by using the linguistic inquiry and word count (LIWC) lexicon, then in third layer of our framework we mapped the aspects into sentiments and sentiments are then classified with well-known machine learning classifiers. Experiments with real dataset gives us promising results as compared to existing aspect oriented sentiment analysis approaches and our method with different variant of classifiers outperforms existing methods with highest F1 scores of 91 %.</t>
  </si>
  <si>
    <t>English aspect based sentiment analysis on COVID-19</t>
  </si>
  <si>
    <t>https://www-scopus-com.bibliopass.unito.it/record/display.uri?eid=2-s2.0-85117605162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amp;citeCnt=0&amp;searchTerm=</t>
  </si>
  <si>
    <t>Aspect oriented sentiment classification of COVID-19 twitter data; An enhanced LDA based text analytic approach</t>
  </si>
  <si>
    <t>Proceedings - 2021 International Conference on Computer Engineering and Artificial Intelligence, ICCEAI 2021</t>
  </si>
  <si>
    <t>Wahid J.A., Hussain S., Wang H., Wu Z., Shi L., Gao Y.</t>
  </si>
  <si>
    <t>Aspect sentiment analysis, COVID-19, Machine learning, Natural language processing, Text classification, Text mining, Topic modelling, Twitter</t>
  </si>
  <si>
    <t>https://ieeexplore.ieee.org/document/9527472/</t>
  </si>
  <si>
    <t>Aspect Term Extraction Using Deep Learning-Based Approach on Indonesian Restaurant Reviews</t>
  </si>
  <si>
    <t>2021 9th International Conference on Information and Communication Technology (ICoICT)</t>
  </si>
  <si>
    <t>Rachmansyah Adhi Widhianto, Ade Romadhony</t>
  </si>
  <si>
    <t>natural language processing, aspect term extraction, deep learning, convolutional neural network, long short-term memory, Indonesian</t>
  </si>
  <si>
    <t>Aspect term extraction is a fundamental process in aspect-based sentiment analysis. Aspect term extraction aims to identify the review text span that contains the aspect mentions. In this paper, we present our work on aspect term extraction for Indonesian restaurant reviews, using a deep learning-based approach. We collected and annotated an Indonesian restaurant reviews dataset, obtained from a restaurant review website. We performed the annotation at a token-level and used the following aspect labels to annotate the reviews: FOOD, PRICE, AMBIENCE, SERVICE, and MISCELLANEOUS. This paper treats aspect extraction as a token-level classification. We employed a Convolutional Neural Network (CNN) model and Long Short-Term Memory (LSTM) model for the classification. The experimental result showed that the LSTM method gives the best performance, with the micro average F1-score is 55,1%.</t>
  </si>
  <si>
    <t>https://www-scopus-com.bibliopass.unito.it/record/display.uri?eid=2-s2.0-85123871986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148&amp;citeCnt=0&amp;searchTerm=</t>
  </si>
  <si>
    <t>Aspect-Based Emotion Analysis on Speech for Predicting Performance in Collaborative Learning</t>
  </si>
  <si>
    <t>Proceedings - Frontiers in Education Conference, FIE</t>
  </si>
  <si>
    <t>Dehbozorgi N., Mohandoss D.P.</t>
  </si>
  <si>
    <t>Aspect-based emotion analysis, Collaborative learning, CS1, Emotion, KNN, NLP, Performance prediction, Quantitative analysis</t>
  </si>
  <si>
    <t xml:space="preserve">This full research paper focuses on a natural language processing (NLP) driven approach to extract emotions from the speech in collaborative learning environments and analyze how they correlate with the learner's performance. Social competency is one of the base competencies that have been the target of many educational researchers in engineering and computing education during the past several years. Studies show that the low level of individual's performance is not just due to lack of intellectual or cognitive competencies but also lack of social skills impact performance in both educational and industrial domain. For this reason, Engineering Education is encapsulating social skills into the curriculum to prepare students for the fourth industrial revolution (i.e., Industry 4.0). Towards this goal in earlier work [1], we proposed a model to identify the correlation between the sentiments extracted from students' speech in teams and their performance. The results of polarity sentiment analysis showed a strong positive correlation between students' positive feelings in teams and their individual performance in the course. This study takes a further step and conducts multi-class emotion analysis on students' speech in teams. The process consists of two steps:1) extracting different classes of sentiment such as joy, anger, anxiety, etc., and identifying their correlation with students' performance using collaborative speech in an introductory programming course (CS1), 2) Aspect-Based Emotion Analysis (ABEA). The approach we adopt is the supervised machine learning method and rule-based models on speech datasets. After pre-processing the text, we identify multi classes of sentiments. Aspect extraction is accomplished through the Part of Speech (POS) tagging, and patterns are extracted from the identified aspects. Finally, we use the combination of emotion classes and aspect patterns as feature vectors to train the K-Nearest Neighbor (KNN) algorithm to predict students' performance. </t>
  </si>
  <si>
    <t>English aspect based emotion analysis on education</t>
  </si>
  <si>
    <t>https://www-scopus-com.bibliopass.unito.it/record/display.uri?eid=2-s2.0-84981214229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819&amp;citeCnt=5&amp;searchTerm=</t>
  </si>
  <si>
    <t>Aspect-based restaurant information extraction for the recommendation system</t>
  </si>
  <si>
    <t>Pronoza E., Yagunova E., Volskaya S.</t>
  </si>
  <si>
    <t>Aspect-based information extraction, Corpus analysis, E-tourism, Machine learning, Opinion mining, Recommendation system, Restaurant reviews, Sentiment analysis</t>
  </si>
  <si>
    <t>In this paper information extraction task for the restaurant recommendation system is considered. We develop an information extraction system which is intended to gather restaurants aspects from users’ reviews and output them to the recommendation module. As many of the restaurant aspects are subjective, our task can also be called sentiment analysis, or opinion mining. Thus, we present an aspect-based approach towards sentiment analysis of reviews about restaurants for e-tourism recommender systems. The analyzed frames are service and food quality, cuisine, price level, noise level, etc. In this paper we focus on service quality, cuisine type and food quality. As part of the preprocessing phase, a method for Russian reviews corpus analysis (as part of information extraction) is proposed. Its importance is shown at the experimental phase, when the application of machine learning techniques to aspects extraction is analyzed. It is shown that the information obtained during corpus analysis improve system performance. We conduct experiments with several feature sets and classifiers and show that the use of resources learnt from the corpus leads to the improvement of the models. Naïve Bayes appears to be the best choice for sentiment classification, while Logistic Regression and SVM are best at deciding on the relevance of a review with respect to the particular aspect.</t>
  </si>
  <si>
    <t>https://www-scopus-com.bibliopass.unito.it/record/display.uri?eid=2-s2.0-85114742868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181&amp;citeCnt=0&amp;searchTerm=</t>
  </si>
  <si>
    <t>Aspect-Based Sentiment Analysis for Sentence Types with Implicit Aspect and Explicit Opinion in Restaurant Review Using Grammatical Rules, Hybrid Approach, and SentiCircle</t>
  </si>
  <si>
    <t>Aspect categorization, Aspect-based sentiment analysis, Elmo-wikipedia, Grammatical rule extraction, SentiCircle, TF-ICF, WordNet</t>
  </si>
  <si>
    <t>Sentiment analysis can provide rough recommendations in the form of sentiment from a collection of reviews or can provide recommendations in more detail about sentiment in a particular aspect called aspect-based sentiment analysis (ABSA). Sentiment analysis based on many aspects has been carried out but its accuracy is still being developed. In previous research, most research was carried out on explicit and implicit aspects and opinions and was carried out in simple sentences. The purpose of this research is to analyze the sentiment of restaurant reviews using the rule grammar method to extract implicit aspects - explicit opinions in four sentence models, namely simple (Si-AIOE), compound (Co-AIOE), complex (Ce-AIOE), and compound-complex (CoCe-AIOE). The ABSA method is proposed using the development of a grammatical rule extraction method to extract explicit and implicit aspect words and opinion words as the basis for sentence extraction. Rules making is done to take explicit and implicit aspect words and opinion words in Si-AIOE, Co-AIOE, Ce-AIOE, and CoCe-AIOE so that the comparison of the evaluation values can be known. This research uses the Semeval 2015 dataset on Restaurant reviews from the Tripadvisor Website which has been annotated as sentence data for ABSA. The aspect categorization process is then used to categorize aspects into 4 aspect categories, namely Ambience, Food, Service, and Price using hybrid approach. The hybrid approach is combined using Elmo-Wikipedia, grammatical rule extraction, WordNet, TF-ICF, and semantic similarity methods. The results of the aspect extraction obtained value of precision, recall, and f1-measure of 0.80, 0.84, and 0.82, respectively. Meanwhile, the ABSA process uses SentiCircle to classify sentiments into two, namely positive and negative. The results of the ABSA showed that the performance of proposed method achieve for precision, recall, and f1-measure were 0.84, 0.89, and 0.87, respectively.</t>
  </si>
  <si>
    <t>https://dl.acm.org/doi/10.1145/3508230.3508232</t>
  </si>
  <si>
    <t>Aspect-Based Sentiment Analysis of Social Media Data With Pre-Trained Language Models | 2021 5th International Conference on Natural Language Processing and Information Retrieval (NLPIR)</t>
  </si>
  <si>
    <t>NLPIR 2021: 2021 5th International Conference on Natural Language Processing and Information Retrieval (NLPIR)</t>
  </si>
  <si>
    <t>Anina Troya, Reshmi Gopalakrishna Pillai, Dr. Cristian Rodriguez Rivero, Dr. Zulkuf Genc, Dr. Subhradeep Kayal, Dogu Araci</t>
  </si>
  <si>
    <t>There is a great scope in utilizing the increasing content expressed by users on social media platforms such as Twitter. This study explores the application of Aspect-based Sentiment Analysis (ABSA) of tweets to retrieve fine-grained sentiment insights. The Plant-based food domain is chosen as an area of focus. To the best of our knowledge this is the first time ABSA task is done for this sector and it is distinct from standard food products because different and controversial aspects arise and opinions are polarized. The choice is relevant because these products can help in meeting the sustainable development goals and improve the welfare of millions of animals. Pre-trained BERT,”Bidirectional Encoder Representations with transformers”, is fine-tuned for this task and stands out because it was trained to learn from all the words in the sentence simultaneously using transformers. The aim was to develop methods to be applied on real life cases, therefore lowering the dependency on labeled data and improving performance were the key objectives. This research contributes to existing approaches of ABSA by proposing data processing techniques to adapt social media data for ABSA. The scope of this project presents a new method for the aspect category detection task (ACD) which does not rely on labeled data by using regular expressions (Regex). For aspect the sentiment classification task (ASC) a semi-supervised learning technique is explored. Additionally Part-of-Speech (POS) tags are incorporated into the predictions. The findings show that Regex is a solution to eliminate the dependency on labeled data for ACD. For ASC fine-tuning BERT on a small subset of data was the most accurate method to lower the dependency on aspect level sentiment data.</t>
  </si>
  <si>
    <t>https://ieeexplore.ieee.org/document/7880153/</t>
  </si>
  <si>
    <t>Aspect-category-based sentiment classification with aspect-opinion relation</t>
  </si>
  <si>
    <t>2016 Conference on Technologies and Applications of Artificial Intelligence (TAAI)</t>
  </si>
  <si>
    <t>Yi-Lin Tsai, Yu-Chun Wang, Chen-Wei Chung, Shih-Chieh Su, Richard Tzong-Han Tsai</t>
  </si>
  <si>
    <t>In recent years, researches of aspect-category-based sentiment analysis have been approached in terms of predefined categories. In this paper, we target two sub-tasks of SemEval-2014 Task 4 dedicated to aspect-based sentiment analysis: detecting aspect category and aspect category polarity. Also, a pre-identified set of aspect categories {food, price, service, ambience, miscellaneous} defined by SemEval-2014 have been used in this paper. The majority of the submissions worked on these two sub-tasks with machine learning mainly with n-grams and sentiment lexicon features. The difficulty for these submissions is that some opinion word (e.g., “good”) is general and cannot be referred to any particular category. By contrast, we use aspect-opinion pairs as one of the features in this paper to overcome this difficulty. To detect these pairs, we identify the opinion words in customer reviews, and then detect their related aspect terms by dependency rule. This system has been done on restaurant domain applying to Chinese customer reviews. Our experiment achieved 87.5% of accuracy by using Word2Vec to detect aspect category polarity. Aspect-opinion pair features employed in this system contribute to 88.3% of accuracy. When all features are employed, the accuracy is improved from 84.4% to 89.0%. Experimental results demonstrate the effectiveness of aspect-opinion pair features applied to the aspect-category-based sentiment classification system.</t>
  </si>
  <si>
    <t>https://jcsr.springeropen.com/articles/10.1186/s40991-019-0043-x</t>
  </si>
  <si>
    <t>Assessing and managing sustainability in international perspective: corporate sustainability across cultures – towards a strategic framework implementation approach</t>
  </si>
  <si>
    <t>International Journal of Corporate Social Responsibility</t>
  </si>
  <si>
    <t>Martin Gerner</t>
  </si>
  <si>
    <t>Sustainability, Corporate sustainability, Corporate responsibility, CR, CSR, Sustainability assessment, Life-cycle assessment, LCA, Strategic, Performance, Opportunity, Commitment, Universal, Cultural, Framework implementation strategy</t>
  </si>
  <si>
    <t>Introduction Sustainability constitutes an essential element in corporate contexts by now. Corporate sustainability may be addressed differently, either selectively or integrated. The holistic approach opted for primarily focuses on conveying aspects of corporate sustainability across different socio-cultural contexts. In doing so, the full quadruple scope of sustainability dimensions is considered cornerstone of a well-chosen case-study design. Such particular reference prototypically exemplifies business models in highly volatile commodity markets. Continuously longing for optimization and rationalization due to creativity and productivity gains, the company is predominantly challenged by changing customer needs resulting from digitization as mega trend of the twenty-first century. Case description Alluding to the business of stationery and professional office supplies, this case study aims at advocating the systematic proceeding of how to strengthen corporate sustainability through both embracing existing and evolving culture-bound approaches of sustainability vis-à-vis a framework implementation strategy and related guidelines for implementation at operational level. The essential quest is how to convey aspects of corporate sustainability across different socio-cultural contexts? Aiming at contributing to some kind of framework implementation strategy this implies reflecting upon assessing the status quo of corporate sustainability-related strategic approaches, activities and initiatives, means and instruments (sustainability performance); identifying universal and culture-bound drivers (sustainability opportunity); and deducing operational guidelines towards stakeholder awareness, selected strategic options, projects and best practices (sustainability commitment). Given the theoretical background of corporate sustainability and related contexts, impetus for operationalizing is created by triple means of: ▪ Adopting an extended and generic life-cycle assessment (LCA) as core analytic framework and structuring element, corresponding with the value-chain-oriented approach of business segments, ▪ Applying the multi-method paradigm of methodological triangulation, including stakeholder observation, expert interviews and company resources, and ▪ Framing major characteristics as case study according to principles of qualitative content analysis. Discussion and evaluation Assuming that corporate sustainability may be conducive to foster innovation and evolution of products and services, the company’s sustainability performance, sustainability opportunity and sustainability commitment is systematically analysed in line with the generic life cycle. By covering supply chain, production, distribution/packaging, service/use, and end-of-life, the status quo of corporate sustainability-related strategic approaches is assessed first, followed by identifying universal and culture-bound drivers to corporate sustainability, and concluding operational guidelines in terms of stakeholder awareness, selected strategic options, projects and best practices. A resultant framework implementation strategy provides four strategic options of product stewardship, operational efficiency, innovative transformation, and adaptive responsiveness, and attributing them to cross-sectoral aspects of innovation, business-model evolution and socio-cultural contexts, first and foremost. Innovative value is added by systematically and holistically assessing corporate sustainability driven by grounded heuristics, multi-dimensional and culture-inclusive rationale, and implementation-focused impetus. Conclusions It can be concluded that adequately taking socio-cultural contexts into consideration may constitute a strategic and influential driving force to corporate sustainability, that strengthening cultural aspects of corporate sustainability may push the innovative capacity for business-model evolution; and that highlighting comparative advantages of sustainability-oriented manufacturing and branding favours the identification of business cases for sustainability. In a nutshell, corporate commitment to/for sustainability is essentially advised in challenging times of economic turbulence and rapid changes; it represents the window of opportunity to revisit assumptions and value propositions of long-lived business models.</t>
  </si>
  <si>
    <t>This paper disscussess corporate sustainability instead of environment sustainability</t>
  </si>
  <si>
    <t>https://www-scopus-com.bibliopass.unito.it/record/display.uri?eid=2-s2.0-85055924891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926&amp;citeCnt=0&amp;searchTerm=</t>
  </si>
  <si>
    <t>Assessing attitudes in unstructured text</t>
  </si>
  <si>
    <t>Advances in Design for Cross-Cultural Activities Part II</t>
  </si>
  <si>
    <t>Hawes T., David P.</t>
  </si>
  <si>
    <t>Cultural modeling, Perspective, Sentiment</t>
  </si>
  <si>
    <t>Gaining insights into the dynamics of social groups is a difficult analytical task. While expert knowledge can aid in this work, experts are a limited resource and it may not be possible or practical for experts to provide sufficient analysis in an operational timeframe. Whether it is military commanders, market analysts or attorneys trying to understand the social interactions of individuals and groups in their domain, the time, money, effort and manpower required for rapid expert analysis will exceed available budgets for these resources. We describe a system for modeling social groups through the attitudes of its members using unstructured text as the system’s only input. The Cultural Logic Understanding Engine (CLUE) system may be used to augment expert analysis by processing significantly more information than an individual can with traditional methods, but expert support is not required to gain insights from this system. CLUE starts with unstructured text; documents produced by or about a particular social group of interest. The documents are processed using a natural language processing pipeline resulting in a structured semantic model of the document content. By exploiting a mapping between a general frame-based model of the text and a purpose-built attitude lexicon, we remap the semantic model of the text into an attitude based model of text. The inter-entity relations captured by this attitude model are used to construct social network graphs where links between individuals and groups are characterized by the attitudes those entities have towards one another. By applying simple analytics to this network, high level patterns of social group interaction can be discovered and visualized. The CLUE system has been designed with extensibility in mind. While the attitudes modeled in our prototype system essentially cover what would be viewed as “sentiment bearing opinions” CLUE has been designed to support mapping into a wide variety of attitude categories. However, this modeling goes beyond traditional sentiment analysis, where the objective is to uncover the general polarity of opinion expressed in a document (e.g. is a product review positive or negative), and even goes beyond modern aspect driven sentiment analysis, where the goal is to identify what sentiment is expressed about (e.g. food and service might be two aspects of a restaurant review that are described with different sentiments). Instead, CLUE simultaneously identifies the polarity of opinions, the opinion holders and the target of the opinions, and then uses these discoveries to model an entire social group to uncover high level patterns of attitude. The CLUE System provides a structured view of patterns of social group dynamics discovered in unstructured text. This system is capable of analyzing social groups of varying size over varying time scales, and is limited only by the availability of unstructured data-which is typically abundant-and computing resources which are significantly less expensive and easier to obtain than expert analysts. We demonstrate the ability of the CLUE system to discover high level patterns of social dynamics using several real world sample datasets.</t>
  </si>
  <si>
    <t>https://www-scopus-com.bibliopass.unito.it/record/display.uri?eid=2-s2.0-85119913599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amp;citeCnt=0&amp;searchTerm=</t>
  </si>
  <si>
    <t>Assessing technology legitimacy with topic models and sentiment analysis – The case of wind power in Germany</t>
  </si>
  <si>
    <t>Technological Forecasting and Social Change</t>
  </si>
  <si>
    <t>Dehler-Holland J.</t>
  </si>
  <si>
    <t>Energy transitions, Natural language processing, Structural topic model, Technology legitimacy, text mining, Wind power Germany</t>
  </si>
  <si>
    <t>Legitimacy is a crucial factor determining the success of technologies in the early stages of development and for maintaining resource flows as well as public and political support across the technology life cycle. In sustainability transitions that unfold over long periods of time, the maintenance of legitimacy of technologies identified as vital for sustainability becomes a key challenge. In the energy sector, wind power contributes to the transition to an energy system with low greenhouse gas emissions. In Germany, wind power recently faced a series of lawsuits and decreasing investment activity. Therefore, we assess the legitimacy of wind power in Germany by analyzing newspaper articles from four national newspapers from 2009 to 2018. A large amount of articles motivates the use of topic models, sentiment analysis, and statistics to shed light on the changing alignment of wind power with its context. The results show that various issues temporarily gain prominence on the agenda. Lately, the legitimacy of wind power in Germany has been increasingly challenged by adverse effects on humans, animals, and landscapes. Policymakers and project developers may address aspects of pragmatic legitimacy, such as civic participation and the local distribution of profits.</t>
  </si>
  <si>
    <t>https://www-scopus-com.bibliopass.unito.it/record/display.uri?eid=2-s2.0-85075568781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443&amp;citeCnt=2&amp;searchTerm=</t>
  </si>
  <si>
    <t>Assessing the placeness of locations through user-contributed content</t>
  </si>
  <si>
    <t>Proceedings of the 3rd ACM SIGSPATIAL International Workshop on AI for Geographic Knowledge Discovery, GeoAI 2019</t>
  </si>
  <si>
    <t>Yuan X., Crooks A.</t>
  </si>
  <si>
    <t>Aspect-based sentiment analysis, Convolutional neural networks, Urban places</t>
  </si>
  <si>
    <t>Previous research has argued that urban places are becoming “place-less” and inauthentic. Many local policies have also proposed to encourage more independent stores in order to restore urban identity. Others argue, however, that chain stores provide affordable merchandise and different locations of the same chain may have different meanings to an individual. The research presented in this paper uses a Convolutional Neural Networks model to extract opinion aspects from more than 3 million user-contributed Yelp restaurant reviews. The results show high homogeneity among cities in terms of the average proportions of aspects in restaurant reviews. In addition, for fast food chains, “location” is the only aspect category reviewed proportionally higher than independent fast food restaurants. An analysis of the co-occurrences of “location” indicates that the identity of chain restaurants stems from the comparison between the same chain of different locations whereas the identity of the independent restaurants is more diverse, implying the intricacies of placeness of urban stores. This research demonstrates that fine-grained sentiment analysis (i.e., opinion aspect extraction and analysis) with geo-tagged text data is fruitful for studying nuanced place perceptions on a large scale.</t>
  </si>
  <si>
    <t>https://dl.acm.org/doi/10.1145/3356471.3365231</t>
  </si>
  <si>
    <t>Assessing the placeness of locations through user-contributed content | Proceedings of the 3rd ACM SIGSPATIAL International Workshop on AI for Geographic Knowledge Discovery</t>
  </si>
  <si>
    <t>GeoAI 2019: Proceedings of the 3rd ACM SIGSPATIAL International Workshop on AI for Geographic Knowledge Discovery</t>
  </si>
  <si>
    <t>Xiaoyi Yuan, Andrew Crooks</t>
  </si>
  <si>
    <t>Previous research has argued that urban places are becoming "place-less" and inauthentic. Many local policies have also proposed to encourage more independent stores in order to restore urban identity. Others argue, however, that chain stores provide affordable merchandise and different locations of the same chain may have different meanings to an individual. The research presented in this paper uses a Convolutional Neural Networks model to extract opinion aspects from more than 3 million user-contributed Yelp restaurant reviews. The results show high homogeneity among cities in terms of the average proportions of aspects in restaurant reviews. In addition, for fast food chains, "location" is the only aspect category reviewed proportionally higher than independent fast food restaurants. An analysis of the co-occurrences of "location" indicates that the identity of chain restaurants stems from the comparison between the same chain of different locations whereas the identity of the independent restaurants is more diverse, implying the intricacies of placeness of urban stores. This research demonstrates that fine-grained sentiment analysis (i.e., opinion aspect extraction and analysis) with geo-tagged text data is fruitful for studying nuanced place perceptions on a large scale.</t>
  </si>
  <si>
    <t>https://www-scopus-com.bibliopass.unito.it/record/display.uri?eid=2-s2.0-85111146472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192&amp;citeCnt=0&amp;searchTerm=</t>
  </si>
  <si>
    <t>Assessment of Lifestyle and Mental Health: Case Study of the FST Beni Mellal</t>
  </si>
  <si>
    <t>Lecture Notes in Business Information Processing</t>
  </si>
  <si>
    <t>Magolou-Magolou J.M., Haïr A.</t>
  </si>
  <si>
    <t>Deep learning, Machine learning, Sentiment analysis, Text classification, Web scraping</t>
  </si>
  <si>
    <t>Lifestyle habits are defined as behaviors of a sustainable nature which are based on a set of elements incorporating cultural heritage, social relations, geographic and socio-economic circumstances as well as personality. Mental health encompasses the promotion of well-being, the prevention of mental disorders, and the treatment and rehabilitation of people with these disorders. In order to address this issue, we propose a solution which consists of the development of an extended autonomous computer model for large textual data. This model will make it possible to give a psychological, emotional or even a lifestyle character from tweets or a web forum. So we turned to the notions of sentiment analysis and Text Mining using Deep Learning. This work (which will be limited to a Moroccan context) concerns the development of a computer model that allows to determine the habits of life and the Health of the students of the Faculty of Sciences and Technologies at the Sultan Moulay Slimane university in Beni Mellal. We started by developing a script to retrieve posts made by students from a Facebook group. The choice of Facebook and not Twitter is due to the fact that the twitter community among the students is relatively small. Afterwards, we built our deep learning model and we tested it with data from twitter comprising of thirteen (13) classes (anger, joy, sadness, disgust etc.). We also submitted these textual data to automatic learning algorithms (naive Bayesian, K nearest neighbors).</t>
  </si>
  <si>
    <t>Low-resource aspect based emotion analysis on medic</t>
  </si>
  <si>
    <t>https://www-scopus-com.bibliopass.unito.it/record/display.uri?eid=2-s2.0-85100283083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357&amp;citeCnt=7&amp;searchTerm=</t>
  </si>
  <si>
    <t>Attack of the tails: Yes, you really can backdoor federated learning</t>
  </si>
  <si>
    <t>Advances in Neural Information Processing Systems</t>
  </si>
  <si>
    <t>Due to its decentralized nature, Federated Learning (FL) lends itself to adversarial attacks in the form of backdoors during training. The goal of a backdoor is to corrupt the performance of the trained model on specific sub-tasks (e.g., by classifying green cars as frogs). A range of FL backdoor attacks have been introduced in the literature, but also methods to defend against them, and it is currently an open question whether FL systems can be tailored to be robust against backdoors. In this work, we provide evidence to the contrary. We first establish that, in the general case, robustness to backdoors implies model robustness to adversarial examples, a major open problem in itself. Furthermore, detecting the presence of a backdoor in a FL model is unlikely assuming first-order oracles or polynomial time. We couple our theoretical results with a new family of backdoor attacks, which we refer to as edge-case backdoors. An edge-case backdoor forces a model to misclassify on seemingly easy inputs that are however unlikely to be part of the training, or test data, i.e., they live on the tail of the input distribution. We explain how these edge-case backdoors can lead to unsavory failures and may have serious repercussions on fairness. We further exhibit that, with careful tuning at the side of the adversary, one can insert them across a range of machine learning tasks (e.g., image classification, OCR, text prediction, sentiment analysis), and bypass state-of-the-art defense mechanisms.</t>
  </si>
  <si>
    <t>sentiment analysis (AND) green (AND) model</t>
  </si>
  <si>
    <t>https://arxiv.org/search/advanced?advanced=&amp;terms-0-operator=AND&amp;terms-0-term=sentiment+analysis&amp;terms-0-field=abstract&amp;terms-1-operator=AND&amp;terms-1-term=green&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</si>
  <si>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https://arxiv.org/abs/2007.05084</t>
  </si>
  <si>
    <t>Attack of the Tails: Yes, You Really Can Backdoor Federated Learning</t>
  </si>
  <si>
    <t>Hongyi Wang, Kartik Sreenivasan, Shashank Rajput, Harit Vishwakarma, Saurabh Agarwal, Jy-yong Sohn, Kangwook Lee, Dimitris Papailiopoulos</t>
  </si>
  <si>
    <t>Due to its decentralized nature, Federated Learning (FL) lends itself toadversarial attacks in the form of backdoors during training. The goal of abackdoor is to corrupt the performance of the trained model on specificsub-tasks (e.g., by classifying green cars as frogs). A range of FL backdoorattacks have been introduced in the literature, but also methods to defendagainst them, and it is currently an open question whether FL systems can betailored to be robust against backdoors. In this work, we provide evidence tothe contrary. We first establish that, in the general case, robustness tobackdoors implies model robustness to adversarial examples, a major openproblem in itself. Furthermore, detecting the presence of a backdoor in a FLmodel is unlikely assuming first order oracles or polynomial time. We coupleour theoretical results with a new family of backdoor attacks, which we referto as edge-case backdoors. An edge-case backdoor forces a model to misclassifyon seemingly easy inputs that are however unlikely to be part of the training,or test data, i.e., they live on the tail of the input distribution. We explainhow these edge-case backdoors can lead to unsavory failures and may haveserious repercussions on fairness, and exhibit that with careful tuning at theside of the adversary, one can insert them across a range of machine learningtasks (e.g., image classification, OCR, text prediction, sentiment analysis).</t>
  </si>
  <si>
    <t>(“Sentiment Analysis”) AND (“Chemical” OR “Food” OR “Plant”) AND (“Corpora” OR “Lexicon” OR “Model” OR “Algorithm” OR “Classifier”)</t>
  </si>
  <si>
    <t>https://www-sciencedirect-com.bibliopass.unito.it/search?date=2012-2022&amp;qs=%28%E2%80%9CSentiment%20Analysis%E2%80%9D%29%20AND%20%28%E2%80%9CChemical%E2%80%9D%20OR%20%E2%80%9CFood%E2%80%9D%20OR%20%E2%80%9CPlant%E2%80%9D%29%20AND%20%28%E2%80%9CCorpora%E2%80%9D%20OR%20%E2%80%9CLexicon%E2%80%9D%20OR%20%E2%80%9CModel%E2%80%9D%20OR%20%E2%80%9CAlgorithm%E2%80%9D%20OR%20%E2%80%9CClassifier%E2%80%9D%29&amp;articleTypes=FLA&amp;lastSelectedFacet=subjectAreas&amp;subjectAreas=1700</t>
  </si>
  <si>
    <t>https://www-sciencedirect-com.bibliopass.unito.it/science/article/pii/S1532046420300204</t>
  </si>
  <si>
    <t>Attention guided capsule networks for chemical-protein interaction extraction</t>
  </si>
  <si>
    <t>CongSuna, ZhihaoYanga, LeiWangb, YinZhangb, HongfeiLina, JianWanga</t>
  </si>
  <si>
    <t>Capsule network, Self-attention mechanism, CPI, Chemical-protein interaction, Relation extraction</t>
  </si>
  <si>
    <t>The biomedical literature contains a sufficient number of chemical-protein interactions (CPIs). Automatic extraction of CPI is a crucial task in the biomedical domain, which has excellent benefits for precision medicine, drug discovery and basic biomedical research. In this study, we propose a novel model, BERT-based attention-guided capsule networks (BERT-Att-Capsule), for CPI extraction. Specifically, the approach first employs BERT (Bidirectional Encoder Representations from Transformers) to capture the long-range dependencies and bidirectional contextual information of input tokens. Then, the aggregation is regarded as a routing problem for how to pass messages from source capsule nodes to target capsule nodes. This process enables capsule networks to determine what and how much information need to be transferred, as well as to identify sophisticated and interleaved features. Afterwards, the multi-head attention is applied to guide the model to learn different contribution weights of capsule networks obtained by the dynamic routing. We evaluate our model on the CHEMPROT corpus. Our approach is superior in performance as compared with other state-of-the-art methods. Experimental results show that our approach can adequately capture the long-range dependencies and bidirectional contextual information of input tokens, obtain more fine-grained aggregation information through attention-guided capsule networks, and therefore improve the performance.</t>
  </si>
  <si>
    <t>https://ieeexplore.ieee.org/document/8912049/</t>
  </si>
  <si>
    <t>Audio-Visual Speech Recognition System Using Recurrent Neural Network</t>
  </si>
  <si>
    <t>2019 4th International Conference on Information Technology (InCIT)</t>
  </si>
  <si>
    <t>Yeh-Huann Goh, Kai-Xian Lau, Yoon-Ket Lee</t>
  </si>
  <si>
    <t>Recurrent Neural Network, Speech Recognition System, Audio-visual Speech Recognition System, Features Integration Mechanism, Audio Features Extraction Mechanism</t>
  </si>
  <si>
    <t>An audio-visual speech recognition system (AVSR) integrates audio and visual information to perform speech recognition task. The AVSR has various applications in practice especially in natural language processing systems such as speech-to-text conversion, automatic translation and sentiment analysis. Decades ago, researchers tend to use Hidden Markov Model (HMM) to construct speech recognition system due to its good achievements in success recognition rate. However, HMM's training dataset is enormous in order to have sufficient linguistic coverage. Besides, its recognition rate under noisy environments is not satisfying. To overcome this deficiency, a Recurrent Neural Network (RNN) based AVSR is proposed. The proposed AVSR model consists of three components: 1) audio features extraction mechanism, 2) visual features extraction mechanism and 3) audio and visual features integration mechanism. The features integration mechanism combines the output features from both audio and visual extraction mechanisms to generate final classification results. In this research, the audio features mechanism is modelled by Mel-frequency Cepstrum Coefficient (MFCC) and further processed by RNN system, whereas the visual features mechanism is modelled by Haar-Cascade Detection with OpenCV and again, it is further processed by RNN system. Then, both of these extracted features were integrated by multimodal RNN-based features-integration mechanism. The performance in terms of the speech recognition rate and the robustness of the proposed AVSR system were evaluated using speech under clean environment and Signal Noise Ratio (SNR) levels ranging from -20 dB to 20 dB with 5 dB interval. On average, final speech recognition rate is 89% across different levels of SNR.</t>
  </si>
  <si>
    <t>https://telrp.springeropen.com/articles/10.1186/s41039-016-0028-2</t>
  </si>
  <si>
    <t>Augmented reality as multimedia: the case for situated vocabulary learning</t>
  </si>
  <si>
    <t>Research and Practice in Technology Enhanced Learning</t>
  </si>
  <si>
    <t>Marc Ericson C. Santos, Arno in Wolde Lübke, Takafumi Taketomi, Goshiro Yamamoto, Ma. Mercedes T. Rodrigo, Christian Sandor, Hirokazu Kato</t>
  </si>
  <si>
    <t>Augmented reality, Multimedia learning, Ubiquitous learning, Vocabulary learning</t>
  </si>
  <si>
    <t>Augmented reality (AR) has the potential to create compelling learning experiences. However, there are few research works exploring the design and evaluation of AR for educational settings. In our research, we treat AR as a type of multimedia that is situated in authentic environments and apply multimedia learning theory as a framework for developing our educational applications. We share our experiences in developing a handheld AR system and one specific use case, namely, situated vocabulary learning. Results of our evaluations show that we are able to create AR applications with good system usability. More importantly, our preliminary evaluations show that AR may lead to better retention of words and improve student attention and satisfaction.</t>
  </si>
  <si>
    <t>https://ieeexplore.ieee.org/document/9016182/</t>
  </si>
  <si>
    <t>Augmented Textual Features-Based Stock Market Prediction</t>
  </si>
  <si>
    <t>IEEE Access</t>
  </si>
  <si>
    <t>Salah Bouktif, Ali Fiaz, Mamoun Awad</t>
  </si>
  <si>
    <t>Machine learning, model stacking, sentiment analysis, stock movement direction prediction, textual features extraction, tweets mining</t>
  </si>
  <si>
    <t>Due to its dynamics, non-linearity and complexity nature, stock market is inherently difficult to predict. One of the attractive objectives is to predict stock market movement direction by using public sentiments analysis. However, there is an active debate about the usefulness of this approach and the strength of causality between stock market trends and sentiments. The opinions of researchers range from rejecting the relationship to confirming a clear causality between sentiments and trading in stock markets. Nevertheless, many advanced computational methods have adopted sentiment-based features, yet did not attain maturity and performance. In this paper, we are contributing constructively in this debate by empirically investigating the predictability of stock market movement direction using an enhanced method of sentiments analysis. Precisely, we experiment on stock prices history, sentiments polarity, subjectivity, N-grams, customized text-based features in addition to features lags that are used for a finer-grained analysis. Five research questions have been investigated towards answering issues associated with stock market movement prediction using sentiment analysis. We have collected and studied the stocks of ten influential companies belonging to different stock domains in NASDAQ. Our analysis approach is complemented by a sophisticated causality analysis, an algorithmic feature selection and a variety of machine learning techniques including regularized models stacking. A comparison of our approach with other sentiment-based stock market prediction approaches including Deep learning, establishes that our proposed model is performing adequately and predicting stock movements with a higher accuracy of 60%.</t>
  </si>
  <si>
    <t>https://www-sciencedirect-com.bibliopass.unito.it/science/article/pii/S0167739X19313561</t>
  </si>
  <si>
    <t>Augmented whale feature selection for IoT attacks: Structure, analysis and applications</t>
  </si>
  <si>
    <t>MajdiMafarjaa, Ali AsgharHeidaribc, MariaHabibd, HossamFarisd, ThaerThaheref, IbrahimAljarahd</t>
  </si>
  <si>
    <t>Internet of things, Whale optimization algorithm, Feature selection, Attacks detection, Classification</t>
  </si>
  <si>
    <t>Smart connected appliances expand the boundaries of the conventional Internet into the new Internet of Things (IoT). IoT started to hold a significant role in our life, and in several fields as in transportation, industry, smart homes, and cities. However, one of the critical issues is how to protect IoT environments and prevent intrusions. Attacks detection systems aim to identify malicious patterns and threats that cannot be detected by traditional security countermeasures. In literature, feature selection or dimensionality reduction has been profoundly studied and applied to the design of intrusion detection systems. In this paper, we present a novel wrapper feature selection approach based on augmented Whale Optimization Algorithm (WOA), which adopted in the context of IoT attacks detection and handles the high dimensionality of the problem. In our approach, we introduce the use of both V-shaped and S-shaped transfer functions into WOA and compare the superior variant with other well-known evolutionary optimizers. The experiments are conducted using N-BaIoT dataset; wherein, five datasets were sampled from the original dataset. The dataset represents real IoT traffic, which is drawn from the UCI repository. The experimental results show that WOA based on V-shaped transfer function combined with elitist tournament binarization method is superior over S-shaped transfer function and outperforms other well-regarded evolutionary optimizers based on the obtained average accuracy, fitness, number of features, running time and convergence curves. Hence, we can conclude that the proposed approach can be deployed in IoT intrusion detection systems.</t>
  </si>
  <si>
    <t>https://www-sciencedirect-com.bibliopass.unito.it/science/article/pii/S1045926X14000846</t>
  </si>
  <si>
    <t>Auto-encoder based bagging architecture for sentiment analysis</t>
  </si>
  <si>
    <t>Journal of Visual Languages &amp; Computing</t>
  </si>
  <si>
    <t>WengeRongab, YifanNiec, YuanxinOuyangab, BaolinPenga, ZhangXiongab</t>
  </si>
  <si>
    <t>Sentiment analysis, Bagging, Auto-encoder</t>
  </si>
  <si>
    <t>Sentiment analysis has long been a hot topic for understanding users statements online. Previously many machine learning approaches for sentiment analysis such as simple feature-oriented SVM or more complicated probabilistic models have been proposed. Though they have demonstrated capability in polarity detection, there exist one challenge called the curse of dimensionality due to the high dimensional nature of text-based documents. In this research, inspired by the dimensionality reduction and feature extraction capability of auto-encoders, an auto-encoder-based bagging prediction architecture (AEBPA) is proposed. The experimental study on commonly used datasets has shown its potential. It is believed that this method can offer the researchers in the community further insight into bagging oriented solution for sentimental analysis.</t>
  </si>
  <si>
    <t>https://www-scopus-com.bibliopass.unito.it/record/display.uri?eid=2-s2.0-85053485020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657&amp;citeCnt=2&amp;searchTerm=</t>
  </si>
  <si>
    <t>Automated citation sentiment analysis using high order n-grams: a preliminary investigation</t>
  </si>
  <si>
    <t>Turkish Journal of Electrical Engineering and Computer Sciences</t>
  </si>
  <si>
    <t>Ikram M.T.</t>
  </si>
  <si>
    <t>Citation classification, Citation sentiment analysis, N-gram analysis, SEMANTRIA, THEYSAY</t>
  </si>
  <si>
    <t>Scientific papers hold an association with previous research contributions (i.e. books, journals or conference papers, and web resources) in the form of citations. Citations are deemed as a link or relatedness of the previous work to the cited work. The nature of the cited material could be supportive (positive), contrastive (negative), or objective (neutral). Extraction of the author’s sentiment towards the cited scientific articles is an emerging research discipline due to various linguistic differences between the citation sentences and other domains of sentiment analysis. In this paper, we propose a technique for the identification of the sentiment of the citing author towards the cited paper by extracting unigram, bigram, trigram, and pentagram adjective and adverb patterns from the citation text. After POS tagging of the citation text, we use the sentence parser for the extraction of linguistic features comprising adjectives, adverbs, and n-grams from the citation text. A sentiment score is then assigned to distinguish them as positive, negative, and neutral. In addition, the proposed technique is compared with manually classified citation text and 2 commercial tools, namely SEMANTRIA and THEYSAY, to determine their applicability to the citation corpus. These tools are based on different techniques for determining the sentiment orientation of the sentence. Analysis of the results shows that our proposed approach has achieved results comparable to the commercial counterparts with average precision, recall, and accuracy of 90%, 81.82%, and 85.91% respectively.</t>
  </si>
  <si>
    <t>English sentiment analysis citation analysis</t>
  </si>
  <si>
    <t>https://www-sciencedirect-com.bibliopass.unito.it/science/article/pii/S0167739X19303000</t>
  </si>
  <si>
    <t>Automated classification of social network messages into Smart Cities dimensions</t>
  </si>
  <si>
    <t>LucianaBenckea, CristianCechinela, RobertoMunozb</t>
  </si>
  <si>
    <t>Topic Classification, Machine learning, Text Classification, Smart City services, ISO 37120</t>
  </si>
  <si>
    <t>A Smart City can be defined as a high-tech city with several public and private services capable to strategically solve (or mitigate) problems normally generated by rapid urbanization. Different models of indicators have been developed to follow cities’ evolution to become a Smart City. An example of such model is the standard 37120 from the International Organization for Standardization (ISO) that proposes a set of dimensions and indicators (e.g. Transportation, Recreation, Solid Waste) for services and quality of life for sustainable cities and communities. It has been common to find official social network profiles of organizations and governmental entities related to the services they provide or are responsible for (water, waste, transportation, cultural events, etc.) and that are used by citizens as a gateway to directly interact and communicate their complains and problems about those services. The present paper proposes to apply machine learning algorithms over the urban data generated by social networks in order to create classifiers to automatically categorize citizens messages according to the different cities services dimensions. For that, two distinct text datasets in Portuguese were collected from two social networks: Twitter (1,950 tweets) and Colab.re (65,066 posts). The texts were mapped according to the different ISO 37120 categories, preprocessed and mined through the use of 8 algorithms implemented in Scikit-Learn. Initial results pointed out the feasibility of the proposal with models achieving average F1-measures around 55% for F1-macro and 78% for F1-micro when using Linear Vector Classification, Logistic Regression, Decision Tree and Complement Naive Bayes. However, as the datasets were highly unbalanced, the performances of the models vary significantly for each ISO category, with the best results occurring for Wastewater, Water &amp; Sanitation, Energy and Transportation. The classifiers generated here can be integrated on a number of different city services and systems such as: governmental support decision systems, customer complain systems, communities dashboards, police offices, transportation’s companies, cultural producers, environmental agencies, and recyclers’ companies.</t>
  </si>
  <si>
    <t>https://www-sciencedirect-com.bibliopass.unito.it/science/article/pii/S1877050918321938</t>
  </si>
  <si>
    <t>Automatic Arabic Dialect Classification Using Deep Learning Models</t>
  </si>
  <si>
    <t>LeenaLulua, AshrafElnagarb</t>
  </si>
  <si>
    <t>deep learning models, classification, Arabic dialects, AOC dataset</t>
  </si>
  <si>
    <t>Recently, the vast use of social media and the high availability of internet access have produced a considerably different textual data from the formal and standard data on the Web. This includes various Arabic dialectal languages, which are the native spoken languages of Arabic speakers. The presence of textual Arabic dialectal languages on the Web has brought many new opportunities as well as challenges for machine learning and Arabic language processing. The identification of this type of informal data has its crucial effect on several applications such as sentiment analysis and machine translation. However, the standard NLP tools developed for traditional data fall short due to nature of dialectal textual data. Deep learning tools have proven to be very effective in processing social Media dialectal text. In this paper, we consider a variety of deep learning models for the automatic classification of Arabic dialectal text. We use a free large manually-annotated dataset known as Arabic Online Commentary (AOC), which includes several Dialectal Arabic (DA) along with the Modern Standard Arabic (MSA), [3]. We consider the most frequent dialects in the dataset. Namely, the Egyptian (EGP), Levantine (LEV), and Gulf –including Iraqi - (GLF). Four different deep neural network models have been implemented to examine the Arabic dialectal classification problem for each pair of the 3 dialects (binary classification experiments) as well as one ternary-classification experiment including all dialects together. The results show a varying but promising performance of the models for each pair of dialects. Furthermore, a closer examination on the manually-annotated AOC dataset has been carried out and hence, we conclude that there is a serious demand for a thorough refinement and review of the AOC annotated sentences as it is an important benchmark dataset in the field.</t>
  </si>
  <si>
    <t>https://www-sciencedirect-com.bibliopass.unito.it/science/article/pii/S0306457320309055</t>
  </si>
  <si>
    <t>Automatic classification of citizen requests for transportation using deep learning: Case study from Boston city</t>
  </si>
  <si>
    <t>NarangKim, SoongooHong</t>
  </si>
  <si>
    <t>Citizen requests, Unstructured data, Convolutional neural network, Imbalanced data</t>
  </si>
  <si>
    <t>Responding to requests from citizens is an essential administrative service that affects the daily life of people. The drastic increase in the volume of citizen requests in recent years has necessitated on-going studies on the automatic classification of citizen requests due to the time, effort, and misclassification errors involved in manual classification. Even though there have been prior studies that have analyzed citizen requests according to topic and frequency, they ignore the complicated and dynamic nature of such a dataset. Using a deep learning algorithm, this study proposes an automatic classification model for unstructured data by using transportation-related citizen requests from January 15th, 2016 until November 7th, 2018 of the City of Boston, USA, as an example. A combination of unsupervised and supervised learning was applied to the data. To address the issue of imbalance in data, this study also considered an equalization method. Five stepwise models were applied to increase the classification accuracy for the unstructured data. The final model uses achieved a classification accuracy of 90%. The model proposed in this study is expected to be generalized for classification of other citizen requests or unstructured text data on specific topics in the future. Moreover, this study has substantial academic importance given that it has proven diverse machine learning-related theories through their application to unstructured data.</t>
  </si>
  <si>
    <t>This paper discusses request classification on transportation instead of sentiment analysis on green transportation topic</t>
  </si>
  <si>
    <t>https://ieeexplore.ieee.org/document/6693452/</t>
  </si>
  <si>
    <t>Automatic Crowdsourcing-Based Classification of Marketing Messaging on Twitter</t>
  </si>
  <si>
    <t>2013 International Conference on Social Computing</t>
  </si>
  <si>
    <t>Radu Machedon, William Rand, Yogesh Joshi</t>
  </si>
  <si>
    <t>advertising, classification, crowdsourcing, machine learning, marketing</t>
  </si>
  <si>
    <t>As the volume of social media communications grow, many different stakeholders have sought to apply tools and methods for automatic identification of sentiment and topic in social network communications. In the domain of social media marketing it would be useful to automatically classify social media messaging into the classic framework of informative, persuasive and transformative advertising. In this paper we develop and present the construction and evaluation of supervised machine-learning classifiers for these concepts, drawing upon established procedures from the domains of sentiment analysis and crowd sourced text classification. We demonstrate that a reasonably effective classifier can be created to identify the informative nature of Tweets based on crowd sourced training data, we also present results for identifying persuasive and transformative content. We finish by summarizing our findings regarding applying these methods and by discussing recommendations for future work in the area of classifying the marketing content of Tweets.</t>
  </si>
  <si>
    <t>https://www-scopus-com.bibliopass.unito.it/record/display.uri?eid=2-s2.0-84893545675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895&amp;citeCnt=11&amp;searchTerm=</t>
  </si>
  <si>
    <t>Automatic crowdsourcing-based classification of marketing messaging on Twitter</t>
  </si>
  <si>
    <t>Proceedings - SocialCom/PASSAT/BigData/EconCom/BioMedCom 2013</t>
  </si>
  <si>
    <t>Machedon R., Rand W., Joshi Y.</t>
  </si>
  <si>
    <t>Advertising, Classification, Crowdsourcing, Machine learning, Marketing</t>
  </si>
  <si>
    <t>As the volume of social media communications grow, many different stakeholders have sought to apply tools and methods for automatic identification of sentiment and topic in social network communications. In the domain of social media marketing it would be useful to automatically classify social media messaging into the classic framework of informative, persuasive and transformative advertising. In this paper we develop and present the construction and evaluation of supervised machine-learning classifiers for these concepts, drawing upon established procedures from the domains of sentiment analysis and crowdsourced text classification. We demonstrate that a reasonably effective classifier can be created to identify the informative nature of Tweets based on crowdsourced training data; we also present results for identifying persuasive and transformative content. We finish by summarizing our findings regarding applying these methods and by discussing recommendations for future work in the area of classifying the marketing content of Tweets.</t>
  </si>
  <si>
    <t>sentiment analysis (AND) food (AND) corpora</t>
  </si>
  <si>
    <t>https://aclanthology.org/search/?q=%28%22sentiment+analysis%22%29AND%28%22food%22%29AND%28%22corpora%22%29</t>
  </si>
  <si>
    <t>https://aclanthology.org/E14-1071.pdf</t>
  </si>
  <si>
    <t>Automatic Food Categorization from Large Unlabeled Corpora and Its Impact on Relation Extraction</t>
  </si>
  <si>
    <t>Proceedings of the 14th Conference of the European Chapter of the Association for Computational Linguistics</t>
  </si>
  <si>
    <t>Michael Wiegand, Benjamin Roth, Dietrich Klakow</t>
  </si>
  <si>
    <t>We present a weakly-supervised induc tion method to assign semantic informa tion to food items. We consider two tasks of categorizations being food-type classi ﬁcation and the distinction of whether a food item is composite or not. The cate gorizations are induced by a graph-based algorithm applied on a large unlabeled domain-speciﬁc corpus. We show that the usage of a domain-speciﬁc corpus is vi tal. We do not only outperform a manually designed open-domain ontology but also prove the usefulness of these categoriza tions in relation extraction, outperforming state-of-the-art features that include syn tactic information and Brown clustering.</t>
  </si>
  <si>
    <t>https://www-scopus-com.bibliopass.unito.it/record/display.uri?eid=2-s2.0-85079231829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435&amp;citeCnt=2&amp;searchTerm=</t>
  </si>
  <si>
    <t>Automatic semantic sentiment analysis on twitter tweets using machine learning: A comparative study</t>
  </si>
  <si>
    <t>Journal of Theoretical and Applied Information Technology</t>
  </si>
  <si>
    <t>Alsubaie S.M., Almutairi K.M., Alnuaim N.A., Almuqbil R.A., Aslam N., Ullah I.</t>
  </si>
  <si>
    <t>Classifier Ensemble (CE), Machine Learning (ML), Multinomial Naïve Bayes (Multinomial NB), Sentiment Analysis (SA), Support Vector Machine (SVM), Twitter</t>
  </si>
  <si>
    <t>Due to multiple reasons, social media and microblogs have gained a lot of interest from researchers in the field of Sentiment Analysis recently. Social media platforms comprise one of the most perfect environments of speech and mind expression. This study aims to perform Sentiment Analysis on Twitter platform to identify the polarity of tweets involved in a trending hashtag or event in Twitter. The chosen method for this study is to use ensemble Machine Learning approach using Naïve Bayesian combined with Support Vector Machine, followed by semantic analysis to improve its accuracy. The outcome of the proposed model will be able to determine the polarity of any given text "tweet" to generate a comprehensive statistical report regarding the public's opinion in a certain matter. These reports can be beneficial to marketing specialists, managers, and even Governments to collect the population thinking in order to enhance the standards of living in a region.</t>
  </si>
  <si>
    <t>https://www-scopus-com.bibliopass.unito.it/record/display.uri?eid=2-s2.0-84927126961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841&amp;citeCnt=50&amp;searchTerm=</t>
  </si>
  <si>
    <t>Bad News or Mad News? Sentiment Scoring of Negativity, Fear, and Anger in News Content</t>
  </si>
  <si>
    <t>Annals of the American Academy of Political and Social Science</t>
  </si>
  <si>
    <t>dictionary-based sentiment analysis, discrete emotions, negativity</t>
  </si>
  <si>
    <t>This article examines the prevalence and nature of negativity in news content. Using dictionary-based sentiment analysis, we examine roughly fifty-five thousand front-page news stories, comparing four different affect lexicons, one for general negativity, and three capturing different measures of fear and anger. We show that fear and anger are distinct measures that capture different sentiments. It may therefore be possible to separate out fear and anger in media content, as in psychology. We also find that negativity is more strongly related to anger than to fear for each measure. This result appears to be driven by a small number of foreign policy words in the anger dictionaries, rather than an indication that negativity in U.S. coverage reflects “anger.” We highlight the importance of tailoring lexicons to domains to improve construct validity when conducting dictionary-based automation. Finally, we connect these results to existing work on the impact of emotion on political preferences and reasoning.</t>
  </si>
  <si>
    <t>https://ieeexplore.ieee.org/document/6775766/</t>
  </si>
  <si>
    <t>BBS opinion leader mining based on an improved PageRank algorithm using MapReduce</t>
  </si>
  <si>
    <t>2013 Chinese Automation Congress</t>
  </si>
  <si>
    <t>Lincheng Jiang, Bin Ge, Weidong Xiao, Mingze Gao</t>
  </si>
  <si>
    <t>opinion leader, Hadoop MapReduce, PageRank, BBS</t>
  </si>
  <si>
    <t>Opinion leaders in bulletin board systems (BBS) play an important role during the formation of public opinion. Opinion leader mining has a positive effect on us to grasp and guide public opinion. The paper designs and implements an opinion leader mining system based on an improved PageRank algorithm using MapReduce. The improved PageRank algorithm uses the method of sentiment analysis to define the weight of the link between users. The system has three main steps. Firstly, adopt web crawler to crawl BBS data and preprocess the data collected. Then construct an online social network with the replying relations between posts and comments mapped to relations between posters and comment authors. Finally, use the improved PageRank algorithm to rank users in BBS in the Hadoop cloud computing environment. Contrast experiments with the origin Pagerank algorithm show that the system is accurate, efficient and practical.</t>
  </si>
  <si>
    <t>https://epjdatascience.springeropen.com/articles/10.1140/epjds8</t>
  </si>
  <si>
    <t>Beating the news using social media: the case study of American Idol</t>
  </si>
  <si>
    <t>EPJ Data Science</t>
  </si>
  <si>
    <t>Fabio Ciulla, Delia Mocanu, Andrea Baronchelli, Bruno Gonçalves, Nicola Perra, Alessandro Vespignani</t>
  </si>
  <si>
    <t>Twitter Data, Open Source Data, Twitter Activity, American Idol, Time Zone Difference</t>
  </si>
  <si>
    <t>We present a contribution to the debate on the predictability of social events using big data analytics. We focus on the elimination of contestants in the American Idol TV shows as an example of a well defined electoral phenomenon that each week draws millions of votes in the USA. This event can be considered as basic test in a simplified environment to assess the predictive power of Twitter signals. We provide evidence that Twitter activity during the time span defined by the TV show airing and the voting period following it correlates with the contestants ranking and allows the anticipation of the voting outcome. Twitter data from the show and the voting period of the season finale have been analyzed to attempt the winner prediction ahead of the airing of the official result. We also show that the fraction of tweets that contain geolocation information allows us to map the fanbase of each contestant, both within the US and abroad, showing that strong regional polarizations occur. The geolocalized data are crucial for the correct prediction of the final outcome of the show, pointing out the importance of considering information beyond the aggregated Twitter signal. Although American Idol voting is just a minimal and simplified version of complex societal phenomena such as political elections, this work shows that the volume of information available in online systems permits the real time gathering of quantitative indicators that may be able to anticipate the future unfolding of opinion formation events.</t>
  </si>
  <si>
    <t>English sentiment analysis on entertainment</t>
  </si>
  <si>
    <t>https://www-sciencedirect-com.bibliopass.unito.it/science/article/pii/S0747563221001035</t>
  </si>
  <si>
    <t>Before and during COVID-19: A Cohesion Network Analysis of students’ online participation in moodle courses</t>
  </si>
  <si>
    <t>Maria-DorinelaDascalua, StefanRusetia, MihaiDascaluab, Danielle S.McNamarac, MihaiCarabasa, TraianRebedeaa, StefanTrausan-Matuab</t>
  </si>
  <si>
    <t>Cohesion Network Analysis, Moodle, Click-stream data, Sociograms, Learning patterns, Student behavior, Learner interactions</t>
  </si>
  <si>
    <t>The COVID-19 pandemic has changed the entire world, while the impact and usage of online learning environments has greatly increased. This paper presents a new version of the ReaderBench framework, grounded in Cohesion Network Analysis, which can be used to evaluate the online activity of students as a plug-in feature to Moodle. A Recurrent Neural Network with LSTM cells that combines global features, including participation and initiation indices, with a time series analysis on timeframes is used to predict student grades, while multiple sociograms are generated to observe interaction patterns. Students’ behaviors and interactions are compared before and during COVID-19 using two consecutive yearly instances of an undergraduate course in Algorithm Design, conducted in Romanian using Moodle. The COVID-19 outbreak generated an off-balance, a drastic increase in participation, followed by a decrease towards the end of the semester, compared to the academic year 2018–2019 when lower fluctuations in participation were observed. The prediction model for the 2018–2019 academic year obtained an R2 of 0.27, while the model for the second year obtained a better R2 of 0.34, a value arguably attributable to an increased volume of online activity. Moreover, the best model from the first academic year is partially generalizable to the second year, but explains a considerably lower variance (R2 = 0.13). In addition to the quantitative analysis, a qualitative analysis of changes in student behaviors using comparative sociograms further supported conclusions that there were drastic changes in student behaviors observed as a function of the COVID-19 pandemic.</t>
  </si>
  <si>
    <t>https://www-scopus-com.bibliopass.unito.it/record/display.uri?eid=2-s2.0-85084973347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324&amp;citeCnt=10&amp;searchTerm=</t>
  </si>
  <si>
    <t>Benefits and pitfalls of using tweets to assess destination sentiment</t>
  </si>
  <si>
    <t>Journal of Hospitality and Tourism Technology</t>
  </si>
  <si>
    <t>Becken S., Alaei A.R., Wang Y.</t>
  </si>
  <si>
    <t>Big data, Sentiment analysis, Twitter, Word of mouth</t>
  </si>
  <si>
    <t>Purpose: Destination monitoring is crucial to understand performance and identify key points of differentiation. Visitor satisfaction is an essential driver of destination performance. With the fast-growing volume of user-generated content through social media, it is now possible to tap into very large amounts of data provided by travellers as they share their experiences. Analysing these data for consumer sentiment has become attractive for destinations and companies. The idea of drawing on social media sentiment for satisfaction monitoring aligns well with the broader move towards smart destinations and real-time information processing. Thus, this paper aims to examine whether the electronic word of mouth originating from Twitter posts offers a useful source for assessing destination sentiment. Importantly, this research examines what caveats need to be considered when interpreting the findings. Design/methodology/approach: This research focusses on a prominent tourist destination situated on Australia’s East Coast, the Gold Coast. Using a geographically informed filtering process, a collection of tweets posted from within the Gold Coast destination was created and analysed. Metadata were analysed to assess the population of Twitter users, and sentiment analysis, using the Valence Aware Dictionary for Sentiment Reasoning algorithm, was performed. Findings: Twitter posts provide considerable information, including about who is visiting and what sentiment visitors and residents express when sending tweets from a destination. They also uncover some challenges, including the “noise” of Twitter data and the fact that users are not representative of the broader population, in particular for international visitors. Research limitations/implications: This paper highlights limitations such as lack of representativeness of the Twitter data, positive bias and the generic nature of many tweets. Suggestions for how to improve the analysis and value of tweets as a data source are made. Practical implications: This paper contributes to understanding the value of non-traditional data sources for destination monitoring, in particular by highlighting some of the pitfalls of using information sources, such as Twitter. Further research steps have been identified, especially with a view to improving target-specific sentiment scores and the future employment of big-data approaches that involve integrating multiple data sources for destination performance monitoring. Social implications: The identification of cost-effective ways of measuring and monitoring guest satisfaction can lead to improvements in destination management. This in turn will enhance customer experience and possibly even resident satisfaction. The social benefits, especially at times of considerable visitation pressure, can be important. Originality/value: The use of Twitter data for the monitoring of visitor sentiment at tourist destinations is novel, and the analysis presented here provides unique insights into the potential, but also the caveats, of developing new, smart systems for tourism.</t>
  </si>
  <si>
    <t>https://arxiv.org/abs/1906.09024</t>
  </si>
  <si>
    <t>BERT-based Financial Sentiment Index and LSTM-based Stock Return Predictability</t>
  </si>
  <si>
    <t>Joshua Zoen Git Hiew, Xin Huang, Hao Mou, Duan Li, Qi Wu, Yabo Xu</t>
  </si>
  <si>
    <t>Traditional sentiment construction in finance relies heavily on thedictionary-based approach, with a few exceptions using simple machine learningtechniques such as Naive Bayes classifier. While the current literature has notyet invoked the rapid advancement in the natural language processing, weconstruct in this research a textual-based sentiment index using a novel modelBERT recently developed by Google, especially for three actively tradingindividual stocks in Hong Kong market with hot discussion on Weibo.com. On theone hand, we demonstrate a significant enhancement of applying BERT insentiment analysis when compared with existing models. On the other hand, bycombining with the other two existing methods commonly used on building thesentiment index in the financial literature, i.e., option-implied andmarket-implied approaches, we propose a more general and comprehensiveframework for financial sentiment analysis, and further provide convincingoutcomes for the predictability of individual stock return for the above threestocks using LSTM (with a feature of a nonlinear mapping), in contrast to thedominating econometric methods in sentiment influence analysis that are all ofa nature of linear regression.</t>
  </si>
  <si>
    <t>https://www-scopus-com.bibliopass.unito.it/record/display.uri?eid=2-s2.0-85120790983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amp;citeCnt=0&amp;searchTerm=</t>
  </si>
  <si>
    <t>Bert-cnn: A deep learning model for detecting emotions from text</t>
  </si>
  <si>
    <t>Zidan M.</t>
  </si>
  <si>
    <t>BERT-CNN, Deep learning, Emotion detection, Semeval2019, Text classification</t>
  </si>
  <si>
    <t>Due to the widespread usage of social media in our recent daily lifestyles, sentiment analysis becomes an important field in pattern recognition andNatural Language Processing (NLP). In this field, users' feedback data on a specific issue are evaluated and analyzed.Detecting emotions within the text is therefore considered one of the important challenges of the current NLP research. Emotions have been widely studied in psychology and behavioral science as they are an integral part of the human nature. Emotions describe a state of mind of distinct behaviors, feelings, thoughts and experiences. The main objective of this paper is to propose a new model named BERT-CNN to detect emotions from text. This model is formed by a combination of the Bidirectional Encoder Representations from Transformer (BERT) and the Convolutional Neural networks (CNN) for textual classification. This model embraces the BERT to train the word semantic representation language model. According to the word context, the semantic vector is dynamically generated and then placed into the CNN to predict the output. Results of a comparative study proved that the BERT-CNN model overcomes the state-of-art baseline performance produced by different models in the literature using the semeval 2019 task3 dataset and ISEAR datasets. The BERTCNN model achieves an accuracy of 94.7% and an F1-score of 94% for semeval2019 task3 dataset and an accuracy of 75.8% and an F1-score of 76% for ISEAR dataset.</t>
  </si>
  <si>
    <t>https://arxiv.org/abs/2101.12015</t>
  </si>
  <si>
    <t>BERTa\'u: Ita\'u BERT for digital customer service</t>
  </si>
  <si>
    <t>Paulo Finardi, José Dié Viegas, Gustavo T. Ferreira, Alex F. Mansano, Vinicius F. Caridá</t>
  </si>
  <si>
    <t>In the last few years, three major topics received increased interest: deeplearning, NLP and conversational agents. Bringing these three topics togetherto create an amazing digital customer experience and indeed deploy inproduction and solve real-world problems is something innovative anddisruptive. We introduce a new Portuguese financial domain languagerepresentation model called BERTa\'u. BERTa\'u is an uncased BERT-base trainedfrom scratch with data from the Ita\'u virtual assistant chatbot solution. Ournovel contribution is that BERTa\'u pretrained language model requires lessdata, reached state-of-the-art performance in three NLP tasks, and generates asmaller and lighter model that makes the deployment feasible. We developedthree tasks to validate our model: information retrieval with Frequently AskedQuestions (FAQ) from Ita\'u bank, sentiment analysis from our virtual assistantdata, and a NER solution. All proposed tasks are real-world solutions inproduction on our environment and the usage of a specialist model proved to beeffective when compared to Google BERT multilingual and the DPRQuestionEncoderfrom Facebook, available at Hugging Face. The BERTa\'u improves the performancein 22% of FAQ Retrieval MRR metric, 2.1% in Sentiment Analysis F1 score, 4.4%in NER F1 score and can also represent the same sequence in up to 66% fewertokens when compared to "shelf models".</t>
  </si>
  <si>
    <t>Low-resource sentiment analysis on finance</t>
  </si>
  <si>
    <t>sentiment analysis (AND) emission (AND) model</t>
  </si>
  <si>
    <t>https://aclanthology.org/search/?q=%28%22sentiment+analysis%22%29AND%28%22emission%22%29AND%28%22model%22%29</t>
  </si>
  <si>
    <t>https://aclanthology.org/2021.acl-long.482.pdf</t>
  </si>
  <si>
    <t>BERTifying the Hidden Markov Model for Multi-Source Weakly Supervised Named Entity Recognition</t>
  </si>
  <si>
    <t>Proceedings of the 59th Annual Meeting of the Association for Computational Linguistics and the 11th International Joint Conference on Natural Language Processing (Volume 1: Long Papers)</t>
  </si>
  <si>
    <t>Yinghao Li, Pranav Shetty, Lucas Liu, Chao Zhang, Le Song</t>
  </si>
  <si>
    <t>We study the problem of learning a named entity recognition (NER) tagger using noisy labels from multiple weak supervision sources. Though cheap to obtain, the labels from weak supervision sources are often incomplete, inaccurate, and contradictory, making it difficult to learn an accurate NER model. To address this challenge, we propose a conditional hidden Markov model (CHMM), which can effectively infer true labels from multi-source noisy labels in an unsupervised way. CHMM enhances the classic hidden Markov model with the contextual representation power of pre-trained language models. Specifically, CHMM learns token-wise transition and emission probabilities from the BERT embeddings of the input tokens to infer the latent true labels from noisy observations. We further refine CHMM with an alternate-training approach (CHMM-ALT). It fine-tunes a BERT-NER model with the labels inferred by CHMM, and this BERT-NER’s output is regarded as an additional weak source to train the CHMM in return. Experiments on four NER benchmarks from various domains show that our method outperforms state-of-the-art weakly supervised NER models by wide margins.</t>
  </si>
  <si>
    <t>Survey paper on English sentiment analysis on medic</t>
  </si>
  <si>
    <t>https://www-sciencedirect-com.bibliopass.unito.it/science/article/pii/S0747563215302557</t>
  </si>
  <si>
    <t>Beyond positive or negative: Qualitative sentiment analysis of social media reactions to unexpected stressful events</t>
  </si>
  <si>
    <t>RuiGasparab, CláudiaPedroc, PanosPanagiotopoulosd, BeateSeibtbe</t>
  </si>
  <si>
    <t>Twitter, Qualitative analysis, Sentiment analysis, Coping, Crisis communication, Emergency Management</t>
  </si>
  <si>
    <t>Sentiment analysis techniques are increasingly used to grasp reactions from social media users to unexpected and potentially stressful social events. This paper argues that, alongside assessments of the affective valence of social media content as negative or positive, there is a need for a deeper understanding of the context in which reactions are expressed and the specific functions that users' emotional states may reflect. To demonstrate this, we present a qualitative analysis of affective expressions on Twitter collected in Germany during the 2011 EHEC food contamination incident based on a coding scheme developed from Skinner et al.'s (2003) coping classification framework. Affective expressions of coping were found to be diverse not only in terms of valence but also in the adaptive functions they served: beyond the positive or negative tone, some people perceived the outbreak as a threat while others as a challenge to cope with. We discuss how this qualitative sentiment analysis can allow a better understanding of the way the overall situation is perceived – threat or challenge – and the resources that individuals experience having to cope with emerging demands.</t>
  </si>
  <si>
    <t>https://www-scopus-com.bibliopass.unito.it/record/display.uri?eid=2-s2.0-85084172029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403&amp;citeCnt=3&amp;searchTerm=</t>
  </si>
  <si>
    <t>Beyond the topics: How deep learning can improve the discriminability of probabilistic topic modelling</t>
  </si>
  <si>
    <t>Moubayed N.A.</t>
  </si>
  <si>
    <t>Sentiment analysis, Stacked denoising autoencoders, Text classification, Topicmodelling</t>
  </si>
  <si>
    <t>The article presents a discriminative approach to complement the unsupervised probabilistic nature of topic modelling. The framework transforms the probabilities of the topics per document into class-dependent deep learning models that extract highly discriminatory features suitable for classification. The framework is then used for sentiment analysis with minimum feature engineering. The approach transforms the sentiment analysis problem from the word/document domain to the topics domain making it more robust to noise and incorporating complex contextual information that are not represented otherwise. A stacked denoising autoencoder (SDA) is then used to model the complex relationship among the topics per sentiment with minimum assumptions. To achieve this, a distinct topic model and SDA per sentiment polarity is built with an additional decision layer for classification. The framework is tested on a comprehensive collection of benchmark datasets that vary in sample size, class bias and classification task. A significant improvement to the state of the art is achieved without the need for a sentiment lexica or over-engineered features. A further analysis is carried out to explain the observed improvement in accuracy.</t>
  </si>
  <si>
    <t>https://www-scopus-com.bibliopass.unito.it/record/display.uri?eid=2-s2.0-85119437086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163&amp;citeCnt=0&amp;searchTerm=</t>
  </si>
  <si>
    <t>Bi-ISCA: Bidirectional inter-sentence contextual attention mechanism for detecting sarcasm in user generated noisy short text</t>
  </si>
  <si>
    <t>CEUR Workshop Proceedings</t>
  </si>
  <si>
    <t>Mishra P., Kaushik S., Dey K.</t>
  </si>
  <si>
    <t>Many online comments on social media platforms are hateful, humorous, or sarcastic. The sarcastic nature of these comments (especially the short ones) alters their actual implied sentiments, which leads to misinterpretations by the existing sentiment analysis models. A lot of research has already been done to detect sarcasm in the text using user-based, topical, and conversational information but not much work has been done to use inter-sentence contextual information for detecting the same. This paper proposes a new deep learning architecture that uses a novel Bidirectional Inter-Sentence Contextual Attention mechanism (Bi-ISCA) to capture inter-sentence dependencies for detecting sarcasm in the user-generated short text using only the conversational context. The proposed deep learning model demonstrates the capability to capture explicit, implicit, and contextual incongruous words &amp;amp; phrases responsible for invoking sarcasm. Bi-ISCA generates results comparable to the state-of-the-art on two widely used benchmark datasets for the sarcasm detection task (Reddit and Twitter). To the best of our knowledge, none of the existing models use an inter-sentence contextual attention mechanism to detect sarcasm in the user-generated short text using only conversational context.</t>
  </si>
  <si>
    <t>https://arxiv.org/abs/2011.11465</t>
  </si>
  <si>
    <t>Bi-ISCA: Bidirectional Inter-Sentence Contextual Attention Mechanism for Detecting Sarcasm in User Generated Noisy Short Text</t>
  </si>
  <si>
    <t>Prakamya Mishra, Saroj Kaushik, Kuntal Dey</t>
  </si>
  <si>
    <t>Many online comments on social media platforms are hateful, humorous, orsarcastic. The sarcastic nature of these comments (especially the short ones)alters their actual implied sentiments, which leads to misinterpretations bythe existing sentiment analysis models. A lot of research has already been doneto detect sarcasm in the text using user-based, topical, and conversationalinformation but not much work has been done to use inter-sentence contextualinformation for detecting the same. This paper proposes a new state-of-the-artdeep learning architecture that uses a novel Bidirectional Inter-SentenceContextual Attention mechanism (Bi-ISCA) to capture inter-sentence dependenciesfor detecting sarcasm in the user-generated short text using only theconversational context. The proposed deep learning model demonstrates thecapability to capture explicit, implicit, and contextual incongruous words &amp;phrases responsible for invoking sarcasm. Bi-ISCA generates state-of-the-artresults on two widely used benchmark datasets for the sarcasm detection task(Reddit and Twitter). To the best of our knowledge, none of the existingstate-of-the-art models use an inter-sentence contextual attention mechanism todetect sarcasm in the user-generated short text using only conversationalcontext.</t>
  </si>
  <si>
    <t>https://www-scopus-com.bibliopass.unito.it/record/display.uri?eid=2-s2.0-85118455432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171&amp;citeCnt=0&amp;searchTerm=</t>
  </si>
  <si>
    <t>Bi-LSTM based sentiment analysis on the reviews of several mobile phone brands</t>
  </si>
  <si>
    <t>Proceedings of SPIE - The International Society for Optical Engineering</t>
  </si>
  <si>
    <t>Luo H.</t>
  </si>
  <si>
    <t>Bi-LSTM, mobile phone, reviews, sentiment lexicon</t>
  </si>
  <si>
    <t xml:space="preserve">Nowadays, the development of computing power has made the users of different kinds of social, electric business platforms transfer from information receivers to publishers. And this situation stimulates the need for sentiment analysis. Generally speaking, there are two main methods for sentiment analysis, namely the sentiment lexicon methods and machine learning methods. The current research focuses on sentiment analysis with deep learning method. In order to explore the applicability of deep learning technology in analyzing consumers' psychology in the real world as a tool of sentiment analysis, this paper first uses a crawler to obtain the reviews from the consumers on two major e-commerce platforms in China, focusing on the latest models of four mobile phone brands, such as Apple, Huawei, Xiaomi and Samsung. Then, 20,000 reviews are collected and sentiment marked. The preprocessed data is combined with keyword extraction method to set the first and second level classification, and the data under each classification is input into the text sentiment analysis model based on Bi-LSTM and sentiment lexicon. By scoring the reviews, the sentiment orientation of users to different mobile phone brands can be obtained. Finally, this study also gives corresponding suggestions and countermeasures. This set of analysis models can help mobile phone developers dynamically monitor the sentiment changes of consumers and grasp the trend of the mobile phone market environment in time. </t>
  </si>
  <si>
    <t>https://www-scopus-com.bibliopass.unito.it/record/display.uri?eid=2-s2.0-85073269522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473&amp;citeCnt=0&amp;searchTerm=</t>
  </si>
  <si>
    <t>Bi-LSTM sentiment classifier for climate change issues in South Korea</t>
  </si>
  <si>
    <t>Kim D.-Y., Kang S.-W., Park S.-T.</t>
  </si>
  <si>
    <t>Bi-LSTM, Climate Change, CNN, Machine Learning, Sentiment Classifier</t>
  </si>
  <si>
    <t>A sentiment analysis using SNS data can confirm various people’s thoughts. Thus an analysis using SNS can predict social problems and more accurately identify the complex causes of the problem. In addition, big data technology can identify SNS information that is generated in real time, allowing a wide range of people’s opinions to be understood without losing time. It can supplement traditional opinion surveys. The incumbent government mainly uses SNS to promote its policies. However, measures are needed to actively reflect SNS in the process of carrying out the policy. Therefore this paper developed a sentiment classifier that can identify public feelings on SNS about climate change. To that end, based on a dictionary formulated on the theme of climate change, we collected climate change SNS data for learning and tagged seven sentiments. Using training data, the sentiment classifier models were developed using machine learning models. The analysis showed that the Bi-LSTM model had the best performance than shallow models. It showed the highest accuracy (85.10%) in the seven sentiments classified, outperforming traditional machine learning (Naive Bayes and SVM) by approximately 34.53%p, and 7.14%p respectively. These findings substantiate the applicability of the proposed Bi-LSTM-based sentiment classifier to the analysis of sentiments relevant to diverse climate change issues.</t>
  </si>
  <si>
    <t>https://www-sciencedirect-com.bibliopass.unito.it/science/article/pii/S1877050916300217</t>
  </si>
  <si>
    <t>Big Data Analytics for Behavior Monitoring of Students</t>
  </si>
  <si>
    <t>Abdul RaufBaiga, HajiraJabeenb</t>
  </si>
  <si>
    <t>business intelligence, business analytics, big data, student behavior monitoring, behavioral analytics</t>
  </si>
  <si>
    <t>Security threat from senseless terrorist attacks on unarmed civilians is a major concern in today's society. The recent developments in data technology allow us to have scalable and flexible data capture, storage, processing and analytics. We can utilize these capabilities to help us in dealing with our security related problems. This paper gives a new meaning to behavioral analytics and introduces a new opportunity for analytics in a typical university setting using data that is already present and being utilized in a university environment. We propose the basics of a system based on Big Data technologies that can be used to monitor students and predict whether some of them are becoming prone to deviant ideologies that may lead to terrorism.</t>
  </si>
  <si>
    <t>https://www-scopus-com.bibliopass.unito.it/record/display.uri?eid=2-s2.0-85047257659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593&amp;citeCnt=146&amp;searchTerm=</t>
  </si>
  <si>
    <t>Big data analytics for disaster response and recovery through sentiment analysis</t>
  </si>
  <si>
    <t>International Journal of Information Management</t>
  </si>
  <si>
    <t>Ragini J.R., Anand P.M.R., Bhaskar V.</t>
  </si>
  <si>
    <t>Big data, Disaster management, Natural language processing, Sentiment analysis, Social media analysis, Text classification</t>
  </si>
  <si>
    <t>Big data created by social media and mobile networks provide an exceptional opportunity to mine valuable insights from them. This information is harnessed by business entities to measure the level of customer satisfaction but its application in disaster response is still in its inflection point. Social networks are increasingly used for emergency communications and help related requests. During disaster situations, such emergency requests need to be mined from the pool of big data for providing timely help. Though government organizations and emergency responders work together through their respective national disaster response framework, the sentiment of the affected people during and after the disaster determines the success of the disaster response and recovery process. In this paper, we propose a big data driven approach for disaster response through sentiment analysis. The proposed model collects disaster data from social networks and categorize them according to the needs of the affected people. The categorized disaster data are classified through machine learning algorithm for analyzing the sentiment of the people. Various features like, parts of speech and lexicon are analyzed to identify the best classification strategy for disaster data. The results show that lexicon based approach is suitable for analyzing the needs of the people during disaster. The practical implication of the proposed methodology is the real-time categorization and classification of social media big data for disaster response and recovery. This analysis helps the emergency responders and rescue personnel to develop better strategies for effective information management of the rapidly changing disaster environment.</t>
  </si>
  <si>
    <t>English sentiment analysis on disaster</t>
  </si>
  <si>
    <t>https://link.springer.com/article/10.1007/s40685-019-0088-4</t>
  </si>
  <si>
    <t>Big data analytics in sustainability reports: an analysis based on the perceived credibility of corporate published information</t>
  </si>
  <si>
    <t>Business Research</t>
  </si>
  <si>
    <t>Jonas Wanner, Christian Janiesch</t>
  </si>
  <si>
    <t>Big data analytics, Sustainability reporting, Credibility gap, Information quality</t>
  </si>
  <si>
    <t>The credibility of sustainability reports has been the subject of scientific research for several years. The problem is often referred to as the so-called credibility gap, which is based on information asymmetries. The situation is further complicated by the limited rationality of human action as improvements to reports do not necessarily translate into credibility gains. Research has proposed and extracted several methods to overcome the issue. Hitherto, most approaches to solve the problem focused on marketing-oriented approaches. This work takes a new approach and explores the extent to which information technology can increase credibility using the potential of big data analytics. We base our research on the relationship of the quality of information and on the perception of objective truth as postulated in the Habermas Theory of Communicative Action. We use the forecast-oriented Partial Least Squares Methodology for the review of hypotheses extracted from literature and expert surveys. The result confirms potential of the criteria of volume and veracity while velocity and variety do not yield comparable potential concerning sustainability reporting.</t>
  </si>
  <si>
    <t>This paper does not propose NLP approach in the abstract</t>
  </si>
  <si>
    <t>https://www-sciencedirect-com.bibliopass.unito.it/science/article/pii/S0743731514001452</t>
  </si>
  <si>
    <t>Big Data computing and clouds: Trends and future directions</t>
  </si>
  <si>
    <t>Marcos D.Assunçãoa, Rodrigo N.Calheirosb, SilviaBianchic, Marco A.S.Nettoc, RajkumarBuyyab</t>
  </si>
  <si>
    <t>Big Data, Cloud computing, Analytics, Data management</t>
  </si>
  <si>
    <t>This paper discusses approaches and environments for carrying out analytics on Clouds for Big Data applications. It revolves around four important areas of analytics and Big Data, namely (i) data management and supporting architectures; (ii) model development and scoring; (iii) visualisation and user interaction; and (iv) business models. Through a detailed survey, we identify possible gaps in technology and provide recommendations for the research community on future directions on Cloud-supported Big Data computing and analytics solutions.</t>
  </si>
  <si>
    <t>https://www-scopus-com.bibliopass.unito.it/record/display.uri?eid=2-s2.0-85016977498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802&amp;citeCnt=0&amp;searchTerm=</t>
  </si>
  <si>
    <t>Big data in the clinic using data to guide practice</t>
  </si>
  <si>
    <t>Proceedings - 2016 International Conference on Collaboration Technologies and Systems, CTS 2016</t>
  </si>
  <si>
    <t>Krupinski E.A.</t>
  </si>
  <si>
    <t>Big data in healthcare, Clinical practice, Medical imaging, Sentiment analysis, Telemedicine</t>
  </si>
  <si>
    <t>Radiology and pathology almost by definition are "big data" in both the healthcare and research arenas. The data sources are not only big, but incredibly varied. At the core of both medical practices are the acquired images that must be processed, transmitted, stored/archived and interpreted. Radiology is the most common medical imaging specialty with recent estimates of 3.6 billion medical procedures being done worldwide annually with ionizing radiation (3.1 billion diagnostic radiologic, 0.5 billion dental, and 37 million nuclear medicine examinations) [1]. The workload in pathology in terms of number of images that need to be processed and interpreted are incredibly large as well [2]. One of the key differences between radiology and pathology is that radiology has been digital for over 25 years and used routinely in clinical practice since the early 1990s; while pathology, although having had digital capability as whole slide imaging (WSI) since the late 1990s has yet to take off clinically due in most part to lack of FDA approval for the WSI acquisition and viewing systems for clinical use. With the advent of telemedicine the number of types of "big data" have increased exponentially with everything from store-forward dermatology and ophthalmology images, to realtime video data, to monitoring data of all sorts from wearable and other types of physiological monitoring sensors operated in every mode from periodic to 24/7. On the clinical side there are a number of tools that have been developed over the years to deal with all this data, most recently in the form of "dashboards" to help visualize aspects of clinical productivity such as device (e.g., MRI, CT, ultrasound) utilization to optimize patient scheduling and identify bottlenecks, clinician tracking to monitor RVUs (relative value units), QA/QC monitoring and a host of other metrics required to run a large or even small healthcare enterprise. Most of these tools include access not only to the raw data, but also to graphic and other visual representations to help users interpret the data efficiently and effectively. Surprisingly there have been very few studies on this aspect, although companies are starting to realize that there is usually no one-size-fits-all GUI and that product offerings likely need to be tailored somewhat at the individual site level. In terms of remote monitoring data there are a number of aspects relevant to the big data question, most typically centered on what data are useful and what data are not, and how to interpret the data (either by human or computer) in a meaningful way. For example, remote ECG monitoring systems are increasingly being used to monitor patients with a variety of cardiac conditions but there are significant challenges [3]. One of the key problems is trying to automate the analysis of the incoming data to reliability identify abnormal events (and intervene) without false positive rates that render the system useless due to the "annoyance" factor. Numerous groups are working on developing tools to classify the signals, but the problem is confounded by the fact that clinical guidelines are typically based on (often outdated and often applicable to only a narrow group of patients) population based data that at the individual level may be meaningless (e.g., baseline "normal" function for one patient may be quite different from baseline for someone else, so the algorithm needs to take this into account in order to maximize the true positive and minimize the false positive rates). The American Telemedicine Association (ATA) is developing a guideline document to address another important big data question in remote monitoring - the relationship between health care professionals and patient data, the responsibilities of the health care professional or clinical team to assess, interpret, and respond, to the data, and the responsibilities of the patient with respect to the data. For example, the nature and intent of use of the data are important to consider. If the data have a measurable impact on quality improvements in care delivery, it should receive a higher level of importance. If the data represent information about leading indicators for quality, then importance is high, but if they represent information for trailing indicators the data are less important. Data sources can also be weighted by importance. Healthcare provider requested data generated by the patient in a formal program based on improving health indicators, particularly for high risk patients, have high importance, while information generated by a patient and sent to a clinician that is not a part of a formal care process is of less importance. The technology itself can be taken into account as consumer-grade mobile technologies can be weighted less than an FDA cleared medical devices. From the research perspective there are numerous ways that big data are being used not only in terms of developing better ways to visualize and interpret image data (for example the use computer-aided detection and decision tools to analyze radiographic, pathologic and other clinical images), but also to analyze non-image medical data such as radiographic and pathologic reports. With respect to the latter, for example, there has been recent work in our department using sentiment analysis to assess whether the sentiment of a provider is associated with radiographic imaging utilization in the context of medical notes on ICU patients. Ten years of EMR data were analyzed using sentiment analysis software (a branch of natural language processing (NLP) that combines text analysis and computational linguistics to assess emotion in written text). Initial data suggest that there is a significant association with negative sentiment being associated with an increase in image utilization that decreased over time. In other words, physicians who judged their patients to be failing ordered more imaging exams than for those they perceived of as healthier or more stable, but then as time passed ordering was reduced overall. Another project is conducting a retrospective review of records from over 100,000 breast imaging studies to study rates of recall based on time intervals from last interpreted examination, permitting an analysis of the impact of human capital depreciation, fatigue, and more generally the day of week on the likelihood of a recall recommendation. This type of analysis could guide how we schedule our clinicians (easing them back into their routine so to speak) after vacations, multiple days on service and so on in order to avoid errors. Although much of the research focus in big data is focused on the computational side of the equation, there is some work being conducted on the human side - how does the clinician or other healthcare provider deal with all this information? On the one hand are studies that assess whether or not data from these sources (e.g., remote monitoring) has any impact on patient care [4]. On the other hand are the studies that approach data interpretation and use from a more human factors perspective. For example, we use eye tracking technology (Figure 1) to investigate and understand how clinicians interact with images and whether the information provided impacts both the decisions rendered as well as the efficiency with which they are rendered. (Figure Presented) In one recent study we examined the impact of adding a photo of the patient to the interface when radiologists interpreted a series of chest images. The goal was to address the fact that due to mislabeling of images "wrong patient" errors can and do occur. With 10 observers viewing a series of 21 portable chest x-ray images with and without photos, the presence of the photograph reduced the number of fixations (chest radiograph only mean 98.68; chest with photograph present 80.81; photograph 10.59) and total dwell (chest radiograph only mean 30.84 sec; chest radiograph with photograph present 25.68; photograph 3.93) on the chest radiograph as a result of periodically looking at the photograph. Overall time viewing the cases did not differ as time not spent on the radiograph was spent on the photograph. On average readers scanned from the radiograph to the photographs about 4 times during search. The added information of photographs may help with certain image interpretation tasks and may help personalize the reading experience for radiologists. There are numerous ways that big data is used in clinical practice. This presentation will highlight some of the novel approaches being used to analyze clinical data a variety of sources to address pressing questions in the clinic regarding ways to optimize data presentation for the clinical user as well as how to use big data to guide clinical practice and optimize patient care.</t>
  </si>
  <si>
    <t>https://www-scopus-com.bibliopass.unito.it/record/display.uri?eid=2-s2.0-85097292172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264&amp;citeCnt=0&amp;searchTerm=</t>
  </si>
  <si>
    <t>Bitcoin analysis and forecasting through fuzzy transform</t>
  </si>
  <si>
    <t>Axioms</t>
  </si>
  <si>
    <t>Guerra M.L., Sorini L., Stefanini L.</t>
  </si>
  <si>
    <t>Bitcoin, Clustering, F-transform, Sentiment analysis</t>
  </si>
  <si>
    <t>Sentiment analysis to characterize the properties of Bitcoin prices and their forecasting is here developed thanks to the capability of the Fuzzy Transform (F-transform for short) to capture stylized facts and mutual connections between time series with different natures. The recently proposed L&lt;sub&gt;p&lt;/sub&gt;-norm F-transform is a powerful and flexible methodology for data analysis, non-parametric smoothing and for fitting and forecasting. Its capabilities are illustrated by empirical analyses concerning Bitcoin prices and Google Trend scores (six years of daily data): we apply the (inverse) F-transform to both time series and, using clustering techniques, we identify stylized facts for Bitcoin prices, based on (local) smoothing and fitting F-transform, and we study their time evolution in terms of a transition matrix. Finally, we examine the dependence of Bitcoin prices on Google Trend scores and we estimate short-term forecasting models; the Diebold–Mariano (DM) test statistics, applied for their significance, shows that sentiment analysis is useful in short-term forecasting of Bitcoin cryptocurrency.</t>
  </si>
  <si>
    <t>English sentiment analysis on cryptocurrency</t>
  </si>
  <si>
    <t>https://www-sciencedirect-com.bibliopass.unito.it/science/article/pii/S0925231220315605</t>
  </si>
  <si>
    <t>Boosting prior knowledge in streaming variational Bayes</t>
  </si>
  <si>
    <t>Duc AnhNguyena, Van LinhNgob, Kim AnhNguyenb, Canh HaoNguyena, KhoatThanb</t>
  </si>
  <si>
    <t>Streaming variational Bayes, prior knowledge, online learning, short text, sparse data, noisy data streams</t>
  </si>
  <si>
    <t>Exploiting prior/human knowledge is an effective way to enhance Bayesian models, especially in cases of sparse or noisy data, for which building an entirely new model is not always possible. There is a lack of studies on the effect of external prior knowledge in streaming environments, where the data come sequentially and infinitely. In this work, we show the problem of vanishing prior knowledge in streaming variational Bayes. This is a serious drawback in various applications. We then develop a simple framework to boost the external prior when learning a Bayesian model from data streams. By boosting, the prior knowledge can be maintained and efficiently exploited through each minibatch of streaming data. We evaluate the performance of our framework in four scenarios: streaming in synthetic data, streaming sentiment analysis, streaming learning for latent Dirichlet allocation, and streaming text classification, in comparison with the methods that do not keep priors. From extensive experiments, we find that when provided good external knowledge, our framework can improve the performance of a Bayesian model, often by a significant margin for noisy and short text streams.</t>
  </si>
  <si>
    <t>https://www-sciencedirect-com.bibliopass.unito.it/science/article/pii/S0747563218301092</t>
  </si>
  <si>
    <t>Bridging learning analytics and Cognitive Computing for Big Data classification in micro-learning video collections</t>
  </si>
  <si>
    <t>DaniloDessì, GianniFenu, MirkoMarras, DiegoReforgiato Recupero</t>
  </si>
  <si>
    <t>Cognitive Computing, Big Data technologies, Micro-learning video, Multi-class classification, Learning Analytics, Video classification</t>
  </si>
  <si>
    <t>Moving towards the next generation of personalized learning environments requires intelligent approaches powered by analytics for advanced learning contexts with enriched digital content. Micro-Learning through Massive Open Online Courses is riding the wave of popularity as a novel paradigm for delivering short educational videos in small pre-organized chunks over time, so that learners can get knowledge in a manageable way. However, with the ever-increasing number of videos, it has become challenging to arrange and search them according to specific categories. In this paper, we get around the problem by bridging Learning Analytics and Cognitive Computing to analyze the content of large video collections, going over traditional term-based methods. We propose an efficient and effective approach to automatically classify a collection of educational videos on pre-existing categories which uses (i) a Speech-to-Text tool to get video transcripts, (ii) Natural Language Processing and Cognitive Computing methods to extract semantic concepts and keywords from video transcripts for their representation, and (iii) Apache Spark as Big Data technology for scalability. Several classifiers are trained on the feature vectors extracted by Cognitive Computing tools. Then, we compared our approach with other combinations of state-of-the-art feature types and classifiers over a large-scale dataset we collected from Coursera. Considering the experimental results, we expect our approach can facilitate the development of Learning Analytics tools powered by Cognitive Computing to support content managers on micro-learning video management while improving how learners search videos.</t>
  </si>
  <si>
    <t>https://www-sciencedirect-com.bibliopass.unito.it/science/article/pii/S0164121218301250</t>
  </si>
  <si>
    <t>Bridging the gap between awareness and trust in globally distributed software teams</t>
  </si>
  <si>
    <t>Journal of Systems and Software</t>
  </si>
  <si>
    <t>Erik H.Trainera, David F.Redmilesb</t>
  </si>
  <si>
    <t>Trust, Awareness, Attribution error, Perceived trustworthiness, Global software engineering, Empirical studies</t>
  </si>
  <si>
    <t>Trust remains a key challenge for globally distributed teams despite decades of research. Awareness, a key component of collaboration, has even more research around it. However, detailed accounts of the interrelationship of awareness and trust are still lacking in the literature, particularly in the setting of software teams. The gap we seek to fill with this article is to examine how software tool support for awareness can engender trust among globally distributed software developers. We highlight qualitative results from a previous and extensive field study that shows how trust is still a problem in contemporary teams. These results motivate a specific examination of how developers form attributions of one another. We describe a collection of visualization widgets designed to address the specific issues found in the field. To evaluate their effectiveness, we performed a controlled laboratory study with 28 students and 12 professional software developers who used these visualizations collected into a tool environment called Theseus. The results show that in general, participants using the visualizations make more accurate attributions, and their perceived trustworthiness of their remote teammates more accurately reflects actual circumstances. We conclude with a discussion of the implications of our results for theory and practice.</t>
  </si>
  <si>
    <t>sentiment analysis (AND) climate change (AND) corpora</t>
  </si>
  <si>
    <t>https://aclanthology.org/search/?q=%28%22sentiment+analysis%22%29AND%28%22climate+change%22%29AND%28%22corpora%22%29</t>
  </si>
  <si>
    <t>https://aclanthology.org/2021.adaptnlp-1.5.pdf</t>
  </si>
  <si>
    <t>Bridging the gap between supervised classification and unsupervised topic modelling for social-media assisted crisis management</t>
  </si>
  <si>
    <t>Proceedings of the Second Workshop on Domain Adaptation for NLP</t>
  </si>
  <si>
    <t>Mikael Brunila, Rosie Zhao, Andrei Mircea, Sam Lumley, Renee Sieber</t>
  </si>
  <si>
    <t>Social media such as Twitter provide valuable information to crisis managers and affected people during natural disasters. Machine learning can help structure and extract information from the large volume of messages shared during a crisis; however, the constantly evolving nature of crises makes effective domain adaptation essential. Supervised classification is limited by unchangeable class labels that may not be relevant to new events, and unsupervised topic modelling by insufficient prior knowledge. In this paper, we bridge the gap between the two and show that BERT embeddings finetuned on crisis-related tweet classification can effectively be used to adapt to a new crisis, discovering novel topics while preserving relevant classes from supervised training, and leveraging bidirectional self-attention to extract topic keywords. We create a dataset of tweets from a snowstorm to evaluate our method’s transferability to new crises, and find that it outperforms traditional topic models in both automatic, and human evaluations grounded in the needs of crisis managers. More broadly, our method can be used for textual domain adaptation where the latent classes are unknown but overlap with known classes from other domains.</t>
  </si>
  <si>
    <t>https://www-sciencedirect-com.bibliopass.unito.it/science/article/pii/S0031320320303459</t>
  </si>
  <si>
    <t>Bringing semantics into word image representation</t>
  </si>
  <si>
    <t>PraveenKrishnan, C.V.Jawahar</t>
  </si>
  <si>
    <t>Word image embedding, Word spotting, Semantic spotting</t>
  </si>
  <si>
    <t>The shift from one-hot to distributed representation, popularly referred to as word embedding has changed the landscape of natural language processing (nlp) and information retrieval (ir) communities. In the domain of document images, we have always appreciated the need for learning a holistic word image representation which is popularly used for the task of word spotting. The representations proposed for word spotting is different from word embedding in text since the later captures the semantic aspects of the word which is a crucial ingredient to numerous nlp and ir tasks. In this work, we attempt to encode the notion of semantics into word image representation by bringing the advancements from the textual domain. We propose two novel forms of representations where the first form is designed to be inflection invariant by focusing on the approximate linguistic root of the word, while the second form is built along the lines of recent textual word embedding techniques such as Word2Vec. We observe that such representations are useful for both traditional word spotting and also enrich the search results by accounting the semantic nature of the task. We conduct our experiments on the challenging document images taken from historical-modern collections, handwritten-printed domains, and Latin-Indic scripts. For the purpose of semantic evaluation, we have prepared a large synthetic word image dataset and report interesting results for the standard semantic evaluation metrics such as word analogy and word similarity.</t>
  </si>
  <si>
    <t>https://www-scopus-com.bibliopass.unito.it/record/display.uri?eid=2-s2.0-85088991878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387&amp;citeCnt=0&amp;searchTerm=</t>
  </si>
  <si>
    <t>Building a sentiment analysis system using automatically generated training dataset</t>
  </si>
  <si>
    <t>International journal of online and biomedical engineering</t>
  </si>
  <si>
    <t>Daoud D.M., El-Seoud M.S.A.</t>
  </si>
  <si>
    <t>Arabic, Naive bayes, Sentiment analysis, TF-IDF weight scheme</t>
  </si>
  <si>
    <t>In this paper, we describe a methodology to develop a large training set for sentiment analysis automatically. We extract Arabic tweets and then annotates them for negativeness and positiveness sentiment without human intervention. These annotated tweets are used as a training data set to build our experimental sentiment analysis by using Naive Bayes algorithm and TF-IDF enhancement. The large size of training data for a highly inflected language is necessary to compensate for the sparseness nature of such languages. We present our techniques and explain our experimental system. We use 200 thousand annotated tweets to train our system. The evaluation shows that our sentiment analysis system has high precision and accuracy measures compared to existing ones.</t>
  </si>
  <si>
    <t>https://dl.acm.org/doi/10.1145/3328833.3328874</t>
  </si>
  <si>
    <t>Building a Sentiment Analysis system using automatically generated training Dataset | Proceedings of the 2019 8th International Conference on Software and Information Engineering</t>
  </si>
  <si>
    <t>ICSIE '19: Proceedings of the 2019 8th International Conference on Software and Information Engineering</t>
  </si>
  <si>
    <t>Daoud M. Daoud, Samer Aoudi, M. Samir Abou oudi</t>
  </si>
  <si>
    <t>In this paper, we describe a procedure for extracting annotated Arabic negative and positive tweets. We use these extracted annotated tweets to build our sentiment system using Naive Bayes with TF-IDF enhancement. The large size of training data for a highly inflected language is necessary to compensate for the sparseness nature of such languages. We present our techniques and explain our experimental system. We automatically collect 200 thousand annotated tweets. The evaluation shows that our sentiment analysis system has high precision and accuracy measures compared to existing ones.</t>
  </si>
  <si>
    <t>https://ajssr.springeropen.com/articles/10.1186/s41180-019-0025-7</t>
  </si>
  <si>
    <t>Building a society conducive to the use of corporate social responsibility as a tool to develop disaster resilience with sustainable development as the goal: an interpretive structural modelling approach in the Indian context</t>
  </si>
  <si>
    <t>Asian Journal of Sustainability and Social Responsibility</t>
  </si>
  <si>
    <t>Repaul Kanji, Rajat Agrawal</t>
  </si>
  <si>
    <t>Corporate social responsibility, interpretive structural modelling, disaster resilience and risk reduction</t>
  </si>
  <si>
    <t>The indomitable spirit of growth of mankind has led to rapid urbanisation and development, steered by industries and corporates. Whether development begets disaster or disaster begets development, is still a matter of on-going discussions and debates, but, each time the society takes a catastrophic hit, humanity begs to question the role of corporate in disaster mitigation, management and rehabilitation. The Companies Act, 2013 of India has steered India into becoming one of the few countries with a mandatory CSR regime. This study finds its genesis in the logical question that follows this premise; since expenditure through CSR is already mandatory in India and is directed towards sustainable development, why not channel such investments in such a manner that disaster resilience becomes inclusive of the final objective of sustainable development? The purpose of this study is to identify those crucial elements of our society and their inter-dependencies which when ideally tweaked and nurtured will lead to a social setup where CSR investments would lead to sustainable development inclusive of disaster resilience.Extensive literature followed by questionnaire survey and interviews were used as a tool to judge and evaluate societal enablers and then they were subjected to interpretive structural modelling which brought out the contextual relationships among the enablers.The resultant model is a hierarchical structure of enablers, revealing their inter-dependencies and relations with each-other. This can help enterprises, corporates, policymakers to understand how to leverage the mandatory CSR regime of India in their favour as well as to create disaster resilience.</t>
  </si>
  <si>
    <t>This paper is conducting survey and interveiew instead of proposing an NLP approach</t>
  </si>
  <si>
    <t>https://dl.acm.org/doi/10.1145/2631775.2631784</t>
  </si>
  <si>
    <t>Buon appetito | Proceedings of the 25th ACM conference on Hypertext and social media</t>
  </si>
  <si>
    <t>HT '14: Proceedings of the 25th ACM conference on Hypertext and social media</t>
  </si>
  <si>
    <t>Michele Trevisiol, Luca Chiarandini, Ricardo Baeza-Yates</t>
  </si>
  <si>
    <t>This paper deals with the problem of menu recommendation, namely recommending menus that a person is likely to consume at a particular restaurant. We mine restaurant reviews to extract food words, we use sentiment analysis applied to each sentence in order to compute the individual food preferences. Then we extract frequent combination of dishes using a variation of the Apriori algorithm. Finally, we propose several recommender systems to provide suggestions of food items or entire menus, i.e. sets of dishes.</t>
  </si>
  <si>
    <t>English sentiment analysis on restaurant review</t>
  </si>
  <si>
    <t>https://www-scopus-com.bibliopass.unito.it/record/display.uri?eid=2-s2.0-84907412319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885&amp;citeCnt=20&amp;searchTerm=</t>
  </si>
  <si>
    <t>Buon appetito: Recommending personalized menus</t>
  </si>
  <si>
    <t>HT 2014 - Proceedings of the 25th ACM Conference on Hypertext and Social Media</t>
  </si>
  <si>
    <t>Trevisiol M., Chiarandini L., Baeza-Yates R.</t>
  </si>
  <si>
    <t>food-word recognition, menu recommendation, recommender systems, sentiment analysis</t>
  </si>
  <si>
    <t>https://dl.acm.org/doi/10.1145/3154979.3154987</t>
  </si>
  <si>
    <t>Business | Proceedings of the 7th International Conference on Computer and Communication Technology</t>
  </si>
  <si>
    <t>ICCCT-2017: Proceedings of the 7th International Conference on Computer and Communication Technology</t>
  </si>
  <si>
    <t>Mitodru Niyogi, Asim Kumar Pal</t>
  </si>
  <si>
    <t>In the era of Social Computing, the role of customer reviews and ratings can be instrumental in predicting the success and sustainability of businesses as customers and even competitors use them to judge the quality of a business. Yelp is one of the most popular websites for users to write such reviews. This rating can be subjective and biased toward user's personality. Business preferences of a user can be decrypted based on his/ her past reviews. In this paper, we deal with (i) uncovering latent topics in Yelp data based on positive and negative reviews using topic modeling to learn which topics are the most frequent among customer reviews, (ii) sentiment analysis of users' reviews to learn how these topics associate to a positive or negative rating which will help businesses improve their offers and services, and (iii) predicting unbiased ratings from user-generated review text alone, using Linear Regression model. We also perform data analysis to get some deeper insights into customer reviews.</t>
  </si>
  <si>
    <t>https://www-sciencedirect-com.bibliopass.unito.it/science/article/pii/S0378720617309254</t>
  </si>
  <si>
    <t>Business analytics for strategic management: Identifying and assessing corporate challenges via topic modeling</t>
  </si>
  <si>
    <t>NicolasPröllochsa, StefanFeuerriegelb</t>
  </si>
  <si>
    <t>Business analytics, Text mining, Firm performance, Topic modeling, Latent Dirichlet allocation, Strategic management</t>
  </si>
  <si>
    <t>Strategic management requires an assessment of a firm's internal and external environments. Our work extends the body of management tools (e.g., SWOT analysis or growth-share matrix) by proposing an automated text mining framework. Here we draw on narrative materials from firms (e.g., financial disclosures) and perform topic modeling so as to identify the key issues faced by an organization. We then quantify the use of language along two dimensions: risk and optimism. This reveals a firm's strengths and weaknesses by identifying business units, activities, and processes subject to risk, while also comparing it with competitors or the market.</t>
  </si>
  <si>
    <t>https://jopeninnovation.springeropen.com/articles/10.1186/s40852-016-0037-9</t>
  </si>
  <si>
    <t>Business schools in crisis</t>
  </si>
  <si>
    <t>Journal of Open Innovation: Technology, Market, and Complexity</t>
  </si>
  <si>
    <t>F. Phillips, C. H. Hsieh, C. Ingene, L. Golden</t>
  </si>
  <si>
    <t>Business education, MBA, Business schools, Management, Ethics</t>
  </si>
  <si>
    <t>Economic, political, and demographic changes, technological advances, two crashes of the economy, ethical scandals, and other developments in the business environment have strained the roles and enrollments of American universities’ business schools. The b-schools have not responded adequately. Prevailing theories in many of the management disciplines have broken down, partly as a result of the same environmental changes. Again, schools and curricula have not adapted. Collegiate business education is in dire crisis. In this paper we document the crisis, note measures that have been taken – both constructive and otherwise – and make further suggestions for improving the situation.</t>
  </si>
  <si>
    <t>https://www-scopus-com.bibliopass.unito.it/record/display.uri?eid=2-s2.0-85040724726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701&amp;citeCnt=0&amp;searchTerm=</t>
  </si>
  <si>
    <t>Business: Do you wanna sell more? Discovering Topics, Sentiments and Prediction of Ratings</t>
  </si>
  <si>
    <t>Niyogi M., Pal A.K.</t>
  </si>
  <si>
    <t>Data visualization, Machine learning, Predictive analysis, Sentiment analysis, Text mining, Topic modeling, Yelp reviews</t>
  </si>
  <si>
    <t>In the era of Social Computing, the role of customer reviews and ratings can be instrumental in predicting the success and sustainability of businesses as customers and even competitors use them to judge the quality of a business. Yelp is one of the most popular websites for users to write such reviews. This rating can be subjective and biased toward user’s personality. Business preferences of a user can be decrypted based on his/ her past reviews. In this paper, we deal with (i) uncovering latent topics in Yelp data based on positive and negative reviews using topic modeling to learn which topics are the most frequent among customer reviews, (ii) sentiment analysis of users’ reviews to learn how these topics associate to a positive or negative rating which will help businesses improve their offers and services, and (iii) predicting unbiased ratings from user-generated review text alone, using Linear Regression model. We also perform data analysis to get some deeper insights into customer reviews.</t>
  </si>
  <si>
    <t>https://www-scopus-com.bibliopass.unito.it/record/display.uri?eid=2-s2.0-84928607723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874&amp;citeCnt=1&amp;searchTerm=</t>
  </si>
  <si>
    <t>Can web news media sentiments improve stock trading signal prediction?</t>
  </si>
  <si>
    <t>Proceedings - Pacific Asia Conference on Information Systems, PACIS 2014</t>
  </si>
  <si>
    <t>Lin N., Xu W., Zhang X., Lv S.</t>
  </si>
  <si>
    <t>GA, GMKL, PLR, Stock trading signal prediction, Web news sentiment analysis</t>
  </si>
  <si>
    <t>The technical analysis and machine learning have been integrated in stock trading signal forecasting. And it has been proved that there are some weaknesses in technical analysis because of the complex environment in the stock market. In our prediction system, web news media sentiment analysis is regarded as a supplementary way to cover the shortage of technical analysis. It is considered to bring the stock market sentiment which reflects the subjective information of investors into the prediction system. Web news media sentiment indicators (WNMS) are designed to bring the information about stock market sentiment in our system. The WNMS is generated by analyzing the variance of sentiment elements from the news in the Stock Timely Rain Sector of Sina Finance and Economics Website and it is imported into the prediction system as features combined with common feature indicators (CFI). GMKL is applied to establish the relationship between the trading signals generated by piecewise linear representation (PLR) and the features of the trading signals (SCFI). Comparative experiments are adopted in nine stocks from Shanghai and Shenzhen Stock Exchange to determine the effect of PLR-GMKL and WNMS in prediction. From the aspects of the prediction accuracy and the profit, the final comparative results show that the PLR-GMKL model performs better than the PLR-WSVM model. And the prediction system performs best when adding WNMS into features and using PLRGMKL model.&lt;/span&gt;&lt;/els-typography&gt;</t>
  </si>
  <si>
    <t>https://www-sciencedirect-com.bibliopass.unito.it/science/article/pii/S0045790621003438</t>
  </si>
  <si>
    <t>Capitalizing on big data and revolutionary 5G technology: Extracting and visualizing ratings and reviews of global chain hotels</t>
  </si>
  <si>
    <t>LoveleenGaura1, AnamAfaqa1, ArunSolankic1, GurmeetSinghb1, ShavneetSharmab1, N.Z.Jhanjhid1, Hoang ThiMye1, Dac-NhuongLefg1</t>
  </si>
  <si>
    <t>Voice of customer, Text mining, Sentiment analysis, Product development, Fuzzy logic, Association rule and machine learning, Data mining, Decision support system, Integrated customer satisfaction index (ICSI), Critical to quality (CTQ)</t>
  </si>
  <si>
    <t>This paper aims to use machine learning (ML) algorithm for natural language pre-processing (NLP), text mining (TM), and sentiment analysis (SA) techniques to analyze and examine 45,500 online reviews of customers of 50 global chain hotels from different online review sites. Furthermore, the paper addresses the new business value and experiences that the revolutionary 5G technology can bring to the hotel industry. The research findings revealed that the general review star rating corresponds with the opinion (sentiment) scores for the title and the full substance of the online reviews. The case study’s contextual analysis also uncovered that both fulfilled and disappointed customers have a frequent inclination for five categories: food, stay, rooms, service, and staff. This study contributes both theoretically and practically to the multidisciplinary domains of computer science, information systems, and tourism and discovers hidden patterns in data using visual analytics techniques.</t>
  </si>
  <si>
    <t>English aspect based sentiment analysis on tourism</t>
  </si>
  <si>
    <t>https://www-sciencedirect-com.bibliopass.unito.it/science/article/pii/S0167923613001735</t>
  </si>
  <si>
    <t>Capturing the essence of word-of-mouth for social commerce: Assessing the quality of online e-commerce reviews by a semi-supervised approach</t>
  </si>
  <si>
    <t>XiaolinZhenga, ShuaiZhua, ZhangxiLinbc</t>
  </si>
  <si>
    <t>Online review, Review quality, Review mining, Semi-supervised learning, Social network</t>
  </si>
  <si>
    <t>In e-commerce, online product reviews significantly influence the purchase decisions of buyers and the marketing strategies employed by vendors. However, the abundance of reviews and their uneven quality make distinguishing between useful and useless reviews difficult for potential customers, thereby diminishing the benefits of online review systems. To address this problem, we develop a semi-supervised system called Online Review Quality Mining (ORQM). Embedded with independent component analysis and semi-supervised ensemble learning, ORQM exploits two opportunities: the improvement of classification performance through the use of a few labeled instances and numerous unlabeled instances, and the effectiveness of the social characteristics of e-commerce communities as identifiers of influential reviewers who write high-quality reviews. Three complementary experiments on datasets from Amazon.com show that ORQM exhibits remarkably higher performance in classifying reviews of different quality levels than do other well-accepted state-of-the-art text mining methods. The high performance of ORQM is also consistent and stable even under limited availability of labeled instances, thereby outperforming other baseline methods. The experiments also reveal that (1) the social features of reviewers are important in deriving better classification results; (2) classification results are affected by product type given the different purchase habits of consumers; and (3) reviews are contingent on the inherent nature of products, such as whether they are search goods or experience goods, and digital products or physical products, through which purchase decisions are influenced.</t>
  </si>
  <si>
    <t>https://www-sciencedirect-com.bibliopass.unito.it/science/article/pii/S0950705118305938</t>
  </si>
  <si>
    <t>Carrying out consensual Group Decision Making processes under social networks using sentiment analysis over comparative expressions</t>
  </si>
  <si>
    <t>J.A.Morente-Molineraa, G.Koub, K.Samuylovc, R.Ureñad, E.Herrera-Viedmaae</t>
  </si>
  <si>
    <t>Group Decision Making, Social networks, Consensus measures, Sentiment analysis</t>
  </si>
  <si>
    <t>Social networks are the most preferred mean for the people to communicate. Therefore, it is quite usual that experts use them to carry out Group Decision Making processes. One disadvantage that recent Group Decision Making methods have is that they do not allow the experts to use free text to express themselves. On the contrary, they force them to follow a specific user–computer communication structure. This is against social network nature where experts are free to express themselves using their preferred text structure. This paper presents a novel model for experts to carry out Group Decision Making processes using free text and alternatives pairwise comparisons. The main advantage of this method is that it is designed to work using social networks. Sentiment analysis procedures are used to analyze free texts and extract the preferences that the experts provide about the alternatives. Also, our method introduces two ways of applying consensus measures over the Group Decision Making process. They can be used to determine if the experts agree among them or if there are different postures. This way, it is possible to promote the debate in those cases where consensus is low.</t>
  </si>
  <si>
    <t>https://journalofcloudcomputing.springeropen.com/articles/10.1186/s13677-020-00200-y</t>
  </si>
  <si>
    <t>Categorizing Malware via A Word2Vec-based Temporal Convolutional Network Scheme</t>
  </si>
  <si>
    <t>Journal of Cloud Computing</t>
  </si>
  <si>
    <t>Jiankun Sun, Xiong Luo, Honghao Gao, Weiping Wang, Yang Gao, Xi Yang</t>
  </si>
  <si>
    <t>Temporal Convolutional Network (TCN), Word2Vec, Internet of Things (IoT), Malware Categorization, Edge Computing</t>
  </si>
  <si>
    <t>As edge computing paradigm achieves great popularity in recent years, there remain some technical challenges that must be addressed to guarantee smart device security in Internet of Things (IoT) environment. Generally, smart devices transmit individual data across the IoT for various purposes nowadays, and it will cause losses and impose a huge threat to users since malware may steal and damage these data. To improve malware detection performance on IoT smart devices, we conduct a malware categorization analysis based on the Kaggle competition of Microsoft Malware Classification Challenge (BIG 2015) dataset in this article. Practically speaking, motivated by temporal convolutional network (TCN) structure, we propose a malware categorization scheme mainly using Word2Vec pre-trained model. Considering that the popular one-hot encoding converts input names from malicious files to high-dimensional vectors since each name is represented as one dimension in one-hot vector space, more compact vectors with fewer dimensions are obtained through the use of Word2Vec pre-training strategy, and then it can lead to fewer parameters and stronger malware feature representation. Moreover, compared with long short-term memory (LSTM), TCN demonstrates better performance with longer effective memory and faster training speed in sequence modeling tasks. The experimental comparisons on this malware dataset reveal better categorization performance with less memory usage and training time. Especially, through the performance comparison between our scheme and the state-of-the-art Word2Vec-based LSTM approach, our scheme shows approximately 1.3% higher predicted accuracy than the latter on this malware categorization task. Additionally, it also demonstrates that our scheme reduces about 90 thousand parameters and more than 1 hour on the model training time in this comparison.</t>
  </si>
  <si>
    <t>https://firesciencereviews.springeropen.com/articles/10.1186/s40038-016-0010-5</t>
  </si>
  <si>
    <t>Causes of wildland fires, associated socio-economic impacts and challenges with policing, in Chakari resettlement area, Kadoma, Zimbabwe</t>
  </si>
  <si>
    <t>Fire Science Reviews</t>
  </si>
  <si>
    <t>Luckson Chinamatira, Spikelele Mtetwa, George Nyamadzawo</t>
  </si>
  <si>
    <t>Wildland fires, Fire season, Policing, Tropical areas, Fire management</t>
  </si>
  <si>
    <t>Zimbabwe is among the most fire prone countries in Africa south of the Sahara. Annually over 1 million hectares of land are destroyed by wildland fires during the fire season which runs from July to November. Wildland fires are caused by several agents, cost huge socio and economic loses and are difficult to police. The objective of this study was to evaluate the causes of wildland fires, associated socio-economic impacts and challenges associated with policing wildland fires in Chakari resettlement area. Although the area studied was small compared to the whole country, the results showed typical challenges that are faced in many resettlement areas in Zimbabwe. The study used multiple sources of information including review of published literature, reports from regulatory agencies, questionnaires, interviews and field observations. The results from the study showed that 86 % of the respondents suggested that wildland fires are caused by human negligence and deliberate arson, 14 % suggested that wildland fires are caused by natural factors such as lightning and spontaneous ignition, while 6 % suggested that events such as vehicle and locomotive accidents and electron clouding of power lines cause wildland fires. The major human causes of wildland fires were cited as hunting and bee harvesting (84 %), burning of crop residues and land preparation (80 %), burning homestead surroundings to improve visibility (79 %) and deliberate arson was cited by 61 % of the respondents. Using the contingency valuation method, the estimated average income loss from wildland fires was US$1 408 ha−1 year−1. The major challenges faced in policing wildland fires included poor community participation in fire related activities (69 %), absence of deterrent fines (64 %), complexity of the crimes (51 %), inadequate training (45 %) and lack of resources (40 %). Fire management should move away from fire fighting to prevention and sustainable practices such as early burning. In addition there is need for extensive training of communities on fire management and managing ignition sources. Policing of wildland fires can be improved through availing more resources towards policing, improved training, establishing partnerships with local population and leadership, and empowering traditional leadership to police wildland fires.</t>
  </si>
  <si>
    <t>This paper is conducting review and survey instead of proposing an NLP approach</t>
  </si>
  <si>
    <t>https://www-scopus-com.bibliopass.unito.it/record/display.uri?eid=2-s2.0-85063808957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558&amp;citeCnt=5&amp;searchTerm=</t>
  </si>
  <si>
    <t>CCRO: Citation's Context Reasons Ontology</t>
  </si>
  <si>
    <t>Ihsan I.</t>
  </si>
  <si>
    <t>citation analysis, citation graphs, Citation ontology, computational linguistics, natural language processing, ontology development</t>
  </si>
  <si>
    <t>Research papers can be visualized as a networked information space that contains a collection of information entities, inter-connected by directed links, commonly known as citation graph. There is a possibility to enrich the citation graph with meaningful relations using semantic tags. We have discovered and evaluated more than 150 citations' reasons from the existing published literature to be represented as citation tags. Many of these reasons have overlapped and diffused meanings. Annotating such a large volume of citation graphs with citation's reasons manually is nearly impossible, giving rise to a need to discover the citation's reasons automatically with high accuracy. The first step towards this is developing a minimal set of citation's context and reasons that are disjoint in nature. It would be a great help to the reasoning system if these reasons are represented in a formal way in the form of an ontology. By adopting a well-defined scientific methodology to formulate an ontology of citation reasons, we have reduced 150 reasons into only eight disjoint reasons, using an iterative process of sentiment analysis, collaborative meanings, and experts' opinions. Based on our findings and experiments, we have proposed a citation's context and reasons ontology (CCRO) that provides abstract conceptualization required to organize citations' relations. CCRO has been verified, validated, and assessed by using the well-defined procedures and tools proposed in the literature for ontology evaluation. The results show that the proposed ontology is concise, complete, and consistent. For the instantiation and mapping of ontology classes on real data, we have developed a mapping graph among the verbs with predicative complements in the English Language, the verbs extracted from the selected corpus using the NLP and CCRO classes. Using this mapping graph, the mapping of ontology classes in each citation's sentiment is explained with a complete mapping on the selected dataset.</t>
  </si>
  <si>
    <t>https://www-scopus-com.bibliopass.unito.it/record/display.uri?eid=2-s2.0-85119345518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58&amp;citeCnt=0&amp;searchTerm=</t>
  </si>
  <si>
    <t>Cert-RNN: Towards Certifying the Robustness of Recurrent Neural Networks</t>
  </si>
  <si>
    <t>Proceedings of the ACM Conference on Computer and Communications Security</t>
  </si>
  <si>
    <t>Du T., Ji S., Shen L., Zhang Y., Li J., Shi J., Fang C., Yin J., Beyah R., Wang T.</t>
  </si>
  <si>
    <t>deep learning, natural language processing, recurrent neural networks, robustness certification</t>
  </si>
  <si>
    <t>Certifiable robustness, the functionality of verifying whether the given region surrounding a data point admits any adversarial example, provides guaranteed security for neural networks deployed in adversarial environments. A plethora of work has been proposed to certify the robustness of feed-forward networks, e.g., FCNs and CNNs. Yet, most existing methods cannot be directly applied to recurrent neural networks (RNNs), due to their sequential inputs and unique operations. In this paper, we present Cert-RNN, a general framework for certifying the robustness of RNNs. Specifically, through detailed analysis for the intrinsic property of the unique function in different ranges, we exhaustively discuss different cases for the exact formula of bounding planes, based on which we design several precise and efficient abstract transformers for the unique calculations in RNNs. Cert-RNN significantly outperforms the state-of-the-art methods (e.g., POPQORN) in terms of (i) effectiveness - it provides much tighter robustness bounds, and (ii) efficiency - it scales to much more complex models. Through extensive evaluation, we validate Cert-RNN's superior performance across various network architectures (e.g., vanilla RNN and LSTM) and applications (e.g., image classification, sentiment analysis, toxic comment detection, and malicious URL detection). For instance, for the RNN-2-32 model on the MNIST sequence dataset, the robustness bound certified by Cert-RNN is on average 1.86 times larger than that by POPQORN. Besides certifying the robustness of given RNNs, Cert-RNN also enables a range of practical applications including evaluating the provable effectiveness for various defenses (i.e., the defense with a larger robustness region is considered to be more robust), improving the robustness of RNNs (i.e., incorporating Cert-RNN with verified robust training) and identifying sensitive words (i.e., the word with the smallest certified robustness bound is considered to be the most sensitive word in a sentence), which helps build more robust and interpretable deep learning systems. We will open-source Cert-RNN for facilitating the DNN security research.</t>
  </si>
  <si>
    <t>https://epjdatascience.springeropen.com/articles/10.1140/epjds/s13688-014-0008-y</t>
  </si>
  <si>
    <t>Characterization of online groups along space, time, and social dimensions</t>
  </si>
  <si>
    <t>David Martin-Borregon, Luca Maria Aiello, Przemyslaw Grabowicz, Alejandro Jaimes, Ricardo Baeza-Yates</t>
  </si>
  <si>
    <t>social media, groups, bond theory, identity theory, Flickr</t>
  </si>
  <si>
    <t>Social groups play a crucial role in online social media because they form the basis for user participation and engagement. Although widely studied in their static and evolutionary aspects, no much attention has been devoted to the exploration of the nature of groups. In fact, groups can originate from different aggregation processes that may be determined by several orthogonal factors. A key question in this scenario is whether it is possible to identify the different types of groups that emerge spontaneously in online social media and how they differ. We propose a general framework for the characterization of groups along the geographical, temporal, and socio-topical dimensions and we apply it on a very large dataset from Flickr. In particular, we define a new metric to account for geographic dispersion, we use a clustering approach on activity traces to extract classes of different temporal footprints, and we transpose the “common identity and common bond” theory into metrics to identify the skew of a group towards sociality or topicality. We directly validate the predictions of the sociological theory showing that the metrics are able to forecast with high accuracy the group type when compared to a human-generated ground truth. Last, we frame our contribution into a wider context by putting in relation different types of groups with communities detected algorithmically on the social graph and by showing the effect that the group type might have on processes of information diffusion. Results support the intuition that a more nuanced description of groups could improve not only the understanding of the activity of the user base but also the interpretation of other phenomena occurring on social graphs.</t>
  </si>
  <si>
    <t>https://appliednetsci.springeropen.com/articles/10.1007/s41109-020-00271-5</t>
  </si>
  <si>
    <t>Characterizing reticulation in online social networks during disasters</t>
  </si>
  <si>
    <t>Applied Network Science</t>
  </si>
  <si>
    <t>Chao Fan, Jiayi Shen, Ali Mostafavi, Xia Hu</t>
  </si>
  <si>
    <t>Twitter, Network reticulation, Disaster, Communication structure, Collective sense-making</t>
  </si>
  <si>
    <t>Online social network has become a new form of infrastructure for communities in spreading situational information in disasters. Developing effective interventions to improve the network performance of information diffusion is essential for people to rapidly retrieve information in coping with disasters and subsequent disruptions. Existing studies have investigated multiple aspects of online social networks in stationary situations and a separate manner. However, the networks are dynamic and different properties of the networks are co-related in the evolving disaster situations. In particular, disaster events motivate people to communicate online, create and reinforce their connections, and lead to a dynamic reticulation of the online social networks. To understand the relationship among these elements, we proposed an Online Network Reticulation (ONR) framework to examine four modalities (i.e., enactment, activation, reticulation, and network performance) in the evolution of online social networks to analyze the interplays among disruptive events in disasters, user activities, and information diffusion performance on social media. Accordingly, we examine the temporal changes in four elements for characterization of reticulation: activity timing, activity types (post, share, reply), reticulation mechanism (creation of new links versus reinforcement of existing links), and structure of communication instances (self-loop, converging, and reciprocal). Finally, the aggregated effects of network reticulation, using attributed network-embedding approach, are examined in the average latent distance among users as a measure of network performance for information propagation. The application of the proposed framework is demonstrated in a study of network reticulation on Twitter for a built environment disruption event during 2017 Hurricane Harvey in Houston. The results show that the main underlying mechanism of network reticulation in evolving situations was the creation of new links by regular users. The main structure for communication instances was converging, indicating communication instances driven by information-seeking behaviors in the wake of a disruptive event. With the evolution of the network, the proportion of converging structures to self-loop and reciprocal structures did not change significantly, indicating the existence of a scale-invariance property for network structures. The findings demonstrate the capability of the proposed online network reticulation framework for characterizing the complex relationships between events, activities, and network performance in online social networks during disasters.</t>
  </si>
  <si>
    <t>https://www-sciencedirect-com.bibliopass.unito.it/science/article/pii/S0747563216304812</t>
  </si>
  <si>
    <t>CHAT for chat: Mediated learning in online chat virtual reference service</t>
  </si>
  <si>
    <t>Shu Z.Schiller</t>
  </si>
  <si>
    <t>Activity theory, CHAT, Online chat, Virtual reference service, Learning</t>
  </si>
  <si>
    <t>This mixed methods study addresses learning in online chat virtual reference service at a large university library. Cultural-Historical Activity Theory (CHAT) provides the guiding principle and philosophy for the investigation, understanding, and interpretation of learning in online chat service. The research data contains a total of 2380 chat transcripts in their natural setting dated from May 1st to December 31st, 2015. Quantitative data analysis was first conducted, followed by qualitative data analysis on a corpus of 2007 chat conversations with a total of 382,793 words. The findings suggest that mediated learning in chat reference conversations is co-constructed with the technical environment that is mediated by online technology and the social environment that is mediated by social presence. The primary role of the online technology is that it enables developmental transformation of learning of the patron who benefits from both “give fish” and “teach fishing” styles of teaching.</t>
  </si>
  <si>
    <t>https://www-scopus-com.bibliopass.unito.it/record/display.uri?eid=2-s2.0-85061526950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642&amp;citeCnt=0&amp;searchTerm=</t>
  </si>
  <si>
    <t>Chat-box: Proposing a mood analyzer for individuals with social interaction disabilities</t>
  </si>
  <si>
    <t>Gupta B., Saxon M., McDaniel T., Panchanathan S.</t>
  </si>
  <si>
    <t>Assistive technology, Sarcasm, Slang, Slang2Vector, Speech, Wire-frame, Word2Vec</t>
  </si>
  <si>
    <t>Perception of social cues is a fundamental communicative skill that can be hampered by hearing and cognitive disorders. Understanding slang and sarcastic intent is often difficult in verbal communication, particularly for individuals who struggle with the perception of social cues. Misinterpretation of slang terms can cause discomfort or social isolation. Sarcasm is particularly difficult to recognize due to its inherently ambiguous and context-dependent nature. We have identified two problems of particular interest in social assistive technologies – slang word sentiment assessment and sarcasm detection. We propose combining a slang sentiment analysis model with a speech emotion analysis model to create an assistive tool, Chat-Box, which will detect social cues such as sarcasm, slang, and sentiment.</t>
  </si>
  <si>
    <t>English sentiment analysis on chatbot</t>
  </si>
  <si>
    <t>https://www-scopus-com.bibliopass.unito.it/record/display.uri?eid=2-s2.0-85081169075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415&amp;citeCnt=0&amp;searchTerm=</t>
  </si>
  <si>
    <t>Chatbots as a job candidate evaluation tool: Short paper</t>
  </si>
  <si>
    <t>Carțiș A.-I., Suciu D.M.</t>
  </si>
  <si>
    <t>Chatbots, Data analysis, Natural language processing</t>
  </si>
  <si>
    <t>Nowadays there is a constant interest in solving the problem of recruiting new personal in a constantly changing environment, while reducing the time invested into the process. We propose a solution that uses an intelligent chatbot which drives the screening interview. The users (job candidates) will feel like they talk to a real person and not just filling a simple webform for another job interview. At the same time, the chatbot can evaluate the data provided by users and score them through a sentiment analysis algorithm based on IBM Watson Personality Insights service. Our solution is meant to replace the first step in the interviewing process and to automatically elaborate a job candidate profile.</t>
  </si>
  <si>
    <t>https://ieeexplore.ieee.org/document/6921513/</t>
  </si>
  <si>
    <t>Chinese text sentiment analysis based on fuzzy semantic model</t>
  </si>
  <si>
    <t>2014 IEEE 13th International Conference on Cognitive Informatics and Cognitive Computing</t>
  </si>
  <si>
    <t>Shaojian Zhuo, Xing Wu, Xiangfeng Luo</t>
  </si>
  <si>
    <t>Chinese sentiment analysis, emotion lexicon, fuzzy semantic model, emotion tendency</t>
  </si>
  <si>
    <t>Many recent studies of sentiment analysis have shown that a polarity lexicon can effectively improve the classification results. Social media and Social networks, spontaneously user generated content have become important materials for tracking people's opinions and sentiments online. The mathematical models of fuzzy semantics have provided a formal explanation for the fuzzy nature of human language processing. In this paper we investigate the limitations of traditional sentiment analysis approaches and proposed a better Chinese sentiment analysis approach based on fuzzy semantic model. By using the emotion degree lexicon and fuzzy semantic model, this new approach obtains significant improvement in Chinese text sentiment analysis.</t>
  </si>
  <si>
    <t>https://www-sciencedirect-com.bibliopass.unito.it/science/article/pii/S0167739X17305605</t>
  </si>
  <si>
    <t>CHIS: A big data infrastructure to manage digital cultural items</t>
  </si>
  <si>
    <t>AnielloCastiglionea, FrancescoColaceb, VincenzoMoscatoc, FrancescoPalmieria</t>
  </si>
  <si>
    <t>Big data, Cultural heritage, Resource management, Big data analytics, SOA, NoSQL</t>
  </si>
  <si>
    <t>In this paper, we describe CHIS (Cultural Heritage Information System), a big data infrastructure that can be used to query, browse, analyze and process digital contents related to cultural heritage from a set of heterogeneous and distributed repositories. CHIS is characterized by the following technical features: capability to gather information from distributed and heterogeneous data sources (e.g., Sensor Networks, Social Media Networks, Digital Libraries and Archives, Multimedia Collections, Web Data Services, etc.); advanced data management techniques and technologies; ability to provide useful and personalized data to users based on their preferences and context; advanced information retrieval facilities, data analytics and other utilities/services, according to the SOA paradigm. By means of a set of ad-hoc APIs, and value-added data processing and analytics services, our system can support several applications: mobile multimedia guides for cultural environments, web portals to promote the cultural heritage of a given organization, multimedia recommender and storytelling systems and so on. We discuss the main ideas that characterize the system, showing its use for several applications.</t>
  </si>
  <si>
    <t>https://www-sciencedirect-com.bibliopass.unito.it/science/article/pii/S0164121217300961</t>
  </si>
  <si>
    <t>Chord: Checkpoint-based scheduling using hybrid waiting list in shared clusters</t>
  </si>
  <si>
    <t>YiyangShao, WeidongBao, XiaominZhu, WenhuaXiao, JianWang</t>
  </si>
  <si>
    <t>Shared cluster, Priority, Checkpoint, Response time, Utility, Occupancy of resources</t>
  </si>
  <si>
    <t>Cloud platforms supported by shared clusters are getting increasingly effective. Numerous tasks are submitted into clusters by a variety of users. Cloud platforms usually assign tasks with different priorities based on different Quality of Services (QoS) chosen by users. High-priority tasks can be executed primarily. As a consequence, preemption frequently occurs in almost all the commercial cloud platforms, such as Google and Amazon cluster. Although kill-based preemption is adopted as an optimal solution for high-priority tasks, it severely harms low-priority tasks. Especially, during the peak time, some low-priority tasks may be preempted and restarted repeatedly resulting in consuming much more precious resources including CPU cores, RAM and hard drives. Thanks to the checkpoint technology that provides an efficient solution to addressing the preemption issue. However, using checkpoint blindly will cause more resource waste. To address this issue, in this paper, we propose a concept of hybrid waiting list that holds all unfinished tasks and makes the resumption of tasks regularly. We leverage the checkpoint technology and design a novel approach based on the hybrid waiting list named Chord (Checkpoint with hybrid scheduling method) which effectively improves the performance of shared clusters. Specifically, by checking the occupancy of resources periodically and making checkpoints for certain tasks, our approach can effectively reduce unnecessary checkpoints and improve the performance of the whole cluster, especially for low-priority tasks. Extensive simulation experiments injecting tasks from the Google cloud trace logs were conducted to validate the superiority of our approach. Compared with the ordinary priority scheduling methods adopt by several commercial clouds, the improvement of response time gained by our Chord can reach 18.94%.</t>
  </si>
  <si>
    <t>https://www-sciencedirect-com.bibliopass.unito.it/science/article/pii/S1477842417301458</t>
  </si>
  <si>
    <t>CIaaS - computational intelligence as a service with Athena</t>
  </si>
  <si>
    <t>Computer Languages, Systems &amp; Structures</t>
  </si>
  <si>
    <t>PedroOliveiraa, PedroSantos Netobd, RicardoBrittocb, RicardoRabêlob, RonyerisonBragab, MatheusSouzab</t>
  </si>
  <si>
    <t>Computational intelligence, Tool, Visual programming</t>
  </si>
  <si>
    <t>Computational Intelligence (CI) is a sub-branch of Artificial Intelligence (AI) that focus on studying adaptive mechanisms to enable intelligent behavior in complex environments. CI techniques have been successful in solving complex problems in many different knowledge areas. However, despite their usefulness, developing solutions based on CI techniques is not a trivial activity, since it involves the codification/adaptation of algorithms to specific context and problems. In this paper, we present and validate through a quasi-experiment a new paradigm to develop CI-based solutions using a more mature version of Athena (2.0): Computational Intelligence as a Service (CIaaS). Using this tool, both researchers and practitioners can design and evaluate CI-based solutions by dragging and dropping components in a visual environment, in a cloud-based platform. The results of the quasi-experiment suggest that our approach can help researchers to design and evaluate CI-based systems in a simple, reliable and fast way.</t>
  </si>
  <si>
    <t>https://www-scopus-com.bibliopass.unito.it/record/display.uri?eid=2-s2.0-85078102146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434&amp;citeCnt=5&amp;searchTerm=</t>
  </si>
  <si>
    <t>CiteOpinion: Evidence-based Evaluation Tool for Academic Contributions of Research Papers Based on Citing Sentences</t>
  </si>
  <si>
    <t>Journal of Data and Information Science</t>
  </si>
  <si>
    <t>Le X.</t>
  </si>
  <si>
    <t>Academic contribution, Citation motive, Citation sentiment, Cited paper, Citing paper, Citing sentence, Evaluation</t>
  </si>
  <si>
    <t>To uncover the evaluation information on the academic contribution of research papers cited by peers based on the content cited by citing papers, and to provide an evidence-based tool for evaluating the academic value of cited papers. CiteOpinion uses a deep learning model to automatically extract citing sentences from representative citing papers; it starts with an analysis on the citing sentences, then it identifies major academic contribution points of the cited paper, positive/negative evaluations from citing authors and the changes in the subjects of subsequent citing authors by means of Recognizing Categories of Moves (problems, methods, conclusions, etc.), and sentiment analysis and topic clustering. Citing sentences in a citing paper contain substantial evidences useful for academic evaluation. They can also be used to objectively and authentically reveal the nature and degree of contribution of the cited paper reflected by citation, beyond simple citation statistics. The evidence-based evaluation tool CiteOpinion can provide an objective and in-depth academic value evaluation basis for the representative papers of scientific researchers, research teams, and institutions. No other similar practical tool is found in papers retrieved. There are difficulties in acquiring full text of citing papers. There is a need to refine the calculation based on the sentiment scores of citing sentences. Currently, the tool is only used for academic contribution evaluation, while its value in policy studies, technical application, and promotion of science is not yet tested.</t>
  </si>
  <si>
    <t>https://www-scopus-com.bibliopass.unito.it/record/display.uri?eid=2-s2.0-85114207470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182&amp;citeCnt=0&amp;searchTerm=</t>
  </si>
  <si>
    <t>Cities talking – A social media platform: Crowdsourcing with sentiment analysis and recommender system</t>
  </si>
  <si>
    <t>2021 11th International Workshop on Computer Science and Engineering, WCSE 2021</t>
  </si>
  <si>
    <t>Raguro M.C.F.</t>
  </si>
  <si>
    <t>Crowd sourcing, Geolocation, Recommender system, Sentiment analysis, Social media</t>
  </si>
  <si>
    <t>Cities Talking is a crowdsourcing system where users can check-in in local stores (restaurants, food stalls, merchandise stores) located in the Philippines using the geolocation of their device as well as leave comments, stories, and even guides that will be processed under Lexicon Based approach of Sentiment Analysis to determine the polarity (Positive or Negative) rating of the particular location. The system will also have a leaderboard system where users can collect points and badges by checking-in on different places and be ranked up against their friends and other users. The system will also offer a recommendation system to the user where the application suggests near local restaurants, malls, or restrooms, to name a few, based on their proximity and the rating of the place. Since the main essence of the system is crowd sourcing, users can also share the safety level they feel while they are on their pin-location. Their friends can also see the score they inputted as well as the average score of the area based on the total score of all users who checked-in there. To test the effectiveness of the software, the proponents conducted a survey to I.T. specialists; using FURPS model, the result showed a weighted mean of 4.90 which corresponds to excellent.</t>
  </si>
  <si>
    <t>https://eujournalfuturesresearch.springeropen.com/articles/10.1186/s40309-018-0149-5</t>
  </si>
  <si>
    <t>Citizen visions for European futures—methodological considerations and implications</t>
  </si>
  <si>
    <t>European Journal of Futures Research</t>
  </si>
  <si>
    <t>Petteri Repo, Kaisa Matschoss</t>
  </si>
  <si>
    <t>Citizen visions, Foresight, Topic modelling, Sustainability, Citizen involvement</t>
  </si>
  <si>
    <t>In recent years, citizen involvement has been increasingly recognised as a source of complementary insights to expert-based foresight. This article analyses citizen visions on desirable and sustainable futures gathered in three recent European involvement projects and reviews how the methodology of topic modelling can be applied to identify commonalities in the visions and how the identified topics are distributed across the citizen involvement projects. A common topic addressing a European citizen desire for wide-ranging societal development with an emphasis on education was identified in the modelling. In addition, three specific topics that correspond to the foci of each involvement project were evident: ‘local production’, ‘cultural variety’ and ‘concerned collectives’. Hence, the results indicate that there are further opportunities for further citizen involvement activities and that specifically focused open-ended envisioning events can contribute to unique sets of citizen-induced topics for the future. These results are particularly useful for the institutionalisation of citizen involvement in foresight studies.</t>
  </si>
  <si>
    <t>https://ieeexplore.ieee.org/document/9031970/</t>
  </si>
  <si>
    <t>Classification of Airline Tweet Using Naïve-Bayes Classifier for Sentiment Analysis</t>
  </si>
  <si>
    <t>2019 International Conference on Information Technology (ICIT)</t>
  </si>
  <si>
    <t>Nand Kishore Sharma, Surendra Rahamatkar, Sachin Sharma</t>
  </si>
  <si>
    <t>Sentimental analysis, Ambiguous words, Airline dataset, Naïve-Bayes classifier</t>
  </si>
  <si>
    <t>Wide range of customers like family persons, business man, sportsman and youth are traveling via Airline. Hence feedback of persons matters a lot if they are involved. Direct feedbacks of customer may be positive or negative but analyzing their Tweets is important for the betterment i.e. how the Tweets is? Analysis of individual tweet is so much critical if the volume is high. Most of the times Tweets are ambiguous, which depends on the nature of customers i.e. positive person will always give positive Tweets and in other side negative tweets come from negative person. So ultimately, our work is to find the sentiments of descriptive Tweets as a result via their words and their expression in quantities format whether they are happy or not. The novel factor inside this work is to examine ambiguous Tweets and neutralize them according to proposed algorithm. The complete work is based on twitter dataset, here we are using US airline and performs different level of mining and processing for getting most accurate results. Here, improved sentiment analysis model has been proposed based on naïve Bayes classifier to classify tweets based on sentiments and neutralized tweets from ambiguous to positive or negative.</t>
  </si>
  <si>
    <t>English sentiment analysis airline review</t>
  </si>
  <si>
    <t>https://www-scopus-com.bibliopass.unito.it/record/display.uri?eid=2-s2.0-85082850979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439&amp;citeCnt=1&amp;searchTerm=</t>
  </si>
  <si>
    <t>Classification of airline tweet using naïve-bayes classifier for sentiment analysis</t>
  </si>
  <si>
    <t>Proceedings - 2019 International Conference on Information Technology, ICIT 2019</t>
  </si>
  <si>
    <t>Sharma N.K., Rahamatkar S., Sharma S.</t>
  </si>
  <si>
    <t>Airline dataset, Ambiguous words, Naïve-Bayes classifier, Sentimental analysis</t>
  </si>
  <si>
    <t>https://www-scopus-com.bibliopass.unito.it/record/display.uri?eid=2-s2.0-84937158671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858&amp;citeCnt=5&amp;searchTerm=</t>
  </si>
  <si>
    <t>Classification of research citations (CRC)</t>
  </si>
  <si>
    <t>Butt B.H., Rafi M., Jamal A., Ur Rehman R.S., Alam S.M.Z., Alam M.B.</t>
  </si>
  <si>
    <t>Document classification, Sentiment analysis</t>
  </si>
  <si>
    <t>Research is a continuous phenomenon. It is recursive in nature. Every research is based on some earlier research outcome. A general approach in reviewing the literature for a problem is to categorize earlier work for the same problem as positive and negative citations. In this paper, we propose a novel automated technique, which classifies whether an earlier work is cited as sentiment positive or sentiment negative. Our approach first extracted the portion of the cited text from citing paper. Using a sentiment lexicon we classify the citation as positive or negative by picking a window of at most five (5) sentences around the cited place (corpus). We have used Naïve-Bayes Classifier for sentiment analysis. The algorithm is evaluated on a manually annotated and class labelled collection of 150 research papers from the domain of computer science. Our preliminary results show an accuracy of 80%. We assert that our approach can be generalized to classification of scientific research papers in different disciplines.&lt;/span&gt;&lt;/els-typography&gt;</t>
  </si>
  <si>
    <t>sentiment analysis (AND) nature (AND) lexicon</t>
  </si>
  <si>
    <t>https://arxiv.org/search/advanced?advanced=&amp;terms-0-operator=AND&amp;terms-0-term=sentiment+analysis&amp;terms-0-field=abstract&amp;terms-1-operator=AND&amp;terms-1-term=nature&amp;terms-1-field=abstract&amp;terms-2-operator=AND&amp;terms-2-term=lexicon&amp;terms-2-field=abstract&amp;classification-physics_archives=all&amp;classification-include_cross_list=include&amp;date-filter_by=all_dates&amp;date-year=&amp;date-from_date=&amp;date-to_date=&amp;date-date_type=submitted_date&amp;abstracts=show&amp;size=50&amp;order=-announced_date_first</t>
  </si>
  <si>
    <t>https://arxiv.org/abs/1506.08966</t>
  </si>
  <si>
    <t>Classification of Research Citations (CRC)</t>
  </si>
  <si>
    <t>Bilal Hayat Butt, Muhammad Rafi, Arsal Jamal, Raja Sami Ur Rehman, Syed Muhammad Zubair Alam, Muhammad Bilal Alam</t>
  </si>
  <si>
    <t>Research is a continuous phenomenon. It is recursive in nature. Everyresearch is based on some earlier research outcome. A general approach inreviewing the literature for a problem is to categorize earlier work for thesame problem as positive and negative citations. In this paper, we propose anovel automated technique, which classifies whether an earlier work is cited assentiment positive or sentiment negative. Our approach first extracted theportion of the cited text from citing paper. Using a sentiment lexicon weclassify the citation as positive or negative by picking a window of at mostfive (5) sentences around the cited place (corpus). We have used Na\"ive-BayesClassifier for sentiment analysis. The algorithm is evaluated on a manuallyannotated and class labelled collection of 150 research papers from the domainof computer science. Our preliminary results show an accuracy of 80%. We assertthat our approach can be generalized to classification of scientific researchpapers in different disciplines.</t>
  </si>
  <si>
    <t>https://www-scopus-com.bibliopass.unito.it/record/display.uri?eid=2-s2.0-85040566847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703&amp;citeCnt=1&amp;searchTerm=</t>
  </si>
  <si>
    <t>Classificationof social media shares using sentiment analysis</t>
  </si>
  <si>
    <t>2nd International Conference on Computer Science and Engineering, UBMK 2017</t>
  </si>
  <si>
    <t>Baykara M., Gürtürk U.</t>
  </si>
  <si>
    <t>Big data, Data mining, Sentiment analysis, Social media analysis</t>
  </si>
  <si>
    <t>The use of social media is increasing rapidly today. With this increase, there is a lot of meaningful and meaningless data in social media environments. Parallel to this data formation, new working areas have also been formed. Sentiment analysis is an important area of study for generating meaningful information from this large data set. The sentiment analysis study, objectively indicates whether a phrase is positive, neutral or negative. That is, it is the process of determining whether the content is positive, negative or neutral. In this study, the analysis of the shares belonging to a certain Twitter user was performed by sentiment analysis method. Bayes algorithm is used in the analysis phase. Moreover, classification of users' categorization (news, politics, culture) according to their content has been successfully accomplished.</t>
  </si>
  <si>
    <t>https://www-scopus-com.bibliopass.unito.it/record/display.uri?eid=2-s2.0-85066339576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481&amp;citeCnt=35&amp;searchTerm=</t>
  </si>
  <si>
    <t>Classifying streaming of Twitter data based on sentiment analysis using hybridization</t>
  </si>
  <si>
    <t>Neural Computing and Applications</t>
  </si>
  <si>
    <t>Nagarajan S.M., Gandhi U.D.</t>
  </si>
  <si>
    <t>Decision tree (DT), Genetic algorithm (GA), Machine learning, Particle swarm optimization (PSO), Preprocessing, Sentiment analysis</t>
  </si>
  <si>
    <t>Twitter is a social media that developed rapidly in today’s modern world. As millions of Twitter messages are sent day by day, the value and importance of developing a new technique for detecting spammers become significant. Moreover, legitimate users are affected by means of spams in the form of unwanted URLs, irrelevant messages, etc. Another hot topic of research is sentiment analysis that is based on each tweet sent by the user and opinion mining of the customer reviews. Most commonly natural language processing is used for sentiment analysis. The text is collected from user’s tweets by opinion mining and automatic sentiment analysis that are oriented with ternary classifications, such as “positive,” “neutral,” and “negative.” Due to limited size, unstructured nature, misspells, slangs, and abbreviations, it is more challenging for researchers to find sentiments for Twitter data. In this paper, we collected 600 million public tweets using URL-based security tool and feature generation is applied for sentiment analysis. The ternary classification is processed based on preprocessing technique, and the results of tweets sent by the users are obtained. We use a hybridization technique using two optimization algorithms and one machine learning classifier, namely particle swarm optimization and genetic algorithm and decision tree for classification accuracy by sentiment analysis. The results are compared with previous works, and our proposed method shows a better analysis than that of other classifiers.</t>
  </si>
  <si>
    <t>https://arxiv.org/search/advanced?advanced=&amp;terms-0-operator=AND&amp;terms-0-term=sentiment+analysis&amp;terms-0-field=abstract&amp;terms-1-operator=AND&amp;terms-1-term=climate+change&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</si>
  <si>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https://arxiv.org/abs/2012.00483</t>
  </si>
  <si>
    <t>ClimaText: A Dataset for Climate Change Topic Detection</t>
  </si>
  <si>
    <t>Francesco S. Varini, Jordan Boyd-Graber, Massimiliano Ciaramita, Markus Leippold</t>
  </si>
  <si>
    <t>Climate change communication in the mass media and other textual sources mayaffect and shape public perception. Extracting climate change information fromthese sources is an important task, e.g., for filtering content ande-discovery, sentiment analysis, automatic summarization, question-answering,and fact-checking. However, automating this process is a challenge, as climatechange is a complex, fast-moving, and often ambiguous topic with scarceresources for popular text-based AI tasks. In this paper, we introduce\textsc{ClimaText}, a dataset for sentence-based climate change topicdetection, which we make publicly available. We explore different approaches toidentify the climate change topic in various text sources. We find that popularkeyword-based models are not adequate for such a complex and evolving task.Context-based algorithms like BERT \cite{devlin2018bert} can detect, inaddition to many trivial cases, a variety of complex and implicit topicpatterns. Nevertheless, our analysis reveals a great potential for improvementin several directions, such as, e.g., capturing the discussion on indirecteffects of climate change. Hence, we hope this work can serve as a goodstarting point for further research on this topic.</t>
  </si>
  <si>
    <t>This paper only build topic model</t>
  </si>
  <si>
    <t>sentiment analysis (AND) waste (AND) corpora</t>
  </si>
  <si>
    <t>https://aclanthology.org/search/?q=%28%22sentiment+analysis%22%29AND%28%22waste%22%29AND%28%22corpora%22%29</t>
  </si>
  <si>
    <t>https://aclanthology.org/W13-1406.pdf</t>
  </si>
  <si>
    <t>Clustering Voices in The Waste Land</t>
  </si>
  <si>
    <t>Proceedings of the Workshop on Computational Linguistics for Literature</t>
  </si>
  <si>
    <t>Julian Brooke, Graeme Hirst, Adam Hammond</t>
  </si>
  <si>
    <t>T.S. Eliot’s modernist poem The Waste Land is often interpreted as collection of voices which appear multiple times throughout the text. Here, we investigate whether we can automatically cluster existing segmentations of the text into coherent, expert-identiﬁed characters. We show that clustering The Waste Land is a fairly dif ﬁcult task, though we can do much better than random baselines, particularly if we begin with a good initial segmentation.</t>
  </si>
  <si>
    <t>https://www-sciencedirect-com.bibliopass.unito.it/science/article/pii/S1877050917312103</t>
  </si>
  <si>
    <t>CNN for situations understanding based on sentiment analysis of twitter data</t>
  </si>
  <si>
    <t>ShiyangLiaoab, JunboWangb, RuiyunYua, KoichiSatob, ZixueChengb</t>
  </si>
  <si>
    <t>machine learning, deep learning, convolutional neural network, sentiment analysis, data mining</t>
  </si>
  <si>
    <t>In this paper, we propose an approach to understand situations in the real world with the sentiment analysis of Twitter data base on deep learning techniques. With the proposed method, it is possible to predict user satisfaction of a product, happiness with some particular environment or destroy situation after disasters. Recently, deep learning is able to solve problems in computer vision or voice recognition, and convolutional neural network (CNN) works good for image analysis and image classification. The biggest reason to adopt CNN in image analysis and classification is due to CNN can extract an area of features from global information, and it is able to consider the relationship among these features. The above solution can achieve a higher accuracy in analysis and classification. For natural language processing, texts data features also can be extracted piece by piece and to consider the relationship among these features, but without the consideration of context or whole sentence, the sentiment might be understood wrong. And currently, convolutional neural network is one of the most effective methods to do image classification, CNN has a convolutional layer to extract information by a larger piece of text, so we work for sentiment analysis with convolutional neural network, and we design a simple convolutional neural network model and test it on benchmark, the result shows that it achieves better accuracy performance in twitter sentiment classification than some of traditional method such as the SVM and Naive Bayes methods.</t>
  </si>
  <si>
    <t>https://www-sciencedirect-com.bibliopass.unito.it/science/article/pii/S1877050917314394</t>
  </si>
  <si>
    <t>Co-Design and Co-Decision: Decision Making on Collaborative Design Platforms</t>
  </si>
  <si>
    <t>BenjaminStelzlea, AnjaJannacka, JörgRainer Noennigab</t>
  </si>
  <si>
    <t>Urban design, Urban development, Decision making, Workflow, Design Science</t>
  </si>
  <si>
    <t>On the background of an increasing interest in participatory approaches in urban development, a multitude of participation methods has been created and tested over the past years. They key issue decision making in participatory settings, however, remains an open question, especially in digital forms of participation. While in conventional non-participatory approaches, decisions are made largely without public communication, common-use participatory formats either follow a highly diffuse way of decision making, or fall back onto limited methods such as voting or tally sheets. Responding to the rising demand for digital participation in urban design, this paper investigates effective decision making in participatory non-digital workshop formats in order to translate them into digital formats. The article reviews key challenges in urban design decisions, interprets them on the basis of participatory approaches, and proposes decision making models suitable for translation into digital tools. The paper refers to decision making in contexts such as law, design or engineering and demonstrates how principles borrowed from such realms can be adopted for formalizing the demand description (User Story) for the development of digital interaction tools. This paper is associated to the EU funded Horizon2020 project “U_CODE Urban Collective Design Environment” which creates a new co-design platform for massive participation in urban planning and design.</t>
  </si>
  <si>
    <t>sentiment analysis (AND) nature (AND) corpora</t>
  </si>
  <si>
    <t>https://aclanthology.org/search/?q=%28%22sentiment+analysis%22%29AND%28%22nature%22%29AND%28%22corpora%22%29</t>
  </si>
  <si>
    <t>https://aclanthology.org/W19-6905.pdf</t>
  </si>
  <si>
    <t>Code-switching in Irish tweets: A preliminary analysis</t>
  </si>
  <si>
    <t>Proceedings of the Celtic Language Technology Workshop</t>
  </si>
  <si>
    <t>Teresa Lynn, Kevin Scannell</t>
  </si>
  <si>
    <t>As is the case with many languages, re search into code-switching in Modern Irish has, until recently, mainly been focused on the spoken language. Online user generated content (UGC) is less restric tive than traditional written text, allowing for code-switching, and as such, provides a new platform for text-based research in this ﬁeld of study. This paper reports on the annotation of (English) code-switching in a corpus of 1496 Irish tweets and provides a computational analysis of the nature of code-switching amongst Irish speaking Twitter users, with a view to providing a basis for future linguistic and socio-linguistic studies.</t>
  </si>
  <si>
    <t>https://aclanthology.org/2021.calcs-1.14.pdf</t>
  </si>
  <si>
    <t>CodemixedNLP: An Extensible and Open NLP Toolkit for Code-Mixing</t>
  </si>
  <si>
    <t>Proceedings of the Fifth Workshop on Computational Approaches to Linguistic Code-Switching</t>
  </si>
  <si>
    <t>Sai Muralidhar Jayanthi, Kavya Nerella, Khyathi Raghavi Chandu, Alan W. Black</t>
  </si>
  <si>
    <t>The NLP community has witnessed steep progress in a variety of tasks across the realms of monolingual and multilingual language processing recently. These successes, in conjunction with the proliferating mixed language interactions on social media, have boosted interest in modeling code-mixed texts. In this work, we present CodemixedNLP, an open-source library with the goals of bringing together the advances in code-mixed NLP and opening it up to a wider machine learning community. The library consists of tools to develop and benchmark versatile model architectures that are tailored for mixed texts, methods to expand training sets, techniques to quantify mixing styles, and fine-tuned state-of-the-art models for 7 tasks in Hinglish. We believe this work has the potential to foster a distributed yet collaborative and sustainable ecosystem in an otherwise dispersed space of code-mixing research. The toolkit is designed to be simple, easily extensible, and resourceful to both researchers as well as practitioners. Demo: &amp;lt;http://k-ikkees.pc.cs.cmu.edu:5000&amp;gt; and Library: &amp;lt;https://github.com/murali1996/CodemixedNLP&amp;gt;</t>
  </si>
  <si>
    <t>https://fbj.springeropen.com/articles/10.1186/s43093-020-00036-7</t>
  </si>
  <si>
    <t>Cognition and affect in consumer decision making: conceptualization and validation of added constructs in modified instrument</t>
  </si>
  <si>
    <t>Future Business Journal</t>
  </si>
  <si>
    <t>Shakeel Ahmad Sofi, Faizan Ashraf Mir, Mubashir Majid Baba</t>
  </si>
  <si>
    <t>Reliability, Validity, Cognition, Affect, Impulsiveness</t>
  </si>
  <si>
    <t>Cognition and affect have had stretched history of influencing the buying behaviour of an individual. The change in one of the dimensions leads to some proportionate change in corresponding factor, and a number of research studies have been carried out to ascertain the role of cognition and affect in consumer decision making. But most of the studies lack the evidence of scientific reliability and validity and nature of itemization in previous scales/papers has not been comprehensive as well. In the current endeavour, application of exploratory factor analysis and structure equation modelling has significantly tested the reliability and validity measures needed for impulsive buying scale that would largely facilitate different stake holders. This paper explores the process for how highly reliable and valid indicators of cognition and affect have been developed. The research design employed was a mixture of both exploratory and descriptive approaches that assisted author in classifying factors along with underlying items. Structured questionnaire was employed for the collection of data from the respondents. For validation and development of the modified scale, a set of reliable and scientific tools were employed included. Overall findings revealed that the instrument is vastly consistent and possesses both discriminant and convergent validity. Additionally, other reliability forms are on higher side which sustains the reliability of the scale. The current study will have larger credibility for researchers in the area of organizational behaviour, consumer behaviour and in other interdisciplinary areas.</t>
  </si>
  <si>
    <t>https://ieeexplore.ieee.org/document/7866119/</t>
  </si>
  <si>
    <t>Cognitive Detection of Multiple Discrete Emotions from Chinese Online Reviews</t>
  </si>
  <si>
    <t>2016 IEEE First International Conference on Data Science in Cyberspace (DSC)</t>
  </si>
  <si>
    <t>Si Jiang, Jiayin Qi</t>
  </si>
  <si>
    <t>cognitive detection, discrete emotion, the OCC emotion model, user-generated content, Chinese online review</t>
  </si>
  <si>
    <t>Sentiment analysis is a hot topic in a couple of years. Emotion, an affective state expressed by human cognitive process, is widely embedded in user-generated content (UGC). Traditional research mainly focused on polarity and paid less attention to the nature of emotion that elicited from an underlying cognitive structure with multiple discrete dimensions. Informed by the OCC emotion model with hierarchical cognitive structure, we firstly detect and extract discrete emotions from online reviews of JD.com, one of the most famous electronic product marketplaces in China. Secondly, we propose an improved OCC-OR emotion model and select six prominent discrete emotions elicited from customer online behaviors and conditions. Thirdly, we validate the proposed emotion model into natural language processing and machine learning techniques. The performances of multiple discrete emotion detection in distributed Chinese semantic representation and classifiers prove the effects of OCC-OR emotion model, which can better demonstrate consumer cognitions in online shopping market. Our findings build up a solid theoretical foundation in sentiment analysis with a practical implication for future researchers.</t>
  </si>
  <si>
    <t>Low-resource emotion analysis on product review</t>
  </si>
  <si>
    <t>https://www-scopus-com.bibliopass.unito.it/record/display.uri?eid=2-s2.0-85016738078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729&amp;citeCnt=4&amp;searchTerm=</t>
  </si>
  <si>
    <t>Cognitive detection of multiple discrete emotions from Chinese online reviews</t>
  </si>
  <si>
    <t>Proceedings - 2016 IEEE 1st International Conference on Data Science in Cyberspace, DSC 2016</t>
  </si>
  <si>
    <t>Jiang S., Qi J.</t>
  </si>
  <si>
    <t>Chinese online review, Cognitive detection, Discrete emotion, The OCC emotion model, User-generated content</t>
  </si>
  <si>
    <t>https://www-scopus-com.bibliopass.unito.it/record/display.uri?eid=2-s2.0-85101060195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228&amp;citeCnt=6&amp;searchTerm=</t>
  </si>
  <si>
    <t>Cognitive learning environment and classroom analytics (cleca): A method based on dynamic data mining techniques</t>
  </si>
  <si>
    <t>Lecture Notes on Data Engineering and Communications Technologies</t>
  </si>
  <si>
    <t>Al Karim M., Karim A., Azam S., Ahmed E., De Boer F., Islam A., Nur F.N.</t>
  </si>
  <si>
    <t>Classroom behavior, Dynamic data mining, Intelligent guidance, Smart environment, Time series analysis</t>
  </si>
  <si>
    <t>With the advent of modern data analytics tools, understanding the bits and pieces of any environment with the abundance of relevant data has become a reality. Traditional post event analyses are evolving toward on-line and real-time processes. Along with versatile algorithms are being proposed to address the data types suitable for dynamic environments. This research would investigate different dynamic data mining methods that can be deployed into a modern classroom to assist both the teaching and learning atmosphere based on the past and present data. Time series data regarding student’s attentiveness, academic history, content of the topic, demography of the classroom and human sentiment analysis would be fed into an algorithm suitable for dynamic operations to make the learning ambience smarter, resulting in better information being available to educators to take most appropriate measures while teaching a topic. The research objective is to propose an algorithm that can later be implemented with proper hardware set-up.</t>
  </si>
  <si>
    <t>https://www-sciencedirect-com.bibliopass.unito.it/science/article/pii/S1877050916300412</t>
  </si>
  <si>
    <t>Collaborative Speech Data Acquisition for Under Resourced Languages through Crowdsourcing</t>
  </si>
  <si>
    <t>SunitaAroraab, Karunesh KumarAroraab, Mukund KumarRoyab, S.S.Agrawalab, B.K.Murthyab</t>
  </si>
  <si>
    <t>Speech data collection, under resourced languages, crowdsourcing</t>
  </si>
  <si>
    <t>Scarcity of resources in under resourced languages may leave these languages behind in race of development of data driven NLP systems. Crowdsourcing has come up as a technique to bridge this gap, as it offers approach for collecting such resources in collaborative manner. Though some of Indian languages are widely spoken throughout the world yet many of them are resource poor when it is measured in terms of availability of transcribed and annotated resources for building reliable data driven systems. This paper describes an experience of speech data collection for Hindi through mobile using this approach for building automatic speech recognition and other speech based retrieval systems. This approach covers a lot of variety in terms of microphones and surrounding environment etc. Besides cost saving and speedy data collection it offers the advantage of adaptation of the framework for collecting different types of resources for various applications in language independent manner like word sense disambiguation, Named Entity Recognition, Sentiment Analysis etc. Experiences, analysis and challenges faced in recordings of more than 100 speakers are reported.</t>
  </si>
  <si>
    <t>https://ieeexplore.ieee.org/document/7737875/</t>
  </si>
  <si>
    <t>Collective awareness in Smart City with Fuzzy Cognitive Maps and Fuzzy sets</t>
  </si>
  <si>
    <t>2016 IEEE International Conference on Fuzzy Systems (FUZZ-IEEE)</t>
  </si>
  <si>
    <t>Giuseppe D'Aniello, Angelo Gaeta, Matteo Gaeta, Vincenzo Loia, Marek Z. Reformat</t>
  </si>
  <si>
    <t>We present a methodology to support urban planners and decision makers in obtaining a good awareness of how city assets (points of interest) are perceived by a community, and on the impact and influence that this collective perception can have on other city assets and city issues such as mobility, environment, security. The methodology employees Fuzzy Cognitive Maps and Fuzzy sets. Fuzzy Cognitive Maps are used to model the relationships between elements of mental representations that different communities have with regards to city issues. The concept of signature as relation between two fuzzy sets is adopted, in analogy to what proposed by Yager and Reformat [1], to characterize a point of interest. Different signatures are subsequently grouped to characterize an area and adopted, in combination with sentiment analysis, to derive a measure of collective perception on the quality of the area. This measure is used to activate some qualitative concept of a Fuzzy Cognitive Map and perform what-if analysis. The methodology has been applied to a sample of three POIs (representing three attractions of the city of Salerno) by using data gathered from the Web and involving some real citizens. Our preliminary results are encouraging with regards to the possibilities offered by our approach of enforcing city decision makers with a good awareness on how changes in the perception of quality of urban areas can influence other city related issues.</t>
  </si>
  <si>
    <t>This paper is conducting survey instead of proposing an NLP approach</t>
  </si>
  <si>
    <t>https://www-scopus-com.bibliopass.unito.it/record/display.uri?eid=2-s2.0-85006817550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771&amp;citeCnt=18&amp;searchTerm=</t>
  </si>
  <si>
    <t>Collective awareness in smart city with fuzzy cognitive maps and fuzzy sets</t>
  </si>
  <si>
    <t>2016 IEEE International Conference on Fuzzy Systems, FUZZ-IEEE 2016</t>
  </si>
  <si>
    <t>D'aniello G., Gaeta A., Gaeta M., Loia V., Reformat M.Z.</t>
  </si>
  <si>
    <t>https://www-scopus-com.bibliopass.unito.it/record/display.uri?eid=2-s2.0-85118565659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168&amp;citeCnt=0&amp;searchTerm=</t>
  </si>
  <si>
    <t>Combined deep learning classifiers for stock market prediction: integrating stock price and news sentiments</t>
  </si>
  <si>
    <t>Kybernetes</t>
  </si>
  <si>
    <t>Shilpa B.L., Shambhavi B.R.</t>
  </si>
  <si>
    <t>Classification, Feature extraction, Optimization, Sentiment analysis, Stock data</t>
  </si>
  <si>
    <t>Purpose: Stock market forecasters are focusing to create a positive approach for predicting the stock price. The fundamental principle of an effective stock market prediction is not only to produce the maximum outcomes but also to reduce the unreliable stock price estimate. In the stock market, sentiment analysis enables people for making educated decisions regarding the investment in a business. Moreover, the stock analysis identifies the business of an organization or a company. In fact, the prediction of stock prices is more complex due to high volatile nature that varies a large range of investor sentiment, economic and political factors, changes in leadership and other factors. This prediction often becomes ineffective, while considering only the historical data or textural information. Attempts are made to make the prediction more precise with the news sentiment along with the stock price information. Design/methodology/approach: This paper introduces a prediction framework via sentiment analysis. Thereby, the stock data and news sentiment data are also considered. From the stock data, technical indicator-based features like moving average convergence divergence (MACD), relative strength index (RSI) and moving average (MA) are extracted. At the same time, the news data are processed to determine the sentiments by certain processes like (1) pre-processing, where keyword extraction and sentiment categorization process takes place; (2) keyword extraction, where WordNet and sentiment categorization process is done; (3) feature extraction, where Proposed holoentropy based features is extracted. (4) Classification, deep neural network is used that returns the sentiment output. To make the system more accurate on predicting the sentiment, the training of NN is carried out by self-improved whale optimization algorithm (SIWOA). Finally, optimized deep belief network (DBN) is used to predict the stock that considers the features of stock data and sentiment results from news data. Here, the weights of DBN are tuned by the new SIWOA. Findings: The performance of the adopted scheme is computed over the existing models in terms of certain measures. The stock dataset includes two companies such as Reliance Communications and Relaxo Footwear. In addition, each company consists of three datasets (a) in daily option, set start day 1-1-2019 and end day 1-12-2020, (b) in monthly option, set start Jan 2000 and end Dec 2020 and (c) in yearly option, set year 2000. Moreover, the adopted NN&amp;nbsp;+&amp;nbsp;DBN&amp;nbsp;+&amp;nbsp;SIWOA model was computed over the traditional classifiers like LSTM, NN&amp;nbsp;+&amp;nbsp;RF, NN&amp;nbsp;+&amp;nbsp;MLP and NN&amp;nbsp;+&amp;nbsp;SVM; also, it was compared over the existing optimization algorithms like NN&amp;nbsp;+&amp;nbsp;DBN&amp;nbsp;+&amp;nbsp;MFO, NN&amp;nbsp;+&amp;nbsp;DBN&amp;nbsp;+&amp;nbsp;CSA, NN&amp;nbsp;+&amp;nbsp;DBN&amp;nbsp;+&amp;nbsp;WOA and NN&amp;nbsp;+&amp;nbsp;DBN&amp;nbsp;+&amp;nbsp;PSO, correspondingly. Further, the performance was calculated based on the learning percentage that ranges from 60, 70, 80 and 90 in terms of certain measures like MAE, MSE and RMSE for six datasets. On observing the graph, the MAE of the adopted NN&amp;nbsp;+&amp;nbsp;DBN&amp;nbsp;+&amp;nbsp;SIWOA model was 91.67, 80, 91.11 and 93.33% superior to the existing classifiers like LSTM, NN&amp;nbsp;+&amp;nbsp;RF, NN&amp;nbsp;+&amp;nbsp;MLP and NN&amp;nbsp;+&amp;nbsp;SVM, respectively for dataset 1. The proposed NN&amp;nbsp;+&amp;nbsp;DBN&amp;nbsp;+&amp;nbsp;SIWOA method holds minimum MAE value of (∼0.21) at learning percentage 80 for dataset 1; whereas, the traditional models holds the value for NN&amp;nbsp;+&amp;nbsp;DBN&amp;nbsp;+&amp;nbsp;CSA (∼1.20), NN&amp;nbsp;+&amp;nbsp;DBN&amp;nbsp;+&amp;nbsp;MFO (∼1.21), NN&amp;nbsp;+&amp;nbsp;DBN&amp;nbsp;+&amp;nbsp;PSO (∼0.23) and NN&amp;nbsp;+&amp;nbsp;DBN&amp;nbsp;+&amp;nbsp;WOA (∼0.25), respectively. From the table, it was clear that the RMSRE of the proposed NN&amp;nbsp;+&amp;nbsp;DBN&amp;nbsp;+&amp;nbsp;SIWOA model was 3.14, 1.08, 1.38 and 15.28% better than the existing classifiers like LSTM, NN&amp;nbsp;+&amp;nbsp;RF, NN&amp;nbsp;+&amp;nbsp;MLP and NN&amp;nbsp;+&amp;nbsp;SVM, respectively, for dataset 6. In addition, he MSE of the adopted NN&amp;nbsp;+&amp;nbsp;DBN&amp;nbsp;+&amp;nbsp;SIWOA method attain lower values (∼54944.41) for dataset 2 than other existing schemes like NN&amp;nbsp;+&amp;nbsp;DBN&amp;nbsp;+&amp;nbsp;CSA(∼9.43), NN&amp;nbsp;+&amp;nbsp;DBN&amp;nbsp;+&amp;nbsp;MFO (∼56728.68), NN&amp;nbsp;+&amp;nbsp;DBN&amp;nbsp;+&amp;nbsp;PSO (∼2.95) and NN&amp;nbsp;+&amp;nbsp;DBN&amp;nbsp;+&amp;nbsp;WOA (∼56767.88), respectively. Originality/value: This paper has introduced a prediction framework via sentiment analysis. Thereby, along with the stock data and news sentiment data were also considered. From the stock data, technical indicator based features like MACD, RSI and MA are extracted. Therefore, the proposed work was said to be much appropriate for stock market prediction.</t>
  </si>
  <si>
    <t>https://www-sciencedirect-com.bibliopass.unito.it/science/article/pii/S1567422317300145</t>
  </si>
  <si>
    <t>Combining machine-based and econometrics methods for policy analytics insights</t>
  </si>
  <si>
    <t>Robert J.Kauffmana, KwansooKimb, Sang-Yong TomLeec, Ai-PhuongHoanga, JingRena</t>
  </si>
  <si>
    <t>Causality, Computational Social Science, Data analytics, Econometrics, E-commerce, Empirical research, Fintech, Fusion analytics, Music popularity, Stock trading, Policy analytics, TV viewing, Video-on-demand (VoD)</t>
  </si>
  <si>
    <t>Computational Social Science (CSS) has become a mainstream approach in the empirical study of policy analytics issues in various domains of e-commerce research. This article is intended to represent recent advances that have been made for the discovery of new policy-related insights in business, consumer and social settings. The approach discussed is fusion analytics, which combines machine-based methods from Computer Science (CS) and explanatory empiricism involving advanced Econometrics and Statistics. It explores several efforts to conduct research inquiry in different functional areas of Electronic Commerce and Information Systems (IS), with applications that represent different functional areas of business, as well as individual consumer, social and public issues. Recent developments and shifts in the scientific study of technology-related phenomena and Social Science issues in the presence of historically-large datasets prompt new forms of research inquiry. They include blended approaches to research methodology, and more interest in the production of research results that have direct application to industry contexts. This article showcases the methods shifts and several contemporary applications. They discuss: (1) feedback effects in mobile phone-based stock trading; (2) sustainability of top-rank chart popularity of music tracks; (3) household TV viewing patterns; and (4) household sampling and purchases of video-on-demand (VoD) services. The range of applicability of the ideas goes beyond the scope of these illustrations, to include issues in public services, healthcare, product and service deployment, public opinion and elections, electronic auctions, and travel and tourism services. In fact, the coverage is as broad as for-profit and for-non-profit, private and public, and governmental and non-governmental institutions.</t>
  </si>
  <si>
    <t>English sentiment analysis on e-commerce analysis</t>
  </si>
  <si>
    <t>https://ieeexplore.ieee.org/document/7514612/</t>
  </si>
  <si>
    <t>Comment based Seller Trust model for E-commerce</t>
  </si>
  <si>
    <t>2016 International Conference on Computational Techniques in Information and Communication Technologies (ICCTICT)</t>
  </si>
  <si>
    <t>Kushagra Bhargava, Tanvi Gujral, Mihir Chawla, Tanya Gujral</t>
  </si>
  <si>
    <t>E-Commerce, opinion mining, opinionated word, natural language processing</t>
  </si>
  <si>
    <t>E-commerce is on a boom and consumer reviews have become an essential aspect of this growing business. Various models have been proposed that use user feedback reviews to compute seller trust profile. The feedback reviews consist of ratings as well as comments given by the user. Models that compute seller trust based on user feedback ratings overlook the important subjective details in the text and give inaccurate trust scores based on ratings which are objective in nature. We have proposed a novel model for computing seller trust profile based on fine grained analysis of feedback comments. In our approach, we have proposed a unique methodology to compare and verify our result with two e-commerce websites. A few common seller on Amazon and Flipkart have been identified and trust scores have been computed for them. The computed trust scores for the sellers on Amazon are considerably lesser than those displayed on the website while those for Flipkart are nearly equal to those mentioned on its website. The calculated relative error is considerably higher on Amazon as compared to Flipkart. The experiment is unique of its kind in the field of natural language processing and sentiment analysis, and achieves the stated objective.</t>
  </si>
  <si>
    <t>https://www-sciencedirect-com.bibliopass.unito.it/science/article/pii/S0925231221002691</t>
  </si>
  <si>
    <t>Comment toxicity detection via a multichannel convolutional bidirectional gated recurrent unit</t>
  </si>
  <si>
    <t>Ashok KumarJa, AbiramiSa, Tina EstherTruemana, ErikCambriab</t>
  </si>
  <si>
    <t>Multilabel classification, Multichannel, Convolutional neural network, Bidirectional recurrent neural networks, Toxic comment classification, Multilabel metrics</t>
  </si>
  <si>
    <t>Recently, toxicity identification has become the most serious problem in online communities and social networking sites. Therefore, an automatic toxic identification system needs to be developed for preventing and limiting users from these online environments. In this paper, we present a multichannel convolutional bidirectional gated recurrent unit (MCBiGRU) for detecting toxic comments in a multilabel environment. The proposed model generates word vectors using pre-trained word embeddings. Moreover, this hybrid model extracts local features with many filters and different kernel sizes to model input words with long term dependency. We then integrate multiple channels with a fully connected layer, normalization layer, and an output layer with a sigmoid activation function for predicting multilabel categories. The experimental results indicate that the proposed MCBiGRU model outperforms in terms of multilabel metrics.</t>
  </si>
  <si>
    <t>https://www-scopus-com.bibliopass.unito.it/record/display.uri?eid=2-s2.0-85076217531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455&amp;citeCnt=7&amp;searchTerm=</t>
  </si>
  <si>
    <t>Commenting on Political Topics Through Twitter: Is European Politics European?</t>
  </si>
  <si>
    <t>Social Media and Society</t>
  </si>
  <si>
    <t>Ruiz-Soler J.</t>
  </si>
  <si>
    <t>European political communication, European Twitter sphere, social media</t>
  </si>
  <si>
    <t>The aim of this study was to explore social media, and specifically Twitter’s potential to generate a European demos. Our use of data derived from social media complements the traditional use of mass media and survey data within existing studies. We selected two Twitter hashtags of European relevance, #schengen and #ttip, to test several theories on a European demos (non-demos, European democracy, or pan-European demos) and to determine which of these theories was most applicable in the case of Twitter topics of European relevance. To answer the research question, we performed sentiment analysis. Sentiment analysis performed on data gathered on social media platforms, such as Twitter, constitutes an alternative methodological approach to more formal surveys (e.g., Eurobarometer) and mass media content analysis. Three dimensions were coded: (1) sentiments toward the issue public, (2) sentiments toward the European Union (EU), and (3) the type of framing. Among all of the available algorithms for conducting sentiment analysis, integrated sentiment analysis (iSA), developed by the Blog of Voices at the University of Milan, was selected for the data analysis. This is a novel supervised algorithm that was specifically designed for analyses of social networks and the Web 2.0 sphere (Twitter, blogs, etc.), taking the abundance of noise within digital environments into consideration. An examination and discussion of the results shows that for these two hashtags, the results were more aligned with the demoicracy and “European lite identity” models than with the model of a pan-European demos.</t>
  </si>
  <si>
    <t>https://www-sciencedirect-com.bibliopass.unito.it/science/article/pii/S1877050920315295</t>
  </si>
  <si>
    <t>Comparative Analysis of Bagging and Boosting Algorithms for Sentiment Analysis</t>
  </si>
  <si>
    <t>AmanSawarna, Ankitb, MonikaGuptac</t>
  </si>
  <si>
    <t>bagging, boosting, featurization, sentiment analysis</t>
  </si>
  <si>
    <t>Sentiment analysis has become a state-of-the-art to make products market adaptive and understand the market gaps to launch updates and variants of a product entity. The contributions of this paper are providing prior point of sale based key features to generate rule based algorithms to predict the attitude and opinion implied. Amazon food reviews data has been used in the paper. We have done a comparative analysis of Random Forest and Extreme Gradient Boosting model using Bag of Words(BoW) and Term Frequency-Inverse Document Frequency(TFIDF) featurizations.</t>
  </si>
  <si>
    <t>https://www-scopus-com.bibliopass.unito.it/record/display.uri?eid=2-s2.0-85065330548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639&amp;citeCnt=0&amp;searchTerm=</t>
  </si>
  <si>
    <t>Comparative analysis of impact of convolution and optimize features on tweets sentiment classification</t>
  </si>
  <si>
    <t>Journal of Advanced Research in Dynamical and Control Systems</t>
  </si>
  <si>
    <t>Mehla S., Rana S.</t>
  </si>
  <si>
    <t>ACO, Classification, CNN, PSO, Sentiment, Tweets</t>
  </si>
  <si>
    <t>Technology is growing day by day and the one of the most booming product of technology is social media. Social media is basically a platform which provides the connectivity to the peoples to connect with each other by using single instance. On this platform people posted about their trips, new products, and daily event. These posted events and reviews are useful for the companies for sentiment analysis and text mining. The weight extraction to features is the main challenge in text mining due to sparse nature of feature weights which reduces the accuracy and increases the false positive rate. In this paper proposed Optimized Feature Sentiment Classifier (OFSC) System gives the optimized weight by convergence of error or minimizing error. After that we improve the learning through classifier. Proposed approach focus on hybridization of optimization techniques ACO, PSO and BAT with Naïve Bayes Classifier to enhance the parametric values of performance matrix. In experiment enhance our propose approach to deep learning using convolution neural network and it give significant improve results In our work we have taken Twitter data as a sample dataset for optimized feature classification and convolution of features by CNN.</t>
  </si>
  <si>
    <t>https://www-scopus-com.bibliopass.unito.it/record/display.uri?eid=2-s2.0-85099232237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273&amp;citeCnt=0&amp;searchTerm=</t>
  </si>
  <si>
    <t>Comparative Analysis of Machine Learning Techniques using Customer Feedback Reviews of Oil and Gas Companies</t>
  </si>
  <si>
    <t>Alrawi L.N., Ashour O.I.A.</t>
  </si>
  <si>
    <t>Classification, Customer Review, Data Mining, Machine Learning, Oil &amp;amp; Gas, Sentiment Analysis, WEKA</t>
  </si>
  <si>
    <t>Sentiment analysis is the process of computationally identifying and categorizing opinions from a piece of text to determine whether the writer's attitude towards a practical topic, products or services is positive, negative or neutral. In this study, Machine Learning techniques are used to perform sentiment analysis on Oil and Gas customer feedback data. We present a comparison of different classification algorithms used for opinion mining, including Support Vector Machine (SVM), Naïve Bayes (NB), Instance Based Learning (IB3), Random Forest (RF), Partial Decision trees (PART), and Logit Boost (LB). Many studies have been performed on sentiment analysis in different sectors, but research into Oil and Gas customer feedback has been limited. Therefore, we have targeted a pathless sector, namely the Petroleum sector, where companies express their opinions towards specific products or services. Waikato Environment for Knowledge Analysis (WEKA) is used for experimental results. The WEKA environment is open source software entailing a collection of machine learning algorithms to solve data mining problems. The main aim of this study is to evaluate the efficiency of the above mentioned classifiers in terms of Precision, Recall, F-Measure and Accuracy. The findings of the comparison analysis indicate that the Naïve-Bayes classifier gives the best Accuracy of all classifiers. A small dataset could be considered as a limitation to our study due to the difficulty of gaining more datasets at the time of the research. However, this research will play a vital role for researchers in making decisions about the algorithm that they are going to use to solve their data mining problems.</t>
  </si>
  <si>
    <t>https://dl.acm.org/doi/10.1145/3436829.3436871</t>
  </si>
  <si>
    <t>Comparative Analysis of Machine Learning Techniques using Customer Feedback Reviews of Oil and Gas Companies | Proceedings of the 2020 9th International Conference on Software and Information Engineering (ICSIE)</t>
  </si>
  <si>
    <t>ICSIE 2020: Proceedings of the 2020 9th International Conference on Software and Information Engineering (ICSIE)</t>
  </si>
  <si>
    <t>Layth Nabeel AlRawi, Osama Ibraheem Ashour Ashour</t>
  </si>
  <si>
    <t>https://www-scopus-com.bibliopass.unito.it/record/display.uri?eid=2-s2.0-85108579894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93&amp;citeCnt=0&amp;searchTerm=</t>
  </si>
  <si>
    <t>Comparative study between KNN and maximum entropy classification in sentiment analysis of menstrual cup</t>
  </si>
  <si>
    <t>Journal of Physics: Conference Series</t>
  </si>
  <si>
    <t>Sugiharti E.</t>
  </si>
  <si>
    <t>The rise of reuse, reduce, recycle movement impacts both in pollutants management and waste. Including menstrual waste by using the menstrual cup. However, the use of menstrual cups in Indonesia is not yet popular. Sentiment analysis is needed to see how the public thinks about the menstrual cup. Using 1108 data from Twitter, which was then labeled into positive and negative manually, the sentiment analysis stage was carried out using Maximum Entropy and K-Nearest Neighbor. These two were chosen because maximum entropy works by obtaining the best probability distribution, which closest to reality, and k-nearest neighbors work by classifying new objects based on attribute examples and training data. The implementation program uses PyCharm IDE and python programming language. From the research results, maximum entropy and k-nearest neighbors accuracy each are 84.6% and 83.7% with 1108 tweets. In the next research, a lexicon dictionary can be used to replace the manual labeling process.</t>
  </si>
  <si>
    <t>https://www-scopus-com.bibliopass.unito.it/record/display.uri?eid=2-s2.0-85097125668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272&amp;citeCnt=1&amp;searchTerm=</t>
  </si>
  <si>
    <t>Comparative Study of Classification Algorithms to Analyze and Predict a Twitter Sentiment in Apache Spark</t>
  </si>
  <si>
    <t>IOP Conference Series: Materials Science and Engineering</t>
  </si>
  <si>
    <t>Albaldawi W.S., Almuttairi R.M.</t>
  </si>
  <si>
    <t>Apache Spark, Big Data, Classification, Hadoop, Logistic Regression, Machine Learning, Multilayer Perceptron, Random Forest, Sentiment Analysis, Support Vector Machines</t>
  </si>
  <si>
    <t>Nowadays, the major sources of information exchange are Twitter, Facebook, WordPress, etc. The tweets can be considered as the source of the public opinion on an event, a product, or a topic. Consequently, it contains large volumes of natural data. Enormous dataset contains a huge volume and variety of information. Therefore, it cannot be prepared utilizing normal conventional tools. It can be processed by building up distributed environment or by contracting cloud based isolated infrastructure. Therefore, better approaches and instruments are required to bring the respect of the information. Apache spark is actually appropriate for performing machine learning on large-scale information. To discover out how rapidly Spark processes of huge information, we make an approach that utilize Machine Learning library (MLlib) classification algorithms in Apache Spark. We implement Logistic Regression, Multilayer Perceptron (MLP), Random Forest and Support Vector Machine (SVM) and compare among them. The models are for analysis and predicting the sentiment based on a corona tweets. A sentiment analysis based on tweets is a challenging issue. The classification algorithm is assessed by precision, recall, f-measure, accuracy and time consumed. The results show that logistic regression algorithm has higher speed in doing enormous information processing than other chosen algorithms. Moreover, according to the obtained results, apache spark has exceptionally great speed in handling big data. The classification algorithm is assessed by precision, recall, f-measure, accuracy and time consumed.</t>
  </si>
  <si>
    <t>English sentiment analysis on COVID-19</t>
  </si>
  <si>
    <t>https://ieeexplore.ieee.org/document/9418320/</t>
  </si>
  <si>
    <t>Comparative study of Twitter Sentiment On COVID - 19 Tweets</t>
  </si>
  <si>
    <t>2021 5th International Conference on Computing Methodologies and Communication (ICCMC)</t>
  </si>
  <si>
    <t>Anu J Nair, Veena G, Aadithya Vinayak</t>
  </si>
  <si>
    <t>Natural Language Toolkit (NLTK), Twitter sentiment analysis, Valence Aware Dictionary and sentiment Reasoner (VADER), Aspect-based Sentiment Analysis, Bidirectional Encoder Representation from Transformers (BERT) Sentiment Analysis, Natural Language Processing (NLP)</t>
  </si>
  <si>
    <t>Recently, the number of tweets on COVID-19 are increasing at an unprecedented rate by including positive, negative and neutral tweets. This diversified nature of tweets has attracted the researchers to perform sentiment analysis and analyze the varied emotions of a large public towards COVID-19. The traditional sentiment analysis techniques will only find out the polarity and classify it as either positive, negative or neutral tweets. As an advanced step, the proposed research work attempts to find the sentiment of tweets using Logistic Regression sentiment analysis, VADER sentiment analysis and BERT sentiment analysis. The proposed analysis methods are more sensitive to sentiment expressions in social media contexts, while it can be generalized on the basis of the domain. Even though 3 different algorithms are implemented, all the preprocessing and further steps excluding the sentiment analysis algorithm will remain identical. The identical processing steps will help to compare the proposed three different sentiment analysis algorithms. Furthermore, there are many useful applications with this proposed analysis, as this work obtains a public opinion for the government officials or even for the health officials and help them to work on the basis of the obtained results.</t>
  </si>
  <si>
    <t>English sentiment analysis on COVID-20</t>
  </si>
  <si>
    <t>https://www-scopus-com.bibliopass.unito.it/record/display.uri?eid=2-s2.0-85106025270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108&amp;citeCnt=2&amp;searchTerm=</t>
  </si>
  <si>
    <t>Comparative study of Twitter Sentiment on COVID - 19 Tweets</t>
  </si>
  <si>
    <t>Proceedings - 5th International Conference on Computing Methodologies and Communication, ICCMC 2021</t>
  </si>
  <si>
    <t>Nair A.J., Veena G., Vinayak A.</t>
  </si>
  <si>
    <t>Aspect-based Sentiment Analysis, Bidirectional Encoder Representation from Transformers (BERT) Sentiment Analysis, Natural Language Processing (NLP), Natural Language Toolkit (NLTK), Twitter sentiment analysis, Valence Aware Dictionary and sentiment Reasoner (VADER)</t>
  </si>
  <si>
    <t>sentiment analysis (AND) food (AND) lexicon</t>
  </si>
  <si>
    <t>https://aclanthology.org/search/?q=%28%22sentiment+analysis%22%29AND%28%22food%22%29AND%28%22lexicon%22%29</t>
  </si>
  <si>
    <t>https://aclanthology.org/W17-4205.pdf</t>
  </si>
  <si>
    <t>Comparing Attitudes to Climate Change in the Media using sentiment analysis based on Latent Dirichlet Allocation</t>
  </si>
  <si>
    <t>Proceedings of the 2017 EMNLP Workshop: Natural Language Processing meets Journalism</t>
  </si>
  <si>
    <t>Ye Jiang, Xingyi Song, Jackie Harrison, Shaun Quegan, Diana Maynard</t>
  </si>
  <si>
    <t>News media typically present biased accounts of news stories, and different publications present different angles on the same event. In this research, we investigate how different publications differ in their approach to stories about climate change, by examining the sentiment and topics presented. To understand these attitudes, we find sentiment targets by combining Latent Dirichlet Allocation (LDA) with SentiWordNet, a general sentiment lexicon. Using LDA, we generate topics containing keywords which represent the sentiment targets, and then annotate the data using SentiWordNet before regrouping the articles based on topic similarity. Preliminary analysis identifies clearly different attitudes on the same issue presented in different news sources. Ongoing work is investigating how systematic these attitudes are between different publications, and how these may change over time.</t>
  </si>
  <si>
    <t>https://dl.acm.org/doi/10.5555/3107979.3107983</t>
  </si>
  <si>
    <t>Comparing quantitative and comment-based ratings for recommending open educational resources | Proceedings of the 20th Communications &amp;amp; Networking Symposium</t>
  </si>
  <si>
    <t>CNS '17: Proceedings of the 20th Communications &amp;amp; Networking Symposium</t>
  </si>
  <si>
    <t>Dalia Hanna, Abdolreza Abhari, Alexander Ferworn</t>
  </si>
  <si>
    <t>The recent application of recommender systems for educational resources and e-learning has facilitated online and accessible education on social networks. However, there are currently few studies about the methods for evaluation and performance measurement of these recommender systems in the complicated environment of educational and social networking platforms. The purpose of this research paper is to investigate the effectiveness of using sentiment analysis methods for educational resources based on user comments and compare it with the quantitative approach based on user rating to recommend best open learning resources (OER) available through online OER repositories. The quality of the OER will be justified by comparing the user rating and the users' reviews. The quality of users' reviews is based on calculating the term frequency for selected positive and negative terms, then determining the similarity among the comments. Comments with positive or negative words confirm the high and low ratings respectively.</t>
  </si>
  <si>
    <t>https://springerplus.springeropen.com/articles/10.1186/s40064-016-1841-1</t>
  </si>
  <si>
    <t>Comparing writing style feature-based classification methods for estimating user reputations in social media</t>
  </si>
  <si>
    <t>SpringerPlus</t>
  </si>
  <si>
    <t>Jong Hwan Suh</t>
  </si>
  <si>
    <t>User reputation estimation, Social media, Writing style features, Classification techniques, Ensemble learning, Comparative studies</t>
  </si>
  <si>
    <t>In recent years, the anonymous nature of the Internet has made it difficult to detect manipulated user reputations in social media, as well as to ensure the qualities of users and their posts. To deal with this, this study designs and examines an automatic approach that adopts writing style features to estimate user reputations in social media. Under varying ways of defining Good and Bad classes of user reputations based on the collected data, it evaluates the classification performance of the state-of-art methods: four writing style features, i.e. lexical, syntactic, structural, and content-specific, and eight classification techniques, i.e. four base learners—C4.5, Neural Network (NN), Support Vector Machine (SVM), and Naïve Bayes (NB)—and four Random Subspace (RS) ensemble methods based on the four base learners. When South Korea’s Web forum, Daum Agora, was selected as a test bed, the experimental results show that the configuration of the full feature set containing content-specific features and RS-SVM combining RS and SVM gives the best accuracy for classification if the test bed poster reputations are segmented strictly into Good and Bad classes by portfolio approach. Pairwise t tests on accuracy confirm two expectations coming from the literature reviews: first, the feature set adding content-specific features outperform the others; second, ensemble learning methods are more viable than base learners. Moreover, among the four ways on defining the classes of user reputations, i.e. like, dislike, sum, and portfolio, the results show that the portfolio approach gives the highest accuracy.</t>
  </si>
  <si>
    <t>Low-resource sentiment analysis on reputation analysis</t>
  </si>
  <si>
    <t>https://www-scopus-com.bibliopass.unito.it/record/display.uri?eid=2-s2.0-85075904214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441&amp;citeCnt=1&amp;searchTerm=</t>
  </si>
  <si>
    <t>Comparison of Classification Methods on Sentiment Analysis of Political Figure Electability Based on Public Comments on Online News Media Sites</t>
  </si>
  <si>
    <t>Sigit K.</t>
  </si>
  <si>
    <t>Elections are an important part of the political process so that not a few figures from political parties begin preparing to participate in the process. Electability is one of the issues of concern, various things are done to be able to increase the electability of political figures who participated in the general election. Media has become one of the important tools used to increase electability, one of which is online news media. News coverage in online news media with its real-time nature will very quickly get comments from readers and can be used as an assessment of political figures in the form of sentiment analysis. However, it is not easy to analyze sentiments from various comments on online news media, because comments that contain text have irregularities, especially in Indonesian texts. Text mining is one way that can be used to overcome this. Pre-processing of text in text mining is an important part of getting basic information contained in comments. This study uses the Indonesian text pre-processing using the Gata text-mining framework. Then proceed with extracting more in-depth information using the Naïve Bayes classification method and Support Vector Machine which is optimized using Particle Swarm Optimization. The tests carried out with both methods get the results that, the Particle Swarm Optimization based Support Vector Machine method is the best method in the process of classifying sentiments analysis of political figures with an accuracy of 78.40% and AUC 0.850. The results of this study get an effective algorithm in classifying positive and negative comments related to political figures from online news media.</t>
  </si>
  <si>
    <t>https://www-scopus-com.bibliopass.unito.it/record/display.uri?eid=2-s2.0-85119430797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164&amp;citeCnt=0&amp;searchTerm=</t>
  </si>
  <si>
    <t>Comparison Performance of Long Short-Term Memory and Convolution Neural Network Variants on Online Learning Tweet Sentiment Analysis</t>
  </si>
  <si>
    <t>Yusoff M.</t>
  </si>
  <si>
    <t>CNN, LSTM, Online learning, Random oversampling, Sentiment analysis</t>
  </si>
  <si>
    <t>Sentiment analysis can be act as an assisted tool in improving the quality of online teaching and learning between teachers and students. Twitter social media platform currently more than 500 million tweets sent each day which is equal to 5787 tweets per second. Therefore, it is hard to track users’ overall opinions on the topics contained in social media. To catch up with the feedback on online learning, it is crucial to detect the topic being discussed and classify users’ sentiments towards those topics. Even though there are many approaches in developing sentiment analysis models, DL models prove to provide the best performance in the sentiment analysis field. Convolutional Neural Network (CNN) and Long Short-Term Memory (LSTM) are two mainstream models in DL used for sentiment analysis classification. Therefore, we evaluate CNN, LSTM, and its hybrids to classify sentiment or an online learning tweet from 2020 until 2021 of 23168 tweets. CNN-LSTM, LSTM-CNN, Bidirectional LSTM, CNN-Bidirectional LSTM models were designed and evaluated based on random hyperparameter tuning. We explain the proposed methodology and model design illustration. The outcome assesses the superiority of all models with a remarkable improvement of accuracy and a reduction loss when applying the random oversampling technique. Specifically, the LSTM-CNN model with random oversampling technique outperformed the other six models with an accuracy of 87.40% and loss value of 0.3432. However, the computational time has resulted increased when with random oversampling technique. Thus, in the future, the performance can be improved on computational time and hyperparameter selection with the employment of nature-inspired computing for fast and optimal results.</t>
  </si>
  <si>
    <t>https://dl.acm.org/doi/10.1145/3097983.3098053</t>
  </si>
  <si>
    <t>Compass | Proceedings of the 23rd ACM SIGKDD International Conference on Knowledge Discovery and Data Mining</t>
  </si>
  <si>
    <t>KDD '17: Proceedings of the 23rd ACM SIGKDD International Conference on Knowledge Discovery and Data Mining</t>
  </si>
  <si>
    <t>Debjyoti Paul, Feifei Li, Murali Krishna Teja, Xin Yu, Richie Frost</t>
  </si>
  <si>
    <t>With the widespread growth of various social network tools and platforms, analyzing and understanding societal response and crowd reaction to important and emerging social issues and events through social media data is increasingly an important problem. However, there are numerous challenges towards realizing this goal effectively and efficiently, due to the unstructured and noisy nature of social media data. The large volume of the underlying data also presents a fundamental challenge. Furthermore, in many application scenarios, it is often interesting, and in some cases critical, to discover patterns and trends based on geographical and/or temporal partitions, and keep track of how they will change overtime. This brings up the interesting problem of spatio-temporal sentiment analysis from large-scale social media data. This paper investigates this problem through a data science project called "US Election 2016, What Twitter Says". The objective is to discover sentiment on Twitter towards either the democratic or the republican party at US county and state levels over any arbitrary temporal intervals, using a large collection of geotagged tweets from a period of 6 months leading up to the US Presidential Election in 2016. Our results demonstrate that by integrating and developing a combination of machine learning and data management techniques, it ispossible to do this at scale with effective outcomes. The results of our project have the potential to be adapted towards solving and influencing other interesting social issues such as building neighborhood happiness and health indicators.</t>
  </si>
  <si>
    <t>https://www-scopus-com.bibliopass.unito.it/record/display.uri?eid=2-s2.0-85090177274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511&amp;citeCnt=7&amp;searchTerm=</t>
  </si>
  <si>
    <t>Compositional de-attention networks</t>
  </si>
  <si>
    <t>Tay Y.</t>
  </si>
  <si>
    <t>Attentional models are distinctly characterized by their ability to learn relative importance, i.e., assigning a different weight to input values. This paper proposes a new quasi-attention that is compositional in nature, i.e., learning whether to add, subtract or nullify a certain vector when learning representations. This is strongly contrasted with vanilla attention, which simply re-weights input tokens. Our proposed Compositional De-Attention (CoDA) is fundamentally built upon the intuition of both similarity and dissimilarity (negative affinity) when computing affinity scores, benefiting from a greater extent of expressiveness. We evaluate CoDA on six NLP tasks, i.e. open domain question answering, retrieval/ranking, natural language inference, machine translation, sentiment analysis and text2code generation. We obtain promising experimental results, achieving state-of-the-art performance on several tasks/datasets.</t>
  </si>
  <si>
    <t>https://ieeexplore.ieee.org/document/9417569/</t>
  </si>
  <si>
    <t>Computation Time Optimization on Hashtag Segmentation for Social Media Data</t>
  </si>
  <si>
    <t>2021 IEEE Wireless Communications and Networking Conference (WCNC)</t>
  </si>
  <si>
    <t>Malka N. Halgamuge, Huseyin Caliskan, Azeem Mohammad</t>
  </si>
  <si>
    <t>Hashtag segmentation, computation time optimization, Twitter, social media data, tweets, data analysis</t>
  </si>
  <si>
    <t>Despite sentiment analysis or contextual mining of text that recognizes and extracts subjective information from a source, it is considered necessary to estimate human behavior. A hashtag is a metadata tag used to classify data into a category. However, there has been little discussion on segmenting hashtags so far. We propose an algorithm to segment hashtags by optimizing computation time. We create candidates according to a given corpus, containing 1-gram (unigram) and 2-gram (bigram) data. The proposed algorithm allows a reduction in the computation time of generating segments by limiting the candidates in a given corpus. The fewer candidates there are, the shorter the calculation is, leading to a decreased duration. In this study, we gather food-related unstructured tweets (N = 951,255) from Twitter. Our results demonstrate that the proposed algorithm allows a computation time reduction of 29.7%. However, if the segment could not be found with the proposed algorithm, the original method for hashtag segmentation, which includes identifying all possible candidates, is used as a fallback method. The proposed approach improves the hashtag segmentation technique, minimizing computation time, which could be utilized in real-time tweet analysis. The result of our study shows that the trend of sentiments for both raw data and segmented data is similar, which also verifies the method's accuracy. This study's discoveries uncover that, despite the fact that computers are getting faster, computational resources should be utilized effectively. Our work also provides a data collection model for future surveys, which could also shorten the data retrieval process with multi-threading programming concepts.</t>
  </si>
  <si>
    <t>https://www-scopus-com.bibliopass.unito.it/record/display.uri?eid=2-s2.0-85119325686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166&amp;citeCnt=0&amp;searchTerm=</t>
  </si>
  <si>
    <t>Computation time optimization on hashtag segmentation for social media data</t>
  </si>
  <si>
    <t>IEEE Wireless Communications and Networking Conference, WCNC</t>
  </si>
  <si>
    <t>Halgamuge M.N., Mohammad A.</t>
  </si>
  <si>
    <t>Computation time optimization, Data analysis, Hashtag segmentation, Social media data, Tweets, Twitter</t>
  </si>
  <si>
    <t>Despite sentiment analysis or contextual mining of text that recognizes and extracts subjective information from a source, it is considered necessary to estimate human behavior. A hashtag is a metadata tag used to classify data into a category. However, there has been little discussion on segmenting hashtags so far. We propose an algorithm to segment hashtags by optimizing computation time. We create candidates according to a given corpus, containing 1-gram (unigram) and 2-gram (bigram) data. The proposed algorithm allows a reduction in the computation time of generating segments by limiting the candidates in a given corpus. The fewer candidates there are, the shorter the calculation is, leading to a decreased duration. In this study, we gather food-related unstructured tweets (N = 951,255) from Twitter. Our results demonstrate that the proposed algorithm allows a computation time reduction of 29.7%. However, if the segment could not be found with the proposed algorithm, the original method for hashtag segmentation, which includes identifying all possible candidates, is used as a fallback method. The proposed approach improves the hashtag segmentation technique, minimizing computation time, which could be utilized in real-time tweet analysis. The result of our study shows that the trend of sentiments for both raw data and segmented data is similar, which also verifies the method’s accuracy. This study’s discoveries uncover that, despite the fact that computers are getting faster, computational resources should be utilized effectively. Our work also provides a data collection model for future surveys, which could also shorten the data retrieval process with multi-threading programming concepts.</t>
  </si>
  <si>
    <t>https://aclanthology.org/D17-3002</t>
  </si>
  <si>
    <t>Computational Sarcasm</t>
  </si>
  <si>
    <t>Proceedings of the 2017 Conference on Empirical Methods in Natural Language Processing: Tutorial Abstracts</t>
  </si>
  <si>
    <t>Pushpak Bhattacharyya, Aditya Joshi</t>
  </si>
  <si>
    <t>Sarcasm is a form of verbal irony that is intended to express contempt or ridicule. Motivated by challenges posed by sarcastic text to sentiment analysis, computational approaches to sarcasm have witnessed a growing interest at NLP forums in the past decade. Computational sarcasm refers to automatic approaches pertaining to sarcasm. The tutorial will provide a bird’s-eye view of the research in computational sarcasm for text, while focusing on significant milestones.The tutorial begins with linguistic theories of sarcasm, with a focus on incongruity: a useful notion that underlies sarcasm and other forms of figurative language. Since the most significant work in computational sarcasm is sarcasm detection: predicting whether a given piece of text is sarcastic or not, sarcasm detection forms the focus hereafter. We begin our discussion on sarcasm detection with datasets, touching on strategies, challenges and nature of datasets. Then, we describe algorithms for sarcasm detection: rule-based (where a specific evidence of sarcasm is utilised as a rule), statistical classifier-based (where features are designed for a statistical classifier), a topic model-based technique, and deep learning-based algorithms for sarcasm detection. In case of each of these algorithms, we refer to our work on sarcasm detection and share our learnings. Since information beyond the text to be classified, contextual information is useful for sarcasm detection, we then describe approaches that use such information through conversational context or author-specific context.We then follow it by novel areas in computational sarcasm such as sarcasm generation, sarcasm v/s irony classification, etc. We then summarise the tutorial and describe future directions based on errors reported in past work. The tutorial will end with a demonstration of our work on sarcasm detection.This tutorial will be of interest to researchers investigating computational sarcasm and related areas such as computational humour, figurative language understanding, emotion and sentiment sentiment analysis, etc. The tutorial is motivated by our continually evolving survey paper of sarcasm detection, that is available on arXiv at: Joshi, Aditya, Pushpak Bhattacharyya, and Mark James Carman. “Automatic Sarcasm Detection: A Survey.” arXiv preprint arXiv:1602.03426 (2016).</t>
  </si>
  <si>
    <t>https://www-sciencedirect-com.bibliopass.unito.it/science/article/pii/S0306457317300456</t>
  </si>
  <si>
    <t>Computing controversy: Formal model and algorithms for detecting controversy on Wikipedia and in search queries</t>
  </si>
  <si>
    <t>KazimierzZielinski, RadoslawNielek, AdamWierzbicki, AdamJatowt</t>
  </si>
  <si>
    <t>Controversy, Wikipedia, Web search</t>
  </si>
  <si>
    <t>Controversy is a complex concept that has been attracting attention of scholars from diverse fields. In the era of Internet and social media, detecting controversy and controversial concepts by the means of automatic methods is especially important. Web searchers could be alerted when the contents they consume are controversial or when they attempt to acquire information on disputed topics. Presenting users with the indications and explanations of the controversy should offer them chance to see the “wider picture” rather than letting them obtain one-sided views. In this work we first introduce a formal model of controversy as the basis of computational approaches to detecting controversial concepts. Then we propose a classification based method for automatic detection of controversial articles and categories in Wikipedia. Next, we demonstrate how to use the obtained results for the estimation of the controversy level of search queries. The proposed method can be incorporated into search engines as a component responsible for detection of queries related to controversial topics. The method is independent of the search engine’s retrieval and search results recommendation algorithms, and is therefore unaffected by a possible filter bubble.Our approach can be also applied in Wikipedia or other knowledge bases for supporting the detection of controversy and content maintenance. Finally, we believe that our results could be useful for social science researchers for understanding the complex nature of controversy and in fostering their studies.</t>
  </si>
  <si>
    <t>https://enveurope.springeropen.com/articles/10.1186/s12302-014-0013-6</t>
  </si>
  <si>
    <t>Conflicts of interests, confidentiality and censorship in health risk assessment: the example of an herbicide and a GMO</t>
  </si>
  <si>
    <t>Gilles-Eric Séralini, Robin Mesnage, Nicolas Defarge, Joël Spiroux de Vendômois</t>
  </si>
  <si>
    <t>Conflicts of interests, Confidentiality, Retraction, GMO, Roundup, Glyphosate, NK603</t>
  </si>
  <si>
    <t>We have studied the long-term toxicity of a Roundup-tolerant GM maize (NK603) and a whole Roundup pesticide formulation at environmentally relevant levels from 0.1 ppb. Our study was first published in Food and Chemical Toxicology (FCT) on 19 September, 2012. The first wave of criticisms arrived within a week, mostly from plant biologists without experience in toxicology. We answered all these criticisms. The debate then encompassed scientific arguments and a wave of ad hominem and potentially libellous comments appeared in different journals by authors having serious yet undisclosed conflicts of interests. At the same time, FCT acquired as its new assistant editor for biotechnology a former employee of Monsanto after he sent a letter to FCT to complain about our study. This is in particular why FCT asked for a post-hoc analysis of our raw data. On 19 November, 2013, the editor-in-chief requested the retraction of our study while recognizing that the data were not incorrect and that there was no misconduct and no fraud or intentional misinterpretation in our complete raw data - an unusual or even unprecedented action in scientific publishing. The editor argued that no conclusions could be drawn because we studied 10 rats per group over 2 years, because they were Sprague Dawley rats, and because the data were inconclusive on cancer. Yet this was known at the time of submission of our study. Our study was however never attended to be a carcinogenicity study. We never used the word ‘cancer’ in our paper. The present opinion is a summary of the debate resulting in this retraction, as it is a historic example of conflicts of interest in the scientific assessments of products commercialized worldwide. We also show that the decision to retract cannot be rationalized on any discernible scientific or ethical grounds. Censorship of research into health risks undermines the value and the credibility of science; thus, we republish our paper.</t>
  </si>
  <si>
    <t>https://ijccep.springeropen.com/articles/10.1186/s40723-016-0017-3</t>
  </si>
  <si>
    <t>Conflictual and cooperative childcare politics in Canada</t>
  </si>
  <si>
    <t>International Journal of Child Care and Education Policy</t>
  </si>
  <si>
    <t>Rachel Langford, Susan Prentice, Brooke Richardson, Patrizia Albanese</t>
  </si>
  <si>
    <t>Childcare policy, Canadian childcare advocacy, Contentious politics, Conflictual cooperation, Government, Policy development</t>
  </si>
  <si>
    <t>In 2005, after many years of inaction, the Canadian government seemed poised to make real changes to national childcare policy—a marker of social movement success for the grassroots Childcare Advocacy Association of Canada (CCAAC). In this paper, we analyse childcare policy developments in Canada between 2003 and 2005, drawing on qualitative interviews conducted with CCAAC staff and members, allies from other national childcare organizations, and former elected government officials and policy makers. Given its role as a grassroots social movement organization and not a professional association (which can be more closely aligned with governments), we hypothesized that the CCAAC would take a conflictual approach to the federal government’s policy initiative. Our close analysis of interviews with CCAAC staff, their allies and elected government officials and civil servants instead reveals conflictual and cooperative relations (Giugni and Passy, In: From contention to democracy. Lanham, MD, Rowman &amp; Littlefield. 1998) during this important period. Our discussion explores some possible conditions in the sociopolitical environment and the internal structure of CCAAC that account for this conflictual-cooperation SMO–government relationship from 2003 to 2005.</t>
  </si>
  <si>
    <t>https://www-scopus-com.bibliopass.unito.it/record/display.uri?eid=2-s2.0-85055329979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585&amp;citeCnt=6&amp;searchTerm=</t>
  </si>
  <si>
    <t>Considering online consumer reviews to predict movie box-office performance between the years 2009 and 2014 in the US</t>
  </si>
  <si>
    <t>Electronic Library</t>
  </si>
  <si>
    <t>Hu Y.-H., Shiau W.-M., Shih S.-P., Chen C.-J.</t>
  </si>
  <si>
    <t>Box-office predictions, IMDb, Machine learning, Online consumer reviews, Online reviews</t>
  </si>
  <si>
    <t>Purpose: The purpose of this paper is to combine basic movie information factors, external factors and review factors, to predict box-office performance and identify the most crucial factor of influence for box-office performance. Design/methodology/approach: Five movie genres and first-week movie reviews found on IMDb were collected. The movie reviews were quantified using sentiment analysis tools SentiStrength and Stanford CoreNLP, in which quantified data were combined with basic movie information and external environment factors to predict movie box-office performance. A movie box-office performance prediction model was then developed using data mining (DM) technologies with M5 model trees (M5P), linear regression (LR) and support vector regression (SVR), after which movie box-office performance predictions were made. Findings: The results of this paper showed that the inclusion of movie reviews generated more accurate prediction results. Concerning movie review-related factors, the one that exhibited the greatest effect on box-office performance was the number of movie reviews made, whereas movie review content only displayed an effect on box-office performance for specific movie genres. Research limitations/implications: Because this paper collected movie data from the IMDb, the data were limited and primarily consisted of movies released in the USA; data pertaining to less popular movies or those released outside of the USA were, thus, insufficient. Practical implications: This paper helps to verify whether the consideration of the features extracted from movie reviews can improve the performance of movie box-office. Originality/value: Through various DM technologies, this paper shows that movie reviews enhanced the accuracy of box-office performance predictions and the content of movie reviews has an effect on box-office performance.</t>
  </si>
  <si>
    <t>https://www-sciencedirect-com.bibliopass.unito.it/science/article/pii/S1364815219300192</t>
  </si>
  <si>
    <t>Constructing a PM2.5 concentration prediction model by combining auto-encoder with Bi-LSTM neural networks</t>
  </si>
  <si>
    <t>BoZhang, HanwenZhang1, GengmingZhao, JieLian</t>
  </si>
  <si>
    <t>Deep learning, Auto-encoder, Bi-LSTM, Data preprocessing, PM2.5 concentration prediction, Air pollution</t>
  </si>
  <si>
    <t>Air pollution problems have a severe effect on the natural environment and public health. The application of machine learning to air pollutant data can result in a better understanding of environmental quality. Of these methods, the deep learning method has proven to be a very efficient and accurate method to forecast complex air quality data. This paper proposes a deep learning model based on an auto-encoder and bidirectional long short-term memory (Bi-LSTM) to forecast PM2.5 concentrations to reveal the correlation between PM2.5 and multiple climate variables. The model comprises several aspects, including data preprocessing, auto-encoder layer, and Bi-LSTM layer. The performance of the proposed model was verified based on a real-world air pollution dataset, and the results indicated this model can improve the prediction accuracy in an experimental scenario.</t>
  </si>
  <si>
    <t>This paper is predicting air pollution level instead of discussing sentiment on air pollution level</t>
  </si>
  <si>
    <t>https://www-sciencedirect-com.bibliopass.unito.it/science/article/pii/S1568494621006815</t>
  </si>
  <si>
    <t>Constructing a stock-price forecast CNN model with gold and crude oil indicators</t>
  </si>
  <si>
    <t>Yu-ChenChen, Wen-ChenHuang</t>
  </si>
  <si>
    <t>Stock price forecast, Deep learning, Convolutional neural networks, Long short-term memory, Bayesian optimization</t>
  </si>
  <si>
    <t>In this study, we propose algorithms to predict future stock market trends based on 8 different input features, including financial technology indicators, gold prices, a gold price volatility index, crude oil price, a crude oil price volatility index, and other characteristic data using two different labeling methods with separate classification algorithms of two and three output categories, respectively including predicted stock price changes (up and down) and recommended trading actions (buy, sell, and hold), and analyze the validity of these characteristic data in terms of their ability to predict future trends. The S&amp;P 500 (GSPC) is the target of these forecasts. Sample data from 2010 to 2018 are divided 8:2, between training and verification data, while data from 2019 are used to test the proposed approach. CNN and LSTM models are used for comparison of classification accuracy and investment returns, respectively. Bayesian optimization (BO) hyperparameters are used to improve the accuracy of the model and increase the return on investment (ROI) of the output predictions.The purpose of this study is to verify whether using gold prices, a gold volatility index, crude oil price, and a crude oil price volatility indices as input features can enable a deep learning model accurately to predict future stock price trends, and to discuss separately the applicability of CNN and LSTM models to the abovementioned characteristics and financial indicators. We also present the results of experiments conducted to evaluate the proposed method in terms of classification accuracy and confusion matrix. In the case of three-category classification, the model takes feature data as input to outputs a predicted trading order on whether to buy, sell, or hold a given set of stocks tomorrow as well as the timing of entry and exit from each position, and also backtests the data outside the sample to find the combination of characteristics and indicators best maximizing ROI. Using this three-category method, we obtain a comprehensive ROI for a given set of individual stocks and assess whether each type of stock is suitable for the prediction model based on input features such as gold and crude oil or the fields that are suitable for the given feature.Experimental results show that the proposed approach as able to predict whether stock price will rise or fall in the next 10 days, and the model accuracy rate can reach 67%. The results of experiments on the proposed combined CNN model with eight features, referred to as CNN8, achieved an ROI on 2019 data outside the sample period of up to 13.23%, which was superior to the 12.08% and 11.06% obtained by the models designed CNN4 (CNN with four input features) and LSTM8(LSTM with eight input features), respectively. The F1 score increased from 0.75 0.79 as a result of applying BO. The results indicate that considering the price of gold, the gold volatility index, crude oil price, and crude oil price volatility index can help obtain better ROI for companies in certain fields, such as the semiconductor, petroleum, and automotive industries, rather than merely considering financial indicators. However, for companies related to apparel, fast food, and copy processing, the input characteristics of purely financial technical indicators were found to be suitable.</t>
  </si>
  <si>
    <t>https://www-scopus-com.bibliopass.unito.it/record/display.uri?eid=2-s2.0-85124807242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142&amp;citeCnt=0&amp;searchTerm=</t>
  </si>
  <si>
    <t>Construction and Performance Analysis of a Groomed Polarity Lexicon Derived from Product Review Source Datasets</t>
  </si>
  <si>
    <t>Proceedings of the 11th IEEE International Conference on Intelligent Data Acquisition and Advanced Computing Systems: Technology and Applications, IDAACS 2021</t>
  </si>
  <si>
    <t>Colley D., Asaduzzaman M.</t>
  </si>
  <si>
    <t>Language analysis, Natural language processing, Relational databases, Sentiment analysis, SQL aggregation</t>
  </si>
  <si>
    <t xml:space="preserve">Using a large, publicly-available dataset [1], we extract over 51 million product reviews. We split and associate each word of each review comment with the review score and store the resulting 3.7 billion word- and score pairs in a relational database. We cleanse the data, grooming the dataset against a standard English dictionary, and create an aggregation model based on word count distributions across review scores. This renders a model dataset of words, each associated with an overall positive or negative polarity sentiment score based on star rating which we correct and normalise across the set. To test the efficacy of the dataset for sentiment classification, we ingest a secondary cross-domain public dataset containing freeform text data and perform sentiment analysis against this dataset. We then compare our model performance against human classification performance by enlisting human volunteers to rate the same data samples. We find our model emulates human judgement reasonably well, reaching correct conclusions in 56% of cases, albeit with significant variance when classifying at a coarse grain. At the fine grain, we find our model can track human judgement to within a 7% margin for some cases. We consider potential improvements to our method and further applications, and the limitations of the lexicon-based approach in cross-domain, big data environments. </t>
  </si>
  <si>
    <t>https://www-scopus-com.bibliopass.unito.it/record/display.uri?eid=2-s2.0-85051935105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659&amp;citeCnt=7&amp;searchTerm=</t>
  </si>
  <si>
    <t>Construction of microblog-specific chinese sentiment lexicon based on representation learning</t>
  </si>
  <si>
    <t>Kong L., Li C., Ge J., Yang Y., Zhang F., Luo B.</t>
  </si>
  <si>
    <t>Microblog, Representation learning, Sentiment lexicon</t>
  </si>
  <si>
    <t>Sentiment analysis is a research hotspot in Nature Language Processing, and high-quality sentiment lexicon plays an important part in sentiment analysis. In this paper, we explore an approach to build a microblog-specific Chinese sentiment lexicon from massive microblog data. In feature learning, in order to enhance the quality of word embedding, we build a neural architecture to train a sentiment-aware word embedding by integrating three kinds of knowledge, including the context words and their composing characters, the polarity of sentences and the polarity of labeled words. Experiments conducted on several public datasets show that in both unsupervised and supervised microblog sentiment classification, the lexicon generated by our approach achieves the state-of-the-art performance compared to several existing Chinese sentiment lexicons and our feature learning method successfully catches both semantics and sentiment information.</t>
  </si>
  <si>
    <t>https://www-scopus-com.bibliopass.unito.it/record/display.uri?eid=2-s2.0-85083435720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340&amp;citeCnt=4&amp;searchTerm=</t>
  </si>
  <si>
    <t>Consumer reviews sentiment analysis based on CNN-BiLSTM</t>
  </si>
  <si>
    <t>Xitong Gongcheng Lilun yu Shijian/System Engineering Theory and Practice</t>
  </si>
  <si>
    <t>Guo X., Zhao N., Cui S.</t>
  </si>
  <si>
    <t>BiLSTM model, CNN model, Deep learning, Online reviews, Sentiment analysis</t>
  </si>
  <si>
    <t>Nowadays, the sentiment analysis of online reviews of goods has become an important work that many businesses cannot ignore, which is of great significance for businesses to understand user preferences and can also provide directional guidance for the next improvement of related products. However, the traditional analysis methods have been unable to solve the problems of feature extraction and semantics understanding in sentiment analysis. Aiming at such problems, this paper proposes sentiment analysis of online reviews method based on CNN-BiLSTM, which can not only establish the sequential relationship like LSTM, but also describe local spatial characteristics like CNN. The experimental results on data sets of medical services, logistics express, financial services, tourist accommodation and food and beverage show that this method can effectively discriminate the emotional tendency of consumers’ online reviews and is more accurate than traditional machine learning algorithm in sentiment classification in this paper and the F&lt;sub&gt;1&lt;/sub&gt; value can reach 94.67%. Moreover, the experiments show that the method has good fields expansibility.</t>
  </si>
  <si>
    <t>English sentiment analysis on consumer review</t>
  </si>
  <si>
    <t>https://fashionandtextiles.springeropen.com/articles/10.1186/s40691-021-00256-7</t>
  </si>
  <si>
    <t>Consumer store experience through virtual reality: its effect on emotional states and perceived store attractiveness</t>
  </si>
  <si>
    <t>Fashion and Textiles</t>
  </si>
  <si>
    <t>Byoungho Jin, Gwia Kim, Marguerite Moore, Lori Rothenberg</t>
  </si>
  <si>
    <t>Virtual reality, Store attractiveness, Emotions, Sentiment analysis, Semantic network analysis</t>
  </si>
  <si>
    <t>Based on the stimuli-organism-response model, this study aims to examine whether consumers’ store experience through virtual reality (VR), compared to website experience, can attract them enough to perceive the online store as appealing. Two types of stimuli were developed for the experiments: consumers’ VR store experience (106 data) (i.e., having respondents experience 360-degree-based VR store videos recorded at a fashion retailer) and store website experience (107 data) (i.e., having respondents experience the same store’s website). The results revealed that relative to an ordinary store website, consumers’ VR store experience evoked positive emotions and increased perceived store attractiveness. This study also discovered that store familiarity does not moderate the relationship between the two store experience types and evoked emotions, implying that VR technology is effective regardless of consumers’ familiarity with a store. Text analytics were also utilized, providing additional insights about their VR store experiences. This study suggests an effective method for online retailers to emulate an attractive store environment and entice consumers through VR, regardless of the retailers’ fame. Specifically, it demonstrates the effectiveness of VR over website in enhancing store attractiveness, an under-studied area.</t>
  </si>
  <si>
    <t>https://www-scopus-com.bibliopass.unito.it/record/display.uri?eid=2-s2.0-85100547209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111&amp;citeCnt=3&amp;searchTerm=</t>
  </si>
  <si>
    <t>Content analyses of the international federation of red cross and red crescent societies (ifrc) based on machine learning techniques through twitter</t>
  </si>
  <si>
    <t>Natural Hazards</t>
  </si>
  <si>
    <t>Eligüzel N.</t>
  </si>
  <si>
    <t>Content analyses, IFRC, LDA, Machine learning, Topic labeling, Twitter</t>
  </si>
  <si>
    <t>Intensity of natural disasters has substantially increased; disaster management has gained importance along with this reason. In addition, social media has become an integral part of disaster management. Before, during and after disasters; people use social media and large number of output is obtained through social media activities. In this regard, Twitter is the most popular social media tool as micro blogging. Twitter has also become significant in complex disaster environment for coordinating events. It provides a swift way to collect crowd-sourced information. So, how do humanitarian organizations use Twitter platform? Humanitarian organizations utilize resources and related information while managing disasters. The effective use of social media by humanitarian agencies causes increased peoples’ awareness. The international federation of red cross and Red Crescent Societies (IFRC) is the most significant humanitarian organization that aims providing assistance to people. Thus, the aim of this paper is to analyze IFRC’s activities on Twitter and propose a perspective in the light of theoretical framework. Approximately, 5201 tweets are passed the pre-processing level, some important topics are extracted utilizing word labeling, latent dirichlet allocation (LDA model) and bag of Ngram model and sentiment analysis is applied based on machine learning classification algorithms including Naïve Bayes, support vector machine SVM), decision tree, random forest, neural network and k-nearest neighbor (kNN) classifications. According to the classification accuracies, results demonstrate the superiority of support vector machine among other classification algorithms. This study shows us how IFRC uses Twitter and which topics IFRC emphasizes more.</t>
  </si>
  <si>
    <t>https://www-scopus-com.bibliopass.unito.it/record/display.uri?eid=2-s2.0-85113863332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107&amp;citeCnt=0&amp;searchTerm=</t>
  </si>
  <si>
    <t>Content Analysis of Extracted Suicide Texts from Social Media Networks by Using Natural Language Processing and Machine Learning Techniques</t>
  </si>
  <si>
    <t>SIST 2021 - 2021 IEEE International Conference on Smart Information Systems and Technologies</t>
  </si>
  <si>
    <t>Meraliyev B., Kongratbayev K., Sultanova N.</t>
  </si>
  <si>
    <t>machine learning, natural language processing, social networks, suicide recognition</t>
  </si>
  <si>
    <t>This work is about the fact that using new technologies, and in particular Natural Language Processing techniques with implementations of Machine Learning models, humanity can be ready to save the souls of people. With the development of the Internet and its accessibility, young people devote more and more time to social networks. It is often easier for them to write about their mood online than to talk about their problem with specialists. By analyzing posts on social networks, the nature of the topic, the manner of writing and other details, it can draw many ideas about a person's mood, predict his or her subsequent actions and prevent a possible crime. Kazakhstan ranks third in terms of the number of suicides in the world. To prevent suicide, it was decided to use sentiment analysis as a technique in Natural Language Processing to identify the positive or negative implication. In order to create a database, it is necessary to collect data from social networks popular in Kazakhstan. The main goal of the work is to combine NLP and ML techniques to build suitable models to get the needed information.</t>
  </si>
  <si>
    <t>Low-resource sentiment analysis on suicide analysis</t>
  </si>
  <si>
    <t>https://www-sciencedirect-com.bibliopass.unito.it/science/article/pii/S0378720616303354</t>
  </si>
  <si>
    <t>Content mining framework in social media: A FIFA world cup 2014 case analysis</t>
  </si>
  <si>
    <t>Guilherme M.Thomaza, Alexandre A.Bizb, Eduardo M.Bettonic, LuizMendes-Filhod, DimitriosBuhalise</t>
  </si>
  <si>
    <t>Social media, Content mining, Twitter, Tourist services, Brazil, FIFA world cup 2014</t>
  </si>
  <si>
    <t>This paper proposes a social media content mining framework that consists of seven phases. The framework was tested empirically during the FIFA World Cup 2014 at Curitiba (Brazil) as one of the main host city destinations. The research focused on the mining of Twitter content with tourist services ontology (hospitality, food and beverages, and transportation). In total, 58,686 valid messages were collected, analyzed, and associated with an application ontology. Content analysis demonstrated an accurate real-time reflection of tourism services. The framework is effective to collect relevant content and identify popular topics in social media toward strategic and operational tourism management.</t>
  </si>
  <si>
    <t>https://www-sciencedirect-com.bibliopass.unito.it/science/article/pii/S1877050916315290</t>
  </si>
  <si>
    <t>Context Specific Lexicon for Hindi Reviews</t>
  </si>
  <si>
    <t>DeepaliMishraa, ManjuVenugopalanb, DeepaGuptac</t>
  </si>
  <si>
    <t>Sentiment analysis, lexicon, HSWN, LR, LRE etc</t>
  </si>
  <si>
    <t>In the era of social networking, immense amount of posts, comments and tweets generated every second are increasing the size of social database. The analysis of this voluminous data is necessary for exploring the orientation of people's opinion about a particular entity. Most of the online data are in English language, but due to increase in technology and improved awareness of people, the online data available in Indian languages are gradually increasing. Sentiment analysis of English language alone is not sufficient to know the inclination of people towards an entity, other Indian language sentiment analysis is a must, their contribution is also important for us. The available sentiment classification lexicon resources like Hindi SentiWordNet are generic in nature and hence results in average sentiment classification accuracy due to contextual dependency. To improve the sentiment classification accuracy, we present an improvised lexicon resource for Hindi language for Hotel and Movie domains. The improvised polarity lexicon has been built reflecting context sensitivity and to increase coverage it has been expanded used synonyms based approach. The built polarity lexicon resource showcases an improvement in accuracy of 42% and 78% in Movie and Hotel domain, respectively, compared to the existing Hindi SentiWordNet lexicon resource.</t>
  </si>
  <si>
    <t>Low-resource sentiment analysis on hotel and movie review</t>
  </si>
  <si>
    <t>https://www-sciencedirect-com.bibliopass.unito.it/science/article/pii/S0306437916303106</t>
  </si>
  <si>
    <t>Context-aware recommender systems in mobile environment: On the road of future research</t>
  </si>
  <si>
    <t>ImenBen Sassia, SehlMelloulib, SadokBen Yahiaa</t>
  </si>
  <si>
    <t>Recommender systems have recently been singled out as a fascinating area of research, owing to the technological progress in mobile devices, such as smartphones and tablets, as well as to the rapid growth of social networking. In this respect, the main purpose of recommender systems is to suggest items that help users to make decisions from a large number of possible actions such as what place to visit, what movie to watch, or which friend to add to a social network system. In mobile environment, many personal, social and environmental contextual factors can be integrated into the recommendation process in order to provide the correct recommendation to a special user, at the perfect moment, in the appropriate location based on his/her emotional state, his/her current activity and past behavior. This paper provides an overview of context-aware recommender systems in mobile environment. The objective of this systematic review is to investigate the current state of the art in context-aware recommender systems and classify the reviewed research papers. This study aims equally to identify the possible future directions in this research area.</t>
  </si>
  <si>
    <t>sentiment analysis (AND) sustainable (AND) lexicon</t>
  </si>
  <si>
    <t>https://aclanthology.org/search/?q=%28%22sentiment+analysis%22%29AND%28%22sustainable%22%29AND%28%22lexicon%22%29</t>
  </si>
  <si>
    <t>https://aclanthology.org/D16-1018.pdf</t>
  </si>
  <si>
    <t>Context-Dependent Sense Embedding</t>
  </si>
  <si>
    <t>Proceedings of the 2016 Conference on Empirical Methods in Natural Language Processing</t>
  </si>
  <si>
    <t>Lin Qiu, Kewei Tu, Yong Yu</t>
  </si>
  <si>
    <t>Word embedding has been widely studied and proven helpful in solving many natural lan guage processing tasks. However, the ambi guity of natural language is always a prob lem on learning high quality word embed dings. A possible solution is sense embed ding which trains embedding for each sense of words instead of each word. Some re cent work on sense embedding uses context clustering methods to determine the senses of words, which is heuristic in nature. Other work creates a probabilistic model and per forms word sense disambiguation and sense embedding iteratively. However, most of the previous work has the problems of learning sense embeddings based on imperfect word embeddings as well as ignoring the depen dency between sense choices of neighboring words. In this paper, we propose a novel probabilistic model for sense embedding that is not based on problematic word embedding of polysemous words and takes into account the dependency between sense choices. Based on our model, we derive a dynamic program ming inference algorithm and an Expectation Maximization style unsupervised learning al gorithm. The empirical studies show that our model outperforms the state-of-the-art model on a word sense induction task by a 13% rela tive gain.</t>
  </si>
  <si>
    <t>https://link.springer.com/article/10.1007/s40595-016-0092-y</t>
  </si>
  <si>
    <t>Conversational based method for tweet contextualization</t>
  </si>
  <si>
    <t>Vietnam Journal of Computer Science</t>
  </si>
  <si>
    <t>Rami Belkaroui, Rim Faiz</t>
  </si>
  <si>
    <t>Tweet contextualization, Social influence, Twitter conversations, Social context</t>
  </si>
  <si>
    <t>Bound to 140 characters, tweets are short and ambiguous by nature. It can be hard for a user without any kind of context to effectively understand what the tweet is about. Due to this restriction, it is, therefore, necessary to know the tweet’s context to make it easily understandable to a reader. In this paper, we treat the problem of tweet contextualization. We propose a specific method allowing to automatically contextualize tweets using information coming from social user interactions. Contrary to classical contextualization methods that only consider text information which is insufficient, since text information on Twitter is very sparse, we combine different types of signals (social, temporal, textual). Our experimental results validate the benefits of our approach and confirm that generated contexts contain relevant information with given tweet.</t>
  </si>
  <si>
    <t>sentiment analysis (AND) food (AND) model</t>
  </si>
  <si>
    <t>https://aclanthology.org/search/?q=%28%22sentiment+analysis%22%29AND%28%22food%22%29AND%28%22model%22%29</t>
  </si>
  <si>
    <t>https://aclanthology.org/2020.emnlp-main.286.pdf</t>
  </si>
  <si>
    <t>Convolution over Hierarchical Syntactic and Lexical Graphs for Aspect Level Sentiment Analysis</t>
  </si>
  <si>
    <t>Proceedings of the 2020 Conference on Empirical Methods in Natural Language Processing (EMNLP)</t>
  </si>
  <si>
    <t>Mi Zhang, Tieyun Qian</t>
  </si>
  <si>
    <t>The state-of-the-art methods in aspect-level sentiment classification have leveraged the graph based models to incorporate the syntactic structure of a sentence. While being effective, these methods ignore the corpus level word co-occurrence information, which reflect the collocations in linguistics like “nothing special”. Moreover, they do not distinguish the different types of syntactic dependency, e.g., a nominal subject relation “food-was” is treated equally as an adjectival complement relation “was-okay” in “food was okay”. To tackle the above two limitations, we propose a novel architecture which convolutes over hierarchical syntactic and lexical graphs. Specifically, we employ a global lexical graph to encode the corpus level word co-occurrence information. Moreover, we build a concept hierarchy on both the syntactic and lexical graphs for differentiating various types of dependency relations or lexical word pairs. Finally, we design a bi-level interactive graph convolution network to fully exploit these two graphs. Extensive experiments on five bench- mark datasets show that our method outperforms the state-of-the-art baselines.</t>
  </si>
  <si>
    <t>https://www-scopus-com.bibliopass.unito.it/record/display.uri?eid=2-s2.0-85073559460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464&amp;citeCnt=2&amp;searchTerm=</t>
  </si>
  <si>
    <t>Convolutional neural network for customer’s opinion on Amazon products</t>
  </si>
  <si>
    <t>Adam optimization algorithm, Convolutional neural network, Latent dirichlet allocation, Lemmatization, Modified possibilistic fuzzy c-means, Sentiment analysis</t>
  </si>
  <si>
    <t>Opinion mining and sentiment analysis are valuable to extract the useful subjective information out of text documents. Predicting the customer’s opinion on amazon products has several benefits like reducing customer churn, agent monitoring, handling multiple customers, tracking overall customer satisfaction, quick escalations, and upselling opportunities. However, performing sentiment analysis is a challenging task for the researchers in order to find the users sentiments from the large datasets, because of its unstructured nature, slangs, misspells and abbreviations. To address this problem, a new proposed system is developed in this research study. Here, the proposed system comprises of four major phases; data collection, pre-processing, key word extraction, and classification. Initially, the input data were collected from the dataset: amazon customer review. After collecting the data, pre-processing was carried-out for enhancing the quality of collected data. The pre-processing phase comprises of three systems; lemmatization, review spam detection, and removal of stop-words and URLs. Then, an effective topic modelling approach Latent Dirichlet Allocation (LDA) along with modified Possibilistic Fuzzy C-Means (PFCM) was applied to extract the keywords and also helps in identifying the concerned topics. The extracted keywords were classified into three forms (positive, negative and neutral) by applying an effective machine learning classifier: Convolutional Neural Network (CNN). The experimental outcome showed that the proposed system enhanced the accuracy in sentiment analysis up to 6-20% related to the existing systems.</t>
  </si>
  <si>
    <t>https://aclanthology.org/W18-2314.pdf</t>
  </si>
  <si>
    <t>Convolutional neural networks for chemical-disease relation extraction are improved with character-based word embeddings</t>
  </si>
  <si>
    <t>Proceedings of the BioNLP 2018 workshop</t>
  </si>
  <si>
    <t>Dat Quoc Nguyen, Karin Verspoor</t>
  </si>
  <si>
    <t>We investigate the incorporation of character-based word representations into a standard CNN-based relation extraction model. We experiment with two common neural architectures, CNN and LSTM, to learn word vector representations from character embeddings. Through a task on the BioCreative-V CDR corpus, extracting relationships between chemicals and diseases, we show that models exploiting the character-based word representations improve on models that do not use this information, obtaining state-of-the-art result relative to previous neural approaches.</t>
  </si>
  <si>
    <t>https://aclanthology.org/N19-1115</t>
  </si>
  <si>
    <t>Cooperative Learning of Disjoint Syntax and Semantics</t>
  </si>
  <si>
    <t>Proceedings of the 2019 Conference of the North American Chapter of the Association for Computational Linguistics: Human Language Technologies, Volume 1 (Long and Short Papers)</t>
  </si>
  <si>
    <t>Serhii Havrylov, Germán Kruszewski, Armand Joulin</t>
  </si>
  <si>
    <t>There has been considerable attention devoted to models that learn to jointly infer an expression’s syntactic structure and its semantics. Yet, Nangia and Bowman (2018) has recently shown that the current best systems fail to learn the correct parsing strategy on mathematical expressions generated from a simple context-free grammar. In this work, we present a recursive model inspired by Choi et al. (2018) that reaches near perfect accuracy on this task. Our model is composed of two separated modules for syntax and semantics. They are cooperatively trained with standard continuous and discrete optimisation schemes. Our model does not require any linguistic structure for supervision, and its recursive nature allows for out-of-domain generalisation. Additionally, our approach performs competitively on several natural language tasks, such as Natural Language Inference and Sentiment Analysis.</t>
  </si>
  <si>
    <t>https://www-scopus-com.bibliopass.unito.it/record/display.uri?eid=2-s2.0-85084074321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513&amp;citeCnt=9&amp;searchTerm=</t>
  </si>
  <si>
    <t>Cooperative learning of disjoint syntax and semantics</t>
  </si>
  <si>
    <t>NAACL HLT 2019 - 2019 Conference of the North American Chapter of the Association for Computational Linguistics: Human Language Technologies - Proceedings of the Conference</t>
  </si>
  <si>
    <t>Havrylov S., Kruszewski G., Joulin A.</t>
  </si>
  <si>
    <t>There has been considerable attention devoted to models that learn to jointly infer an expression's syntactic structure and its semantics. Yet, Nangia and Bowman (2018) has recently shown that the current best systems fail to learn the correct parsing strategy on mathematical expressions generated from a simple context-free grammar. In this work, we present a recursive model inspired by Choi et al. (2018) that reaches near perfect accuracy on this task. Our model is composed of two separated modules for syntax and semantics. They are cooperatively trained with standard continuous and discrete optimisation schemes. Our model does not require any linguistic structure for supervision, and its recursive nature allows for out-of-domain generalisation. Additionally, our approach performs competitively on several natural language tasks, such as Natural Language Inference and Sentiment Analysis.</t>
  </si>
  <si>
    <t>https://www-sciencedirect-com.bibliopass.unito.it/science/article/pii/S0950705121008911</t>
  </si>
  <si>
    <t>Coronavirus herd immunity optimizer with greedy crossover for feature selection in medical diagnosis</t>
  </si>
  <si>
    <t>MohammedAlweshaha, SalehAlkhalailehd, Mohammed AzmiAl-Betarbc, Azuraliza AbuBakard</t>
  </si>
  <si>
    <t>Medical diagnosis, Feature selection, Greedy crossover, Optimization, Coronavirus herd immunity optimizer</t>
  </si>
  <si>
    <t>The importance of medical data and the crucial nature of the decisions that are based on such data, as well as the large increase in its volume, has encouraged researchers to develop feature selection (FS)-based approaches to identify the most relevant data for specific medical problems In this paper, two intelligent wrapper FS approaches based on a new metaheuristic algorithm named the coronavirus herd immunity optimizer (CHIO) were applied with and without the incorporation of a greedy crossover (GC) operator strategy to enhance exploration of the search space by CHIO. The two proposed approaches, CHIO and CHIO-GC, were evaluated using 23 medical benchmark datasets and a real-world COVID-19 dataset. The experimental results indicated that CHIO-GC outperformed CHIO in terms of search capability, as reflected in classification accuracy, selection size, F-measure, standard deviation and convergence speed. The GC operator was able to enhance the balance between exploration and exploitation of the CHIO in the search and correct suboptimal solutions for faster convergence. The proposed CHIO-GC was also compared with two previous wrapper FS approaches, namely, binary moth flame optimization with Lévy flight (LBMFO_V3) and the hyper learning binary dragonfly algorithm (HLBDA), as well as four filter methods namely, Chi-square, Relief, correlation-based feature selection and information gain. CHIO-GC surpassed LBMFO_V3 and the four filter methods with an accuracy rate of 0.79 on 23 medical benchmark datasets. CHIO-GC also surpassed HLBDA with an accuracy rate of 0.93 when applied to the COVID-19 dataset. These encouraging results were obtained by striking a sufficient balance between the two search phases of CHIO-GC during the hunt for correct solutions, which also increased the convergence rate. This was accomplished by integrating a greedy crossover technique into the CHIO algorithm to remedy the inferior solutions found during premature convergence and while locked into a local optimum search space.</t>
  </si>
  <si>
    <t>https://ieeexplore.ieee.org/document/7921947/</t>
  </si>
  <si>
    <t>Corpora for sentiment analysis of Arabic text in social media</t>
  </si>
  <si>
    <t>2017 8th International Conference on Information and Communication Systems (ICICS)</t>
  </si>
  <si>
    <t>Maher Itani, Chris Roast, Samir Al-Khayatt</t>
  </si>
  <si>
    <t>sentiment analysis, corpora, Arabic language, social media</t>
  </si>
  <si>
    <t>Different Natural Language Processing (NLP) applications such as text categorization, machine translation, etc., need annotated corpora to check quality and performance. Similarly, sentiment analysis requires annotated corpora to test the performance of classifiers. Manual annotation performed by native speakers is used as a benchmark test to measure how accurate a classifier is. In this paper we summarise currently available Arabic corpora and describe work in progress to build, annotate, and use Arabic corpora consisting of Facebook (FB) posts. The distinctive nature of these corpora is that they are based on posts written in Dialectal Arabic (DA) not following specific grammatical or spelling standards. The corpora are annotated with five labels (positive, negative, dual, neutral, and spam). In addition to building the corpora, the paper illustrates how manual tagging can be used to extract opinionated words and phrases to be used in a lexicon-based classifier.</t>
  </si>
  <si>
    <t>https://jcsr.springeropen.com/articles/10.1186/s40991-018-0032-5</t>
  </si>
  <si>
    <t>Corporate social responsibility (CSR) in Vietnam: a conceptual framework</t>
  </si>
  <si>
    <t>Minh Nguyen, Jo Bensemann, Stephen Kelly</t>
  </si>
  <si>
    <t>Corporate social responsibility, Vietnam, Conceptual framework, Context, National-level institutions</t>
  </si>
  <si>
    <t>As the phenomenon of corporate social responsibility (CSR) establishes itself more globally, the question arises as to the nature of CSR in developing countries. Vietnam is one example of a developing country undergoing rapid economic growth coupled with societal challenges, driven by increased business activity. To date, however, there is a dearth of context-sensitive research on CSR in Vietnam, while the distinct political, economic, social and cultural context makes Vietnam an appropriate environment for critiquing the relevance of universal CSR theories in a local context. This paper provides a critical review of the peculiarities of the Vietnamese context, and proposes a conceptual framework consisting of three specific institutional level factors that potentially influence the nature of CSR in Vietnam. These contextual factors include tradition, political governance and modernity. In addition to emphasizing the context in which CSR is conceptualized and practiced, this paper also builds a theoretical foundation that aids in the development of CSR debates, in particular the parameters influencing CSR conceptualizations (CSR Thinking) and the implementation of CSR (CSR Doing) in Vietnam.</t>
  </si>
  <si>
    <t>https://ajssr.springeropen.com/articles/10.1186/s41180-017-0016-5</t>
  </si>
  <si>
    <t>Corporate sustainability and responsibility: creating value for business, society and the environment</t>
  </si>
  <si>
    <t>Mark Anthony Camilleri</t>
  </si>
  <si>
    <t>Corporate social responsibility, Corporate sustainability and responsibility, Creating shared value, CSR, Strategic CSR</t>
  </si>
  <si>
    <t>Today’s corporations are increasingly implementing responsible behaviours as they pursue profit-making activities. A thorosugh literature review suggests that there is a link between corporate social responsibility (CSR) or corporate social performance (CSP) and financial performance. In addition, there are relevant theoretical underpinnings and empirical studies that have often used other concepts, including corporate citizenship, stakeholder management and business ethics. In this light, this contribution reports on how CSR is continuously evolving to reflect contemporary societal realities. At the same time, it critically analyses some of the latest value-based CSR constructs. This review paper puts forward a conceptual framework for corporate sustainability and responsibility. It suggests that responsible business practices create economic and societal value by re-aligning their corporate objectives with stakeholder management and environmental responsibility.</t>
  </si>
  <si>
    <t>https://www-scopus-com.bibliopass.unito.it/record/display.uri?eid=2-s2.0-85121863316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157&amp;citeCnt=0&amp;searchTerm=</t>
  </si>
  <si>
    <t>Corpus based sentimenal movie review analysis using auto encoder convolutional neural network</t>
  </si>
  <si>
    <t>Journal of Discrete Mathematical Sciences and Cryptography</t>
  </si>
  <si>
    <t>Prabu P., Sivakumar R., Ramamurthy B.</t>
  </si>
  <si>
    <t>1500, 1501, 1511, 4500, 4501, Corpus, Dimensionality reduction, Feature extraction, Feature selection, Sentiment analysis, Word disambiguation</t>
  </si>
  <si>
    <t>In natural language processing, most prominent branch is sentiment analysis. People’s emotions and attitudes are analyzed using this sentiment analysis towards service, some product, etc. In prediction of the future scope of a product, some benefits are given by sentiment analysis. However, manual analysis of such a huge amount of documents is a highly tedious task, especially with limited time. Hence, for solving this problem, various attempts are made in literature and proposed different sentiment analysis methods. However, in generation of lexicon, popular NLP tools has some drawbacks. The accuracy of lexicons based on humans is less and they are limited too. On the other hand, lexicons based on dictionary are highly general and they are domain specific. So, a technique called Corpus Integrated Autoencoder Convolutional Neural Network based Sentiment Analysis (CI-AECNN) is proposed in this work for solving this issue. The sentiment lexicon generation based on corpus is performed in this work. Candidates sentiment orientation are computed using this and seed lexicon are added with recognized sentiment words and from seed lexicon, words with incorrect sentiment are removed. The long short-term memory (LSTM) is used for performing Word Sense Disambiguation. Conditional random fields are used for extracting features. At last, auto-encoder, convolutional neural network is used for performing classification. In MATLAB simulation environment, conducted this research work’s overall analysis and it indicates that better results are produced by proposed technique when compared with available techniques.</t>
  </si>
  <si>
    <t>https://aclanthology.org/search/?q=%28%22sentiment+analysis%22%29AND%28%22environment%22%29AND%28%22model%22%29</t>
  </si>
  <si>
    <t>https://aclanthology.org/2021.naacl-industry.24.pdf</t>
  </si>
  <si>
    <t>Cost-effective Deployment of BERT Models in Serverless Environment</t>
  </si>
  <si>
    <t>Proceedings of the 2021 Conference of the North American Chapter of the Association for Computational Linguistics: Human Language Technologies: Industry Papers</t>
  </si>
  <si>
    <t>Marek Suppa, Katarína Benešová, Andrej Švec</t>
  </si>
  <si>
    <t>In this study, we demonstrate the viability of deploying BERT-style models to AWS Lambda in a production environment. Since the freely available pre-trained models are too large to be deployed in this environment, we utilize knowledge distillation and fine-tune the models on proprietary datasets for two real-world tasks: sentiment analysis and semantic textual similarity. As a result, we obtain models that are tuned for a specific domain and deployable in the serverless environment. The subsequent performance analysis shows that this solution does not only report latency levels acceptable for production use but that it is also a cost-effective alternative to small-to-medium size deployments of BERT models, all without any infrastructure overhead.</t>
  </si>
  <si>
    <t>https://www-scopus-com.bibliopass.unito.it/record/display.uri?eid=2-s2.0-85090822136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319&amp;citeCnt=11&amp;searchTerm=</t>
  </si>
  <si>
    <t>Covid-19 public opinion and emotion monitoring system based on time series thermal new word mining</t>
  </si>
  <si>
    <t>Cheng J.</t>
  </si>
  <si>
    <t>Chinese sentiment analysis, COVID-19, Data mining, Data visualization, Public opinion monitoring</t>
  </si>
  <si>
    <t>With the spread and development of new epidemics, it is of great reference value to identify the changing trends of epidemics in public emotions. We designed and implemented the COVID-19 public opinion monitoring system based on time series thermal new word mining. A new word structure discovery scheme based on the timing explosion of network topics and a Chinese sentiment analysis method for the COVID-19 public opinion environment are proposed. Establish a "Scrapy-Redis-Bloomfilter" distributed crawler framework to collect data. The system can judge the positive and negative emotions of the reviewer based on the comments, and can also reflect the depth of the seven emotions such as Hopeful, Happy, and Depressed. Finally, we improved the sentiment discriminant model of this system and compared the sentiment discriminant error of COVID-19 related comments with the Jiagu deep learning model. The results show that our model has better generalization ability and smaller discriminant error. We designed a large data visualization screen, which can clearly show the trend of public emotions, the proportion of various emotion categories, keywords, hot topics, etc., and fully and intuitively reflect the development of public opinion.</t>
  </si>
  <si>
    <t>https://arxiv.org/abs/2005.11458</t>
  </si>
  <si>
    <t>COVID-19 Public Opinion and Emotion Monitoring System Based on Time Series Thermal New Word Mining</t>
  </si>
  <si>
    <t>Yixian Zhang, Jieren Chen, Boyi Liu, Yifan Yang, Haocheng Li, Xinyi Zheng, Xi Chen, Tenglong Ren, Naixue Xiong</t>
  </si>
  <si>
    <t>With the spread and development of new epidemics, it is of great referencevalue to identify the changing trends of epidemics in public emotions. Wedesigned and implemented the COVID-19 public opinion monitoring system based ontime series thermal new word mining. A new word structure discovery schemebased on the timing explosion of network topics and a Chinese sentimentanalysis method for the COVID-19 public opinion environment is proposed.Establish a "Scrapy-Redis-Bloomfilter" distributed crawler framework to collectdata. The system can judge the positive and negative emotions of the reviewerbased on the comments, and can also reflect the depth of the seven emotionssuch as Hopeful, Happy, and Depressed. Finally, we improved the sentimentdiscriminant model of this system and compared the sentiment discriminant errorof COVID-19 related comments with the Jiagu deep learning model. The resultsshow that our model has better generalization ability and smaller discriminanterror. We designed a large data visualization screen, which can clearly showthe trend of public emotions, the proportion of various emotion categories,keywords, hot topics, etc., and fully and intuitively reflect the developmentof public opinion.</t>
  </si>
  <si>
    <t>https://www-scopus-com.bibliopass.unito.it/record/display.uri?eid=2-s2.0-85123904793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14&amp;citeCnt=0&amp;searchTerm=</t>
  </si>
  <si>
    <t>COVID-19 Related Sentiment Analysis Using State-of-the-Art Machine Learning and Deep Learning Techniques</t>
  </si>
  <si>
    <t>Frontiers in Public Health</t>
  </si>
  <si>
    <t>Javed A.R., Saudagar A.K.J.</t>
  </si>
  <si>
    <t>COVID-19, healthcare, internet of things, pandemic, sentiment analysis, Twitter</t>
  </si>
  <si>
    <t>The coronavirus disease 2019 (COVID-19) pandemic has influenced the everyday life of people around the globe. In general and during lockdown phases, people worldwide use social media network to state their viewpoints and general feelings concerning the pandemic that has hampered their daily lives. Twitter is one of the most commonly used social media platforms, and it showed a massive increase in tweets related to coronavirus, including positive, negative, and neutral tweets, in a minimal period. The researchers move toward the sentiment analysis and analyze the various emotions of the public toward COVID-19 due to the diverse nature of tweets. Meanwhile, people have expressed their feelings regarding the vaccinations' safety and effectiveness on social networking sites such as Twitter. As an advanced step, in this paper, our proposed approach analyzes COVID-19 by focusing on Twitter users who share their opinions on this social media networking site. The proposed approach analyzes collected tweets' sentiments for sentiment classification using various feature sets and classifiers. The early detection of COVID-19 sentiments from collected tweets allow for a better understanding and handling of the pandemic. Tweets are categorized into positive, negative, and neutral sentiment classes. We evaluate the performance of machine learning (ML) and deep learning (DL) classifiers using evaluation metrics (i.e., accuracy, precision, recall, and F1-score). Experiments prove that the proposed approach provides better accuracy of 96.66, 95.22, 94.33, and 93.88% for COVISenti, COVIDSenti_A, COVIDSenti_B, and COVIDSenti_C, respectively, compared to all other methods used in this study as well as compared to the existing approaches and traditional ML and DL algorithms. Copyright</t>
  </si>
  <si>
    <t>https://ieeexplore.ieee.org/document/9151169/</t>
  </si>
  <si>
    <t>COVID-19 Sensing: Negative Sentiment Analysis on Social Media in China via BERT Model</t>
  </si>
  <si>
    <t>Tianyi Wang, Ke Lu, Kam Pui Chow, Qing Zhu</t>
  </si>
  <si>
    <t>COVID-19 sensing, public health, sentiment classification, social media in China</t>
  </si>
  <si>
    <t>Coronavirus disease 2019 (COVID-19) poses massive challenges for the world. Public sentiment analysis during the outbreak provides insightful information in making appropriate public health responses. On Sina Weibo, a popular Chinese social media, posts with negative sentiment are valuable in analyzing public concerns. 999,978 randomly selected COVID-19 related Weibo posts from 1 January 2020 to 18 February 2020 are analyzed. Specifically, the unsupervised BERT (Bidirectional Encoder Representations from Transformers) model is adopted to classify sentiment categories (positive, neutral, and negative) and TF-IDF (term frequency-inverse document frequency) model is used to summarize the topics of posts. Trend analysis and thematic analysis are conducted to identify characteristics of negative sentiment. In general, the fine-tuned BERT conducts sentiment classification with considerable accuracy. Besides, topics extracted by TF-IDF precisely convey characteristics of posts regarding COVID-19. As a result, we observed that people concern four aspects regarding COVID-19, the virus Origin (Gamey Food, 3.08%; Bat, 2.70%; Conspiracy Theory, 1.43%), Symptom (Fever, 2.13%; Cough, 1.19%), Production Activity (Go to Work, 1.94%; Resume Work, 1.12%; School New Semester Beginning, 1.06%) and Public Health Control (Temperature Taking, 1.39%; Coronavirus Cover-up, 1.26%; City Shutdown, 1.09%). Results from Weibo posts provide constructive instructions on public health responses, that transparent information sharing and scientific guidance might help alleviate public concerns.</t>
  </si>
  <si>
    <t>https://dl.acm.org/doi/10.1145/3507524.3507536</t>
  </si>
  <si>
    <t>Covid-19 Tweets Analysis with Topic Modeling | 2021 4th International Conference on Computing and Big Data</t>
  </si>
  <si>
    <t>ICCBD 2021: 2021 4th International Conference on Computing and Big Data</t>
  </si>
  <si>
    <t>Shichao Jia, Qi Chen, Wei Wang</t>
  </si>
  <si>
    <t>Social media has become an important data resource for knowledge discovery and data mining in multiple disciplines. With the exploding amount of social media data, how to efficiently and effectively exploit values and insights from such overwhelming amount of data has become an emerging area. Recently, various natural language processing techniques have been developed, e.g., word embedding, deep neural network and Latent Dirichlet Allocation (LDA), for studies such as sentiment analysis, traffic event detection, nature disaster assessment and COVID-19 tweet analysis. In this paper, topic modeling through LDA was used to conduct text mining on a large real-world COVID-19 tweet dataset, which contains more than 524 million multilingual tweets and covers 218 countries over a period of 3 months. We conducted extensive experiments and visualise insights discovered through this unsupervised process.</t>
  </si>
  <si>
    <t>https://www-scopus-com.bibliopass.unito.it/record/display.uri?eid=2-s2.0-85114702850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103&amp;citeCnt=1&amp;searchTerm=</t>
  </si>
  <si>
    <t>Creating immersive experiences based on intangible cultural heritage</t>
  </si>
  <si>
    <t>Proceedings - 2021 IEEE International Conference on Intelligent Reality, ICIR 2021</t>
  </si>
  <si>
    <t>Pistola T., Diplaris S., Stentoumis C., Stathopoulos E.A., Loupas G., Mandilaras T., Kalantzis G., Kalisperakis I., Tellios A., Zavraka D., Koulali P., Kriezi V., Vraka V., Venieri F., Bacalis S., Vrochidis S., Kompatsiaris I.</t>
  </si>
  <si>
    <t>Immersive Experience, Intangible Cultural Heritage (ICH), Machine Learning, User Experience, Virtual Reality</t>
  </si>
  <si>
    <t xml:space="preserve">Cultural heritage is a lot more than monuments and collections of objects. In addition, it includes traditions and living expressions inherited from our ancestors and passed on to our descendants, such as songs, performing arts, social practices, rituals, festive events, knowledge and practices concerning nature, or the knowledge and skills to produce traditional crafts. These elements constitute the Intangible Cultural Heritage (ICH). Safeguarding of ICH is an important factor in maintaining social coherence along with cultural diversity, but it also is a challenge in modern societies. The digitization of ICH, with the transcription of its artifacts, is already becoming a springboard for its preservation and re-use, but intangible heritage has more to offer than a library of content. Lately, the advancements in extended reality interactive technologies and in artificial intelligence break new ground in understanding and sensing intangible heritage. In this paper, we present the CHROMATA platform which aims at facilitating the creation of novel immersive experiences to sustain ICH. To achieve this, we are developing a web platform that provides the content retrieval from online sources and cultural institutions; the AI services for multimedia analysis, e.g., 3D pose estimation, folklore dance recognition, and textual analysis; the authoring interface where the non-developers designers can create their virtual experience. The various data (images, video, text, audio, and 3D models) are analysed using state-of-the-art methods for dance recognition and visualization, Laban Movement Analysis and Labanotation generation, textual sentiment analysis and text generation. Moreover, 3D reconstruction techniques are employed to accurately capture places of interest, as well as human activities to create the related virtual spaces. The CHROMATA platform aims to boost the revival of intangible cultural heritage via easing the creation of more complete and enlightening immersive experiences. The platform development is driven and validated by real use case scenarios in which designers, creators and historians are building virtual experiences of customs and dances of Greek culture. </t>
  </si>
  <si>
    <t>https://fbr.springeropen.com/articles/10.1186/s11782-021-00102-z</t>
  </si>
  <si>
    <t>Critical audit matters and stock price crash risk</t>
  </si>
  <si>
    <t>Frontiers of Business Research in China</t>
  </si>
  <si>
    <t>Xiaoqiang Zhi, Zuming Kang</t>
  </si>
  <si>
    <t>Critical audit matters (CAMs), Crash risk, Incremental information, New audit standard, Corporate-idiosyncratic CAMs</t>
  </si>
  <si>
    <t>Using manually collected data on the number and category of critical audit matters (CAMs) in the period 2016–2017, we investigate the hitherto unexplored questions of whether CAMs affect firm-specific crash risk, how CAMs influence crash risk in the Chinese capital market, and recognize CAMs that contain incremental information. Our findings are as follows: (1) Crash risk decreases after implementing the new audit standard requiring the disclosure of CAMs; (2) CAMs release negative information and change the capital market information environment; (3) only corporate-idiosyncratic CAMs contain incremental information; (4) crash risk is mitigated only by CAMs disclosed by companies with a high shareholding of institutional investors. The main conclusion of our study is a positive assessment of the new audit standard and of CAMs in terms of protecting the interests of investors and strengthening the stability of the capital market to provide a new perspective for supervising the implementation of the new audit standard.</t>
  </si>
  <si>
    <t>https://www-scopus-com.bibliopass.unito.it/record/display.uri?eid=2-s2.0-85092268209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375&amp;citeCnt=0&amp;searchTerm=</t>
  </si>
  <si>
    <t>Cross domain adaptation using A novel convolution neural network</t>
  </si>
  <si>
    <t>International Journal of Engineering Research and Technology</t>
  </si>
  <si>
    <t>Convolution neural network, Cross domain adaptation, Cross domain sentiment analysis, Deep learning, Machine learning, Sentiment analysis</t>
  </si>
  <si>
    <t>Sentiment analysis has been widely researched in the recent times, especially with the advent of supervised machine learning and deep learning techniques. These supervised learning techniques require large amount of annotated data for working efficiently. But, this annotation of data for all the different products present in the market is an expensive prospect. Hence, a model or a system is required which trained on a particular domain should work in a cross domain environment as well. The presence of many inherent challenges makes cross domain sentiment analysis highly inaccurate. The paper proposes a novel deep learning architecture for cross domain adaptation. After extensive experimentations with different parameters, like the number and placement of convolution layers and pooling layers, and hyper parameters, like the number and size of filters and that of windows, a multi-layered convolution neural network has been proposed which produces a comparatively more accurate cross domain adaptation results. The proposed system has been analysed and compared with state-of-the-art cross domain sentiment analysis systems and has shown to produce better results.</t>
  </si>
  <si>
    <t>https://www-scopus-com.bibliopass.unito.it/record/display.uri?eid=2-s2.0-85092664038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373&amp;citeCnt=0&amp;searchTerm=</t>
  </si>
  <si>
    <t>Cross-Course and Multi-course Sentiment Classification of Student Posts</t>
  </si>
  <si>
    <t>Dolianiti F., Iakovakis D., Dias S.B., Hadjileontiadou S., Diniz J.A., Natsiou G., Tsitouridou M., Hadjileontiadis L.</t>
  </si>
  <si>
    <t>Education, Natural language processing, Sentiment analysis</t>
  </si>
  <si>
    <t>Affective Computing is one of the most active research topics in education. Increased interest in emotion recognition through text channels makes sentiment analysis (i.e., the Natural Language Processing task of determining the valence in texts) a state-of-the-practice tool. Considering the domain-dependent nature of sentiment analysis as well as the heterogeneity of the educational domain, development of robust sentiment classifiers requires an in-depth understanding of the effect of the teaching-learning context on model performance. This work investigates machine learning-based sentiment classification on datasets comprised of student posts in forums, pertaining to two different academic courses. Different dataset configurations were tested, aiming to compare performance: i) between single-course and multi-course classifiers, ii) between in-course and cross-course classification. A sentiment classifier was built for each course, exhibiting a fair performance. However, classification performance dramatically decreased, when the two models were transferred between courses. Additionally, classifiers trained on a mixture of courses underperformed single-course classifiers. Findings suggested that sentiment analysis is a course-dependent task and, as a rule of thumb, less but course-specific information results in more effective models than more but non-specialized information.</t>
  </si>
  <si>
    <t>https://www-scopus-com.bibliopass.unito.it/record/display.uri?eid=2-s2.0-85085396285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71&amp;citeCnt=1&amp;searchTerm=</t>
  </si>
  <si>
    <t>Cross-Domain Polarity Models to Evaluate User eXperience in E-learning</t>
  </si>
  <si>
    <t>Neural Processing Letters</t>
  </si>
  <si>
    <t>Sanchis-Font R., Castro-Bleda M.J., González J.-Á., Pla F., Hurtado L.-F.</t>
  </si>
  <si>
    <t>Artificial neural networks, Learning management systems, Machine learning, Sentiment analysis, User experience, Virtual learning environments</t>
  </si>
  <si>
    <t>Virtual learning environments are growing in importance as fast as e-learning is becoming highly demanded by universities and students all over the world. This paper investigates how to automatically evaluate User eXperience in this domain using sentiment analysis techniques. For this purpose, a corpus with the opinions given by a total of 583 users (107 English speakers and 476 Spanish speakers) about three learning management systems in different courses has been built. All the collected opinions were manually labeled with polarity information (positive, negative or neutral) by three human annotators, both at the whole opinion and sentence levels. We have applied our state-of-the-art sentiment analysis models, trained with a corpus of a different semantic domain (a Twitter corpus), to study the use of cross-domain models for this task. Cross-domain models based on deep neural networks (convolutional neural networks, transformer encoders and attentional BLSTM models) have been tested. In order to contrast our results, three commercial systems for the same task (MeaningCloud, Microsoft Text Analytics and Google Cloud) were also tested. The obtained results are very promising and they give an insight to keep going the research of applying sentiment analysis tools on User eXperience evaluation. This is a pioneering idea to provide a better and accurate understanding on human needs in the interaction with virtual learning environments and a step towards the development of automatic tools that capture the feed-back of user perception for designing virtual learning environments centered in user’s emotions, beliefs, preferences, perceptions, responses, behaviors and accomplishments that occur before, during and after the interaction.</t>
  </si>
  <si>
    <t>https://ieeexplore.ieee.org/document/9034272/</t>
  </si>
  <si>
    <t>Cross-Domain Sentiment Analysis on Social Media Interactions using Senti-Lexicon based Hybrid Features</t>
  </si>
  <si>
    <t>2018 3rd International Conference on Inventive Computation Technologies (ICICT)</t>
  </si>
  <si>
    <t>R. Suharshala, K. Anoop, V. L. Lajish</t>
  </si>
  <si>
    <t>Sentiment analysis, senti-lexicons</t>
  </si>
  <si>
    <t>Analyzing the sentiment information from the social media interactions is a rapidly growing research area. Several studies in the literature focus on modeling the sentiment information using linguistics, generic word counts and even the contextual information, including the presence of punctuations, elongated words, emoticons, etc. In this paper, we experiment on the effectiveness of lexicon information in combination with other information, for the effective analysis of sentiment in social interactions. The objective of this study is to experimentally verify how senti-lexicons can take part in the process of modeling the sentiment information even in cross-domain sentiment analysis. In general, this paper explores the effectiveness of several feature vectors including the generic Bag of Word (BoW), linguistic (N-Gram and Part-of-Speech (POS)) and the lexicon features (number of positive and negative words). Other than the traditional features we generate hybrid features by combining the lexicon features with the BoW and linguistic features. We conduct the experiments on sentiment classification using supervised models like Linear SVC (L-SVC), Multi-Layer Perceptron (MLP), Multinomial Naïve Bayes (MNB) and Decision Tree (DT). The experiments are conducted on three different types of sentiment document datasets - the Amazon food review dataset, student opinion tweet dataset, and the Large Movie Review Dataset v1.0. We also verify the efficacy of these features in cross-domain sentiment analysis. Experiments show that hybridizing the BoW, linguistic N-Gram and POS method with lexicon features improves the accuracy of sentiment classification even for cross-domain sentiment analysis.</t>
  </si>
  <si>
    <t>https://www-sciencedirect-com.bibliopass.unito.it/science/article/pii/S0925231220313230</t>
  </si>
  <si>
    <t>Cross-environment activity recognition using word embeddings for sensor and activity representation</t>
  </si>
  <si>
    <t>GorkaAzkunea, AitorAlmeidab, EnekoAgirrea</t>
  </si>
  <si>
    <t>Smart homes, Activity recognition, Semantic representations, Cross-environment activity recognition</t>
  </si>
  <si>
    <t>Cross-environment activity recognition in smart homes is a very challenging problem, specially for data-driven approaches. Currently, systems developed to work for a certain environment degrade substantially when applied to a new environment, where not only sensors, but also the monitored activities may be different. Some systems require manual labeling and mapping of the new sensor names and activities using an ontology. Ideally, given a new smart home, we would like to be able to deploy the system, which has been trained on other sources, with minimal manual effort and with acceptable performance. In this paper, we propose the use of neural word embeddings to represent sensor activations and activities, which comes with several advantages: (i) the representation of the semantic information of sensor and activity names, and (ii) automatically mapping sensors and activities of different environments into the same semantic space. Based on this novel representation approach, we propose two data-driven activity recognition systems: the first one is a completely unsupervised system based on embedding similarities, while the second one adds a supervised learning regressor on top of them. We compare our approaches with some baselines using four public datasets, showing that data-driven cross-environment activity recognition obtains good results even when sensors and activity labels significantly differ. Our results show promise for reducing manual effort, and are complementary to other efforts using ontologies.</t>
  </si>
  <si>
    <t>https://www-scopus-com.bibliopass.unito.it/record/display.uri?eid=2-s2.0-85089830852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331&amp;citeCnt=1&amp;searchTerm=</t>
  </si>
  <si>
    <t>Cross-lingual sentiment analysis via AAE and BiGRU</t>
  </si>
  <si>
    <t>Proceedings of 2020 Asia-Pacific Conference on Image Processing, Electronics and Computers, IPEC 2020</t>
  </si>
  <si>
    <t>Shen J., Liao X., Lei S.</t>
  </si>
  <si>
    <t>AAE, BiGRU, Contextual cross -lingual word embedding, Sentiment analysis, Transfer learning</t>
  </si>
  <si>
    <t>As a significant task in nature language processing (NLP), sentiment analysis has got more and more attention. Sufficient data and helpful tools are available when doing the studying. Therefore, it is meaningful to study techniques to leverage labeled data and models valid in rich datasets language when addressing any questions in rare language. As a result, cross-lingual sentiment analysis has become more and more popular. Compared with traditional translation method, transfer learning is the main trend and using deep learning to generate a cross-lingual word embeddings in the single vector space is more useful and stable. Hence getting the high quality of cross-lingual word embedding is the big problem which needs to be settled urgently. In this paper, we use the LSTM and Adversarial Auto Encoders (AAE) to generate contextual cross-lingual word embeddings for transfer learning, then the BiGRU is used for analyzing the sentiment. Experimental results prove that our method has the best performance.</t>
  </si>
  <si>
    <t>https://www-sciencedirect-com.bibliopass.unito.it/science/article/pii/S0169260715003259</t>
  </si>
  <si>
    <t>Cross-organism learning method to discover new gene functionalities</t>
  </si>
  <si>
    <t>Computer Methods and Programs in Biomedicine</t>
  </si>
  <si>
    <t>GiacomoDomeniconia, MarcoMasserolib, GianlucaMoroa, PietroPinolib</t>
  </si>
  <si>
    <t>Biomolecular annotation prediction, Knowledge discovery, Data representation, Discrete matrix completion, Transfer learning, Gene ontology</t>
  </si>
  <si>
    <t>BackgroundKnowledge of gene and protein functions is paramount for the understanding of physiological and pathological biological processes, as well as in the development of new drugs and therapies. Analyses for biomedical knowledge discovery greatly benefit from the availability of gene and protein functional feature descriptions expressed through controlled terminologies and ontologies, i.e., of gene and protein biomedical controlled annotations. In the last years, several databases of such annotations have become available; yet, these valuable annotations are incomplete, include errors and only some of them represent highly reliable human curated information. Computational techniques able to reliably predict new gene or protein annotations with an associated likelihood value are thus paramount.MethodsHere, we propose a novel cross-organisms learning approach to reliably predict new functionalities for the genes of an organism based on the known controlled annotations of the genes of another, evolutionarily related and better studied, organism. We leverage a new representation of the annotation discovery problem and a random perturbation of the available controlled annotations to allow the application of supervised algorithms to predict with good accuracy unknown gene annotations. Taking advantage of the numerous gene annotations available for a well-studied organism, our cross-organisms learning method creates and trains better prediction models, which can then be applied to predict new gene annotations of a target organism.ResultsWe tested and compared our method with the equivalent single organism approach on different gene annotation datasets of five evolutionarily related organisms (Homo sapiens, Mus musculus, Bos taurus, Gallus gallus and Dictyostelium discoideum). Results show both the usefulness of the perturbation method of available annotations for better prediction model training and a great improvement of the cross-organism models with respect to the single-organism ones, without influence of the evolutionary distance between the considered organisms. The generated ranked lists of reliably predicted annotations, which describe novel gene functionalities and have an associated likelihood value, are very valuable both to complement available annotations, for better coverage in biomedical knowledge discovery analyses, and to quicken the annotation curation process, by focusing it on the prioritized novel annotations predicted.</t>
  </si>
  <si>
    <t>https://www-sciencedirect-com.bibliopass.unito.it/science/article/pii/S0950705114001919</t>
  </si>
  <si>
    <t>Crowd explicit sentiment analysis</t>
  </si>
  <si>
    <t>A.Montejo-Ráez, M.C.Díaz-Galiano, F.Martínez-Santiago, L.A.Ureña-López</t>
  </si>
  <si>
    <t>Sentiment analysis, Polarity classification, Emotional models, Social media, Big data filtering, Knowledge acquisition, Knowledge base generation</t>
  </si>
  <si>
    <t>With the rapid growth of data generated by social web applications new paradigms in the generation of knowledge are opening. This paper introduces Crowd Explicit Sentiment Analysis (CESA) as an approach for sentiment analysis in social media environments. Similar to Explicit Semantic Analysis, microblog posts are indexed by a predefined collection of documents. In CESA, these documents are built up from common emotional expressions in social streams. In this way, texts are projected to feelings or emotions. This process is performed within a Latent Semantic Analysis. A few simple regular expressions (e.g. “I feel X”, considering X a term representing an emotion or feeling) are used to scratch the enormous flow of micro-blog posts to generate a textual representation of an emotional state with clear polarity value (e.g. angry, happy, sad, confident, etc.). In this way, new posts can be indexed by these feelings according to the distance to their textual representation. The approach is suitable in many scenarios dealing with social media publications and can be implemented in other languages with little effort. In particular, we have evaluated the system on Polarity Classification with both English and Spanish data sets. The results show that CESA is a valid solution for sentiment analysis and that similar approaches for model building from the continuous flow of posts could be exploited in other scenarios.</t>
  </si>
  <si>
    <t>Multilingual general emotion analysis modeling</t>
  </si>
  <si>
    <t>https://www-scopus-com.bibliopass.unito.it/record/display.uri?eid=2-s2.0-84976333362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844&amp;citeCnt=31&amp;searchTerm=</t>
  </si>
  <si>
    <t>Crowd-selection query processing in crowdsourcing databases: A task-driven approach</t>
  </si>
  <si>
    <t>EDBT 2015 - 18th International Conference on Extending Database Technology, Proceedings</t>
  </si>
  <si>
    <t>Zhao Z., Wei F., Zhou M., Chen W., Ng W.</t>
  </si>
  <si>
    <t>Crowd-selection is essential to crowdsourcing applications, since choosing the right workers with particular expertise to carry out specific crowdsourced tasks is extremely important. The central problem is simple but tricky: given a crowdsourced task, who is the right worker to ask? Currently, most existing work has mainly studied the problem of crowd-selection for simple crowdsourced tasks such as decision making and sentiment analysis. Their crowd-selection procedures are based on the trustworthiness of workers. However, for some complex tasks such as document review and question answering, selecting workers based on the latent category of tasks is a better solution. In this paper, we formulate a new problem of task-driven crowd-selection for complex tasks. We first develop a Bayesian generative model to exploit "who knows what" for the workers in the crowdsourcing environment. The model provides a principle and natural framework for capturing the latent skills of workers as well as the latent categories of crowdsourced tasks. The inference of the latent skills of workers is based on past resolved crowdsourced tasks with feedback scores. We assume that the feedback scores can illustrate the performance of the workers for the tasks. We then devise a variational algorithm that transforms the latent skill inference with the proposed model into a standard optimization problem, which can be solved efficiently. We verify the performance of our method through extensive experiments on the data collected from three well-known crowdsourcing platforms for question answering tasks such as Quora, Yahoo! Answer and Stack Overflow.</t>
  </si>
  <si>
    <t>https://www-sciencedirect-com.bibliopass.unito.it/science/article/pii/S1474034621001245</t>
  </si>
  <si>
    <t>Crowdsourcing the perceived urban built environment via social media: The case of underutilized land</t>
  </si>
  <si>
    <t>YanWanga, ShangdeGaob, NanLic, SiyuYud</t>
  </si>
  <si>
    <t>Built environment, Crowdsourcing, Social media, Urban analytics, Underutilized land</t>
  </si>
  <si>
    <t>Crowdsourcing the public’s perceptions of the built environment in real time enables more responsive and agile infrastructure and land use planning. Social media has emerged to be an effective platform for citizens, engineers, and planners to communicate opinions and feelings transparently. However, a comprehensive terminological resource of the perceived built environment (BE) for consistent data collection and a specified analytical framework are still lacking, particularly for different underutilized land issues. To fill this knowledge gap, we demonstrate a BE-specific term construction and expansion method specifically for collecting Twitter data and propose a Geo-Topic-Sentiment analytical framework for retrieving and analyzing relevant tweets. We conduct a demonstrative study on un(der)utilized land-related BE terms across ten metropolitan statistical areas in the U.S. Findings reveal spatial variations in contents and sentiments about underutilized land environments, and more localized efforts may be required to address specific land use issues across different urban contexts. The research demonstrates Twitter as a useful platform in crowdsourcing perceived BE and sentiments at fine temporal and spatial scales in a timely manner. It contributes to engineering informatics by investigating the role of social media in environmental planning and proposing integrated domain-specific data analytic approaches for engineering practices.</t>
  </si>
  <si>
    <t>https://jfin-swufe.springeropen.com/articles/10.1186/s40854-021-00321-6</t>
  </si>
  <si>
    <t>Cryptocurrency trading: a comprehensive survey</t>
  </si>
  <si>
    <t>Fan Fang, Carmine Ventre, Michail Basios, Leslie Kanthan, David Martinez-Rego, Fan Wu, Lingbo Li</t>
  </si>
  <si>
    <t>Trading, Cryptocurrency, Machine learning, Econometrics</t>
  </si>
  <si>
    <t>In recent years, the tendency of the number of financial institutions to include cryptocurrencies in their portfolios has accelerated. Cryptocurrencies are the first pure digital assets to be included by asset managers. Although they have some commonalities with more traditional assets, they have their own separate nature and their behaviour as an asset is still in the process of being understood. It is therefore important to summarise existing research papers and results on cryptocurrency trading, including available trading platforms, trading signals, trading strategy research and risk management. This paper provides a comprehensive survey of cryptocurrency trading research, by covering 146 research papers on various aspects of cryptocurrency trading (e.g., cryptocurrency trading systems, bubble and extreme condition, prediction of volatility and return, crypto-assets portfolio construction and crypto-assets, technical trading and others). This paper also analyses datasets, research trends and distribution among research objects (contents/properties) and technologies, concluding with some promising opportunities that remain open in cryptocurrency trading.</t>
  </si>
  <si>
    <t>https://jcsr.springeropen.com/articles/10.1186/s40991-021-00060-y</t>
  </si>
  <si>
    <t>CSR reporting by Chinese and Western MNEs: patterns combining formal homogenization and substantive differences</t>
  </si>
  <si>
    <t>Irina Ervits</t>
  </si>
  <si>
    <t>MNEs, CSR reporting, Emerging markets, Homogenization, Isomorphism, China</t>
  </si>
  <si>
    <t>In light of the growing economic might and intensification of global activities of Chinese multinational enterprises (MNE), this paper looks into the nature of their corporate social responsibility (CSR) reporting. CSR communications of the largest Chinese companies and their counterparts from advanced economies have been compared based on quantitative and qualitative content analysis of CSR reports. A mixed method approach has been rarely utilized in the analysis of CSR reporting. To analyze CSR reports the paper uses a two-dimensional conceptual framework based on Wood (Acad Manag Rev 16:691–717, 1991); Jamali and Mirshak (J Bus Ethics 72:243–262, 2007) and Lockett, Moon and Visser (J Manag Stud 43:115–136, 2006); Moon and Shen (J Bus Ethics 94:613–629, 2010). The findings indicate that quantitatively Chinese MNEs display patterns of CSR reporting comparable to major MNEs in developed economies. This paper argues that just like MNEs from developed economies Chinese MNEs use a global CSR reporting template as a convenient tool to align and harmonize various isomorphic pressures. However, qualitatively substantive discrepancies in content have been also identified due to national or other contextual characteristics. The analysis reveals a complex picture of national and international isomorphic forces at play. The paper addresses the lack of consensus concerning convergence/divergence of CSR reporting across the globe and, more specifically, between developed economies and emerging markets. In this respect this paper responds to the general call for research looking into various aspects of business operations, including CSR reporting, of MNEs from emerging markets.</t>
  </si>
  <si>
    <t>https://ecologicalprocesses.springeropen.com/articles/10.1186/2192-1709-2-4</t>
  </si>
  <si>
    <t>Cultural and health implications of fish advisories in a Native American community</t>
  </si>
  <si>
    <t>Ecological Processes</t>
  </si>
  <si>
    <t>Elizabeth Hoover</t>
  </si>
  <si>
    <t>Fish advisories, Native American, Mohawk, Haudenosaunee, PCBs, Superfund, St. Lawrence River, Health risk assessment</t>
  </si>
  <si>
    <t>Introduction Fish advisories are issued in an effort to protect human health from exposure to contaminants, but Native American communities may suffer unintended health, social, and cultural consequences as a result of warnings against eating local fish. This paper focuses on the Mohawk community of Akwesasne, which lies downstream from a Superfund site, and explores how fish advisories have impacted fish consumption and health. Methods 65 Akwesasne community members were interviewed between March 2008 and April 2009. Interviews were semi-structured, lasted from 30–90 minutes and consisted of open-ended questions about the impacts of environmental contamination on the community. Detailed field notes were also maintained during extensive visits between 2007–2011. Interviews were transcribed, and these transcripts as well as the field notes were analyzed in NVivo 8.0. This research received approval from the Akwesasne Task Force on the Environment Research Advisory Committee, as well as the Brown University Institutional Review Board. Results Three-quarters of the 50 Akwesasne Mohawks interviewed have ceased or significantly curtailed their local fish consumption due to the issuance of fish advisories or witnessing or hearing about deformities on fish. Many of these respondents have turned to outside sources of fish, from other communities or from grocery stores. This change in fish consumption concerns many residents because cultural and social connections developed around fishing are being lost and because fish has been replaced with high-fat high-carb processed foods, which has led to other health complications. One-quarter of the 50 interviewees still eat local fish, but these are generally middle-aged or older residents; fish consumption no longer occurs in the multi-generational social context it once did. Conclusions Human health in Native American communities such as Akwesasne is intimately tied to the health of the environment. Fish advisories should not be used as an institutional control to protect humans from exposure to contaminants; if Akwesasne are to achieve optimal health, the contaminated environment has to be remediated to a level that supports clean, edible fish.</t>
  </si>
  <si>
    <t>This paper is conducting interview instead of proposing an NLP approach</t>
  </si>
  <si>
    <t>https://cognitiveresearchjournal.springeropen.com/articles/10.1186/s41235-021-00333-x</t>
  </si>
  <si>
    <t>Culturally relevant stressors as moderators of intergenerational transmission of mother-adolescent executive function in Mexican immigrant families</t>
  </si>
  <si>
    <t>Cognitive Research: Principles and Implications</t>
  </si>
  <si>
    <t>Su Yeong Kim, Jiaxiu Song, Wen Wen, Shanting Chen, Minyu Zhang, Jinjin Yan, Belem G. Lopez, Maria M. Arredondo, Ka I. Ip</t>
  </si>
  <si>
    <t>Executive functioning, Intergenerational transmission, Economic stress, Foreigner stress, Mexican immigrant family</t>
  </si>
  <si>
    <t>The intergenerational transmission of executive function may be enhanced or interrupted by culturally salient environmental stressors that shape the practice of executive function in the family. Building upon past research, the current study tests whether culturally relevant stressors such as economic stress and foreigner stress have a direct effect on adolescent executive function, as well as whether they modify the intergenerational transmission of mother–child executive function (i.e., working memory, inhibitory control, and shifting) in low-income Mexican immigrant families. The sample consists of 179 Mexican American adolescents (Mage = 17.03 years; SDage = 0.83; 58% females) and their Mexico-born mothers (Mage = 43.25 years; SDage = 5.90). Results show that mothers’ perceived economic stress is associated with poor inhibitory control in adolescents. Low levels of mothers’ perceived foreigner stress related to a stronger association between mothers’ and adolescents’ working memory, while high levels of mothers’ perceived foreigner stress related to enhanced intergenerational transmission of poor shifting ability. Study findings demonstrate the prominence of perceived foreigner stress as a contextually relevant factor moderating the intergenerational transmission of mother–child executive function in low-income Mexican immigrant families.</t>
  </si>
  <si>
    <t>https://www-scopus-com.bibliopass.unito.it/record/display.uri?eid=2-s2.0-85021681605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692&amp;citeCnt=1&amp;searchTerm=</t>
  </si>
  <si>
    <t>Culture + cyber: Exploring the relationship</t>
  </si>
  <si>
    <t>Sample C., Cowley J., Hutchinson S., Bakdash J.</t>
  </si>
  <si>
    <t>Attackers, Cultural dimensions, Culture, Cyber, Vectors, Victims</t>
  </si>
  <si>
    <t>Distinguished social psychologist Geert Hofstede observed, “This dominance of technology over culture is an illusion. The software of the machines may be globalized, but the software of the minds that use them is not.” The role of culture in the thought process is prevalent, yet unstated, that many cultural beliefs and biases are accepted as truths. Cultural beliefs and biases are incorporated into the thought process where they reveal themselves in patterns of thought. Once the thought patterns are established they may be observed in the digital trail that results from online interactions. Once captured online, the behaviors can be reviewed and examined in multiple ways so that researchers can gain new insights. Historically, observations have taken place in the physical environment; this talk discusses findings of cultural markers in the cyber realm. The results of evidence-based research exploring the relationship between national culture and cyber behaviors will be discussed. These quantitative, observational studies were the result of researchers mining the raw website defacements found in the Zone-H archives containing over 10 million records. Mining the dataset and evaluating the findings within Hofstede’s cultural framework allowed for research into behaviors, preferences, reasons, imaging, sentiment analysis, and various other aspects of attacker and victim cybersecurity actors. The use of Hofstede’s six dimensional cultural framework to define culture, along with some basic inferential statistics, resulted in specific digital identifiers that were associated with specific cultural dimensions. Over time findings can be trended, allowing for more accurate modeling of cyber actors based on cultural values. The results supported Nisbett’s observation that people “think the way they do because of the nature of the societies they line in”. This discussion centers on the six dimensions of culture, the values associated with each dimension, and examples of those values in cyber space for victims, attackers and defenders. The six cultural dimensions measure views on self-determination, collectivism, aggression, nurturing, uncertain outcomes, holism, instant gratification, and levels of societal openness. The behavioral traits that associate with the cultural values are behavioural traits that are consistent with cyber behaviors. Cultural values provide context for individual behaviors by determining the norm for a group. Thus, behavior that may seem perfectly normal in one environment may stand out as odd in a different environment. Cultural difference have been historically used to model adversaries in the kinetic world. Moving this analysis into the cyber realm offers the potential to gain greater insights into all cyber actors.</t>
  </si>
  <si>
    <t>https://www-sciencedirect-com.bibliopass.unito.it/science/article/pii/S1319157821000537</t>
  </si>
  <si>
    <t>CyberAid: Are your children safe from cyberbullying?</t>
  </si>
  <si>
    <t>Lee JiaThuna, Phoey LeeTeha, Chi-BinChengb</t>
  </si>
  <si>
    <t>Machine language, Cyberbully, Textual analysis, Hate speech, Human computer interface, Mobile application</t>
  </si>
  <si>
    <t>Researchers around the world have been implementing machine learning as a method to detect cyberbullying text. The machine is trained using features such as variations in texts, through social media context and interactions in a social network environment. The machine can also identify and profile users through gender or use of hate speech. In this study, we analysed different types of mobile applications that manage cyberbullying. This study proposes a mechanism, which combines the best cyberbullying detection features to fill the gaps and limitations of existing applications. The results of the study have shown that the proposed mobile application records a higher accuracy in detecting cyberbully than other available applications.</t>
  </si>
  <si>
    <t>https://www-sciencedirect-com.bibliopass.unito.it/science/article/pii/S0167739X15002356</t>
  </si>
  <si>
    <t>Cybermatics: Cyber–physical–social–thinking hyperspace based science and technology</t>
  </si>
  <si>
    <t>HuanshengNinga, HongLiub, JianhuaMac, Laurence T.Yangde, RunheHuangc</t>
  </si>
  <si>
    <t>Cybermatics, Cyber–physical–social–thinking hyperspace, Internet of Things (IoT)</t>
  </si>
  <si>
    <t>The Internet of Things (IoT) is becoming an attractive system paradigm, in which physical perceptions, cyber interactions, social correlations, and even cognitive thinking can be intertwined in the ubiquitous things’ interconnections. It realizes a perfect integration of a new cyber–physical–social–thinking (CPST) hyperspace, which has profound implications for the future IoT. In this article, a novel concept Cybermatics is put forward as a broader vision of the IoT (called hyper IoT) to address science and technology issues in the heterogeneous CPST hyperspace. This article covers a broaden research field and presents a preliminary study focusing on its three main features (i.e., interconnection, intelligence, and greenness). Concretely, interconnected Cybermatics refers to the variants of Internet of anything, such as physical objects, cyber services, social people, and human thinking; intelligent Cybermatics considers the cyber–physical–social–thinking computing to provide algorithmic support for system infrastructures; green Cybermatics addresses energy issues to ensure efficient communications and networking. Finally, open challenging science and technology issues are discussed in the field of Cybermatics.</t>
  </si>
  <si>
    <t>https://www-scopus-com.bibliopass.unito.it/record/display.uri?eid=2-s2.0-85073104367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536&amp;citeCnt=4&amp;searchTerm=</t>
  </si>
  <si>
    <t>Data analysis and visualization of newspaper articles on thirdhand smoke: A topic modeling approach</t>
  </si>
  <si>
    <t>JMIR Medical Informatics</t>
  </si>
  <si>
    <t>Ming W.-K.</t>
  </si>
  <si>
    <t>Indoor air quality, Media concerns, Third-hand smoke, Tobacco, Topic modeling</t>
  </si>
  <si>
    <t>Background: Thirdhand smoke has been a growing topic for years in China. Thirdhand smoke (THS) consists of residual tobacco smoke pollutants that remain on surfaces and in dust. These pollutants are re-emitted as a gas or react with oxidants and other compounds in the environment to yield secondary pollutants. Objective: Collecting media reports on THS from major media outlets and analyzing this subject using topic modeling can facilitate a better understanding of the role that the media plays in communicating this health issue to the public. Methods: The data were retrieved from the Wiser and Factiva news databases. A preliminary investigation focused on articles dated between January 1, 2013, and December 31, 2017. Use of Latent Dirichlet Allocation yielded the top 10 topics about THS. The use of the modified LDAvis tool enabled an overall view of the topic model, which visualizes different topics as circles. Multidimensional scaling was used to represent the intertopic distances on a two-dimensional plane. Results: We found 745 articles dated between January 1, 2013, and December 31, 2017. The United States ranked first in terms of publications (152 articles on THS from 2013-2017). We found 279 news reports about THS from the Chinese media over the same period and 363 news reports from the United States. Given our analysis of the percentage of news related to THS in China, Topic 1 (Cancer) was the most popular among the topics and was mentioned in 31.9% of all news stories. Topic 2 (Control of quitting smoking) was related to roughly 15% of news items on THS. Conclusions: Data analysis and the visualization of news articles can generate useful information. Our study shows that topic modeling can offer insights into understanding news reports related to THS. This analysis of media trends indicated that related diseases, air and particulate matter (PM2.5), and control and restrictions are the major concerns of the Chinese media reporting on THS. The Chinese press still needs to consider fuller reports on THS based on scientific evidence and with less focus on sensational headlines. We recommend that additional studies be conducted related to sentiment analysis of news data to verify and measure the influence of THS-related topics.</t>
  </si>
  <si>
    <t>This paper focuses on LDA and does not propose sentiment analysis modeling</t>
  </si>
  <si>
    <t>https://ieeexplore.ieee.org/document/9231625/</t>
  </si>
  <si>
    <t>Data Analytics for Hotel Reviews in Multi-Language based on Factor Aggregation of Sentiment Polarization</t>
  </si>
  <si>
    <t>2020 International Electronics Symposium (IES)</t>
  </si>
  <si>
    <t>M Beny Pangestu, Ali Ridho Barakbah, Tri Hadiah Muliawati</t>
  </si>
  <si>
    <t>hotel reviews, data analytics, multi-language sentiment analysis, big-data, agregation of sentiment polarization</t>
  </si>
  <si>
    <t>Online booking platform eases customer to book hotel easily prior to the arrival date. However, problem arises if customer thinks hotel quality is not as good as promised on online booking platform. Hotel rating which is presented on online booking platform is not sufficient to fully represent hotel quality in terms of services and facilities. To fill in the gap, hotel reviews can be used to depict hotel quality in details. However, hotel reviews can be written in multi-language and the amount is too much, which makes it harder to be understood. On the other hand, hotel's management also needs to regularly monitor hotel quality perceived by the customer in order to maintain and improve hotel quality. Therefore, this research proposes system to analyze, classify, and predict hotel quality using aggregation of hotel rating and review. The proposed system uses factor aggregation of sentiment polarization approach in vaderSentiment and SentiwordNet which uses different methods (Lexicon-based and Rule-based) to calculate sentiment degree of hotel reviews. Before being analyzed using sentiment analysis, multi-language review is standardized automatically into English. Descriptive and predictive analysis are conducted in big data environment using Hierarchical K-Means Clustering and Smoothing Exponential method respectively. The results of sentiment aggregation that are used as a feature in descriptive and predictive method enriches the analysis for the better result Performance of this approach is 12,47% for prediction error and 4,61% error rate for clustering model. It produced better result hotel segmentation and predictions of hotel quality. This study can give an advantage for both the customer and the hotel management in analyzing the development of hotel quality.</t>
  </si>
  <si>
    <t>https://www-scopus-com.bibliopass.unito.it/record/display.uri?eid=2-s2.0-85096791060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293&amp;citeCnt=0&amp;searchTerm=</t>
  </si>
  <si>
    <t>Data analytics for hotel reviews in multi-language based on factor aggregation of sentiment polarization</t>
  </si>
  <si>
    <t>IES 2020 - International Electronics Symposium: The Role of Autonomous and Intelligent Systems for Human Life and Comfort</t>
  </si>
  <si>
    <t>Beny Pangestu M., Ridho Barakbah A., Hadiah Muliawati T.</t>
  </si>
  <si>
    <t>agregation of sentiment polarization, big-data, data analytics, hotel reviews, multi-language sentiment analysis</t>
  </si>
  <si>
    <t xml:space="preserve">Online booking platform eases customer to book hotel easily prior to the arrival date. However, problem arises if customer thinks hotel quality is not as good as promised on online booking platform. Hotel rating which is presented on online booking platform is not sufficient to fully represent hotel quality in terms of services and facilities. To fill in the gap, hotel reviews can be used to depict hotel quality in details. However, hotel reviews can be written in multi-language and the amount is too much, which makes it harder to be understood. On the other hand, hotel's management also needs to regularly monitor hotel quality perceived by the customer in order to maintain and improve hotel quality. Therefore, this research proposes system to analyze, classify, and predict hotel quality using aggregation of hotel rating and review. The proposed system uses factor aggregation of sentiment polarization approach in vaderSentiment and SentiwordNet which uses different methods (Lexicon-based and Rule-based) to calculate sentiment degree of hotel reviews. Before being analyzed using sentiment analysis, multi-language review is standardized automatically into English. Descriptive and predictive analysis are conducted in big data environment using Hierarchical K-Means Clustering and Smoothing Exponential method respectively. The results of sentiment aggregation that are used as a feature in descriptive and predictive method enriches the analysis for the better result Performance of this approach is 12,47% for prediction error and 4,61% error rate for clustering model. It produced better result hotel segmentation and predictions of hotel quality. This study can give an advantage for both the customer and the hotel management in analyzing the development of hotel quality. </t>
  </si>
  <si>
    <t>https://www-scopus-com.bibliopass.unito.it/record/display.uri?eid=2-s2.0-85083728770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461&amp;citeCnt=2&amp;searchTerm=</t>
  </si>
  <si>
    <t>Data Driven Sales Prediction Using Communication Sentiment Analysis in B2B CRM Systems</t>
  </si>
  <si>
    <t>Proceedings - 21st International Symposium on Symbolic and Numeric Algorithms for Scientific Computing, SYNASC 2019</t>
  </si>
  <si>
    <t>Rotovei D., Negru V.</t>
  </si>
  <si>
    <t>Customer Relationship Management, Opinion Mining, Random Forest, Sentiment Analysis, Support Vector Machines</t>
  </si>
  <si>
    <t>In this work, we are proposing a methodology for data-driven decision making using sentiment analysis. The analysis of sentiment is done by text mining the activity notes recorded in Customer Relationship Management Systems used to manage complex sales in business to business environments. We built the sentiment enhanced sales prediction models using Artificial Neural Networks, Support Vector Machines and Random Forests and involving different sentiment features. The approach produced meaningful results with Random Forest obtaining the best improvement compared to a baseline model without sentiment features. The best model showed that new attributes incorporating sentiment information improved the accuracy from a baseline of 85.15% to 89.11 %. This model was used to conduct an analysis and an evaluation of the steps needed to be taken to win a possible losing deal in a real-world business to business customer relationship management system.</t>
  </si>
  <si>
    <t>English sentiment analysis on business analysis</t>
  </si>
  <si>
    <t>https://www-scopus-com.bibliopass.unito.it/record/display.uri?eid=2-s2.0-85098142531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233&amp;citeCnt=0&amp;searchTerm=</t>
  </si>
  <si>
    <t>Data Mining Techniques to Categorize Single Paragraph-Formed Self-narrated Stories</t>
  </si>
  <si>
    <t>Haque M.M., Biswas N., Roy N.S., Rafi A.H., Islam S.-U., Lubaba S.S., Islam R., Rahman R.M.</t>
  </si>
  <si>
    <t>Classification, Data mining, Document to vector, Natural language processing, Supervised learning</t>
  </si>
  <si>
    <t>In this age of natural language processing, most of the sentiment analysis tasks are done by polarization, for example, 0 for negative or 1 for positive of the given context/text. In some work, the tasks are done using fine-grained polarization, such as very negative or very positive. The proposed system of this paper includes the categorization of the paragraphs using its nature. All the paragraphs are self-narrated, and the number of words in those self-narrated paragraphs contains 50–4200 words. The paragraphs are categorized using three categorizations: “work stress,” “bullying,” and “sexual harassment” in both real and cyber worlds. Artificial neural network paragraph vectors, a distributed bag-of-words and distributed memory, are used to get the embedding of each paragraph and later for classification by data mining techniques. The accuracy of each algorithm lies between 70 and 94%. The best model gives a 77.46% F1 score in the test set.</t>
  </si>
  <si>
    <t>https://www-sciencedirect-com.bibliopass.unito.it/science/article/pii/S0267364920300911</t>
  </si>
  <si>
    <t>Data protection law beyond identifiability? Atmospheric profiles, nudging and the Stratumseind Living Lab</t>
  </si>
  <si>
    <t>MašaGaliča, RaphaëlGellertb</t>
  </si>
  <si>
    <t>Data protection, Personal data, Smart city, Profiling, Nudging, Stratumseind</t>
  </si>
  <si>
    <t>The deployment of pervasive information and communication technologies (ICTs) within smart city initiatives transforms cities into extraordinary apparatuses of data capture. ICTs such as smart cameras, sound sensors and lighting technology are trying to infer and affect persons’ interests, preferences, emotional states, and behaviour. It should be no surprise then that contemporary legal and policy debates on privacy in smart cities are dominated by a debate focused on data and, therefore, on data protection law. In other words, data protection law is the go-to legal framework to regulate data processing activities within smart cities and similar initiatives. While this may seem obvious, a number of important hurdles might prevent data protection law to be (successfully) applied to such initiatives. In this contribution, we examine one such hurdle: whether the data processed in the context of smart cities actually qualifies as personal data, thus falling within the scope of data protection law. This question is explored not only through a theoretical discussion but also by taking an illustrative example of a smart city-type initiative – the Stratumseind 2.0 project and its living lab in the Netherlands (the Stratumseind Living Lab; SLL). Our analysis shows that the requirement of ‘identifiability’ might be difficult to satisfy in the SLL and similar initiatives. This is so for two main reasons. First, a large amount of the data at stake do not qualify as personal data, at least at first blush. Most of it relates to the environment, such as, data about the weather, air quality, sound and crowding levels, rather than to identified or even likely identifiable individuals. This is connected to the second reason, according to which, the aim of many smart city initiatives (including the SLL) is not to identify and target specific individuals but to manage or nudge them as a multiplicity – a combination of the environment, persons and all of their interactions. This is done by trying to affect the ‘atmosphere’ on the street. We thus argue that a novel type of profiling operations is at stake; rather than relying on individual or group profiling, the SLL and similar initiatives rely upon what we have called ‘atmospheric profiling’. We conclude that it remains highly uncertain, whether smart city initiatives like the SLL actually process personal data. Yet, they still pose risks for a wide variety of rights and freedoms, which data protection law is meant to protect, and a need for regulation remains.</t>
  </si>
  <si>
    <t>https://journalofbigdata.springeropen.com/articles/10.1186/s40537-019-0280-6</t>
  </si>
  <si>
    <t>Data science: developing theoretical contributions in information systems via text analytics</t>
  </si>
  <si>
    <t>Aya Rizk, Ahmed Elragal</t>
  </si>
  <si>
    <t>Data science, Theory, Contribution, Information systems, Text analytics, Methodology</t>
  </si>
  <si>
    <t>Scholars have been increasingly calling for innovative research in the organizational sciences in general, and the information systems (IS) field in specific, one that breaks from the dominance of gap-spotting and specific methodical confinements. Hence, pushing the boundaries of information systems is needed, and one way to do so is by relying more on data and less on a priori theory. Data, being considered one of the most important resources in research, and society at large, requires the application of scientific methods to extract valuable knowledge towards theoretical development. However, the nature of knowledge varies from a scientific discipline to another, and the views on data science (DS) studies are substantially diverse. These views vary from being seen as a new scientific (fourth) paradigm, to an extension of existing paradigms with new tools and methods, to a phenomenon or object of study. In this paper, we review these perspectives and expand on the view of data science as a methodology for scientific inquiry. Motivated by the IS discipline’s history and accumulated knowledge in using DS methods for understanding organizational and societal phenomena, IS theory and theoretical contributions are given particular attention as the key outcome of adopting such methodology. Exemplar studies are analyzed to show how rigor can be achieved, and an illustrative example using text analytics to study digital innovation is provided to guide researchers.</t>
  </si>
  <si>
    <t>https://jfin-swufe.springeropen.com/articles/10.1186/s40854-021-00269-7</t>
  </si>
  <si>
    <t>DAViS: a unified solution for data collection, analyzation, and visualization in real-time stock market prediction</t>
  </si>
  <si>
    <t>Suppawong Tuarob, Poom Wettayakorn, Ponpat Phetchai, Siripong Traivijitkhun, Sunghoon Lim, Thanapon Noraset, Tipajin Thaipisutikul</t>
  </si>
  <si>
    <t>Investment support system, Stock data visualization, Time series analysis, Ensemble machine learning, Text mining</t>
  </si>
  <si>
    <t>The explosion of online information with the recent advent of digital technology in information processing, information storing, information sharing, natural language processing, and text mining techniques has enabled stock investors to uncover market movement and volatility from heterogeneous content. For example, a typical stock market investor reads the news, explores market sentiment, and analyzes technical details in order to make a sound decision prior to purchasing or selling a particular company’s stock. However, capturing a dynamic stock market trend is challenging owing to high fluctuation and the non-stationary nature of the stock market. Although existing studies have attempted to enhance stock prediction, few have provided a complete decision-support system for investors to retrieve real-time data from multiple sources and extract insightful information for sound decision-making. To address the above challenge, we propose a unified solution for data collection, analysis, and visualization in real-time stock market prediction to retrieve and process relevant financial data from news articles, social media, and company technical information. We aim to provide not only useful information for stock investors but also meaningful visualization that enables investors to effectively interpret storyline events affecting stock prices. Specifically, we utilize an ensemble stacking of diversified machine-learning-based estimators and innovative contextual feature engineering to predict the next day’s stock prices. Experiment results show that our proposed stock forecasting method outperforms a traditional baseline with an average mean absolute percentage error of 0.93. Our findings confirm that leveraging an ensemble scheme of machine learning methods with contextual information improves stock prediction performance. Finally, our study could be further extended to a wide variety of innovative financial applications that seek to incorporate external insight from contextual information such as large-scale online news articles and social media data.</t>
  </si>
  <si>
    <t>https://www-sciencedirect-com.bibliopass.unito.it/science/article/pii/S1566253520303353</t>
  </si>
  <si>
    <t>DEAR-MULSEMEDIA: Dataset for emotion analysis and recognition in response to multiple sensorial media</t>
  </si>
  <si>
    <t>Information Fusion</t>
  </si>
  <si>
    <t>AasimRaheela, MuhammadMajida, Syed MuhammadAnwarb</t>
  </si>
  <si>
    <t>Emotion recognition, Multiple sensorial media, Physiological signals, Modality Level Fusion, Classification</t>
  </si>
  <si>
    <t>Traditionally, emotion recognition is performed in response to stimuli that engage either one (vision: image or hearing: audio) or two (vision and hearing: video) human senses. An immersive environment can be generated by engaging more than two human senses while interacting with multimedia content and is known as MULtiple SEnsorial media (mulsemedia). This study aims to create a new dataset of multimodal physiological signals to recognize emotions in response to such content. To this end, four multimedia clips are selected and synchronized with fan, heater, olfaction dispenser, and haptic vest to augment cold air, hot air, olfaction, and haptic effects respectively. Furthermore, physiological responses including electroencephalography (EEG), galvanic skin response (GSR), and photoplethysmography (PPG) are observed to analyze human emotional responses while experiencing mulsemedia content. A t-test applied using arousal and valence scores show that engaging more than two human senses evokes significantly different emotions. Statistical tests on EEG, GSR, and PPG responses also show a significant difference between multimedia and mulsemedia content. Classification accuracy of 85.18% and 76.54% is achieved for valence and arousal, respectively, using K-nearest neighbor classifier and feature-level fusion strategy.</t>
  </si>
  <si>
    <t>Multimodal general sentiment analysis modeling</t>
  </si>
  <si>
    <t>https://www-scopus-com.bibliopass.unito.it/record/display.uri?eid=2-s2.0-84982291336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731&amp;citeCnt=34&amp;searchTerm=</t>
  </si>
  <si>
    <t>Deceptive review detection using labeled and unlabeled data</t>
  </si>
  <si>
    <t>Multimedia Tools and Applications</t>
  </si>
  <si>
    <t>Rout J.K., Singh S., Jena S.K., Bakshi S.</t>
  </si>
  <si>
    <t>Opinion spam, Review analysis, Review spam, Sentiment analysis, Social networking, Spam detection techniques</t>
  </si>
  <si>
    <t>Availability of millions of products and services on e-commerce sites makes it difficult to search the best suitable product according to the requirements because of existence of many alternatives. To get rid of this the most popular and useful approach is to follow reviews of others in opinionated social medias, who have already tried them. Almost all e-commerce sites provide facility to the users for giving views and experience of the product and services they experienced. The customers reviews are increasingly used by individuals, manufacturers and retailers for purchase and business decisions. As there is no scrutiny over the reviews received, anybody can write anything unanimously which conclusively leads to review spam. Moreover, driven by the desire of profit and/or publicity, spammers produce synthesized reviews to promote some products/brand and demote competitors products/brand. Deceptive review spam has seen a considerable growth overtime. In this work, we have applied supervised as well as unsupervised techniques to identify review spam. Most effective feature sets have been assembled for model building. Sentiment analysis has also been incorporated in the detection process. In order to get best performance some well-known classifiers were applied on labeled dataset. Further, for the unlabeled data, clustering is used after desired attributes were computed for spam detection. Additionally, there is a high chance that spam reviewers may also be held responsible for content pollution in multimedia social networks, because nowadays many users are giving the reviews using their social network logins. Finally, the work can be extended to find suspicious accounts responsible for posting fake multimedia contents into respective social networks.</t>
  </si>
  <si>
    <t>English sentiment analysis on deceptive product review</t>
  </si>
  <si>
    <t>https://www-scopus-com.bibliopass.unito.it/record/display.uri?eid=2-s2.0-85119367703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amp;citeCnt=0&amp;searchTerm=</t>
  </si>
  <si>
    <t>Decision analysis framework based on incomplete online textual reviews</t>
  </si>
  <si>
    <t>Information Sciences</t>
  </si>
  <si>
    <t>Wang Y.-M.</t>
  </si>
  <si>
    <t>Evidential reasoning, Interval-valued linguistic distribution assessment, Multi-attribute decision analysis, Online textual reviews, Shadowed set</t>
  </si>
  <si>
    <t>Information is a key factor that influences the performance of decision makers. With the explosive proliferation of Web 2.0, the volume of online textual reviews has been sharply increasing. However, how to use this type of unstructured data and utilize the valuable information hidden behind are still problems to be solved. This study aims to provide a multi-attributes decision analysis (MADA) framework based on incomplete online textual reviews to aid in decision making. First, online textual reviews are obtained by data crawling. Attributes information is determined by textual analysis and the attitudes of assessors toward each attribute is discriminated by the sentiment analysis. Then, some new rules are developed in encoding incomplete online textual reviews into interval-valued linguistic distribution assessment (ILDA) to better characterize the evaluators’ attitudes. Next, evidential reasoning (ER) algorithm is extended to the ILDA environment to combine the information with multiple attributes, and the utility interval of each alternative is constructed by solving a pair of nonlinear optimization models. Given that the interval data cannot be directly compared, an enhanced minimax regret approach is proposed to compare and rank them. Finally, a real case study about online commodity evaluation is examined to show the implementation process of the proposed framework, and a discussion is also conducted to systematically analyze its superiority.</t>
  </si>
  <si>
    <t>sentiment analysis (AND) emission (AND) corpora</t>
  </si>
  <si>
    <t>https://aclanthology.org/search/?q=%28%22sentiment+analysis%22%29AND%28%22emission%22%29AND%28%22corpora%22%29</t>
  </si>
  <si>
    <t>https://aclanthology.org/2021.cl-3.20.pdf</t>
  </si>
  <si>
    <t>Decoding Word Embeddings with Brain-Based Semantic Features</t>
  </si>
  <si>
    <t>Computational Linguistics</t>
  </si>
  <si>
    <t>Emmanuele Chersoni, Enrico Santus, Chu-Ren Huang, Alessandro Lenci</t>
  </si>
  <si>
    <t>Word embeddings are vectorial semantic representations built with either counting or predicting techniques aimed at capturing shades of meaning from word co-occurrences. Since their introduction, these representations have been criticized for lacking interpretable dimensions. This property of word embeddings limits our understanding of the semantic features they actually encode. Moreover, it contributes to the “black box” nature of the tasks in which they are used, since the reasons for word embedding performance often remain opaque to humans. In this contribution, we explore the semantic properties encoded in word embeddings by mapping them onto interpretable vectors, consisting of explicit and neurobiologically motivated semantic features (Binder et al. 2016). Our exploration takes into account different types of embeddings, including factorized count vectors and predict models (Skip-Gram, GloVe, etc.), as well as the most recent contextualized representations (i.e., ELMo and BERT). In our analysis, we first evaluate the quality of the mapping in a retrieval task, then we shed light on the semantic features that are better encoded in each embedding type. A large number of probing tasks is finally set to assess how the original and the mapped embeddings perform in discriminating semantic categories. For each probing task, we identify the most relevant semantic features and we show that there is a correlation between the embedding performance and how they encode those features. This study sets itself as a step forward in understanding which aspects of meaning are captured by vector spaces, by proposing a new and simple method to carve human-interpretable semantic representations from distributional vectors.</t>
  </si>
  <si>
    <t>https://www-scopus-com.bibliopass.unito.it/record/display.uri?eid=2-s2.0-85086780271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392&amp;citeCnt=4&amp;searchTerm=</t>
  </si>
  <si>
    <t>Deductions from a Sub-Saharan African Bank’s Tweets: A sentiment analysis approach</t>
  </si>
  <si>
    <t>Cogent Economics and Finance</t>
  </si>
  <si>
    <t>Botchway R.K., Jibril A.B., Oplatková Z.K., Chovancová M.</t>
  </si>
  <si>
    <t>Africa, Ecobank, sentiment analysis, social media, tweet, twitter, VADER</t>
  </si>
  <si>
    <t>The upsurge in social media websites has in no doubt triggered a huge source of data for mining interesting expressions on a variety of subjects. These expressions on social media websites empower firms and individuals to discover varied interpretations regarding the opinions expressed. In Sub-Saharan Africa, financial institutions are making the needed technological investments required to remain competitive in today’s challenging global business environment. Twitter as one of the digital communication tools has in recent times been integrated into the marketing communication tools of banks to augment the free flow of information. In this light, the purpose of the present study is to perform a sentiment analysis on a large dataset of tweets associated with the Ecobank Group, a prominent pan-African bank in sub-Saharan Africa using four different sentiment lexicons to determine the best lexicon based on its performance. Our results show that Valence Aware Dictionary and sEntiment Reasoner (VADER) outperforms all the other three lexicons based on accuracy and computational efficiency. Additionally, we generated a word cloud to visually examine the terms in the positive and negative sentiment categories based on VADER. Our approach demonstrates that in today’s world of empowered customers, firms need to focus on customer engagement to enhance customer experience via social media channels (e.g., Twitter) since the meaning of competitive advantage has shifted from purely competing over price and product to building loyalty and trust. In theory, the study contributes to broadening the scope of online banking given the interplay of consumer sentiments via the social media channel. Limitations and future research directions are discussed at the end of the paper.</t>
  </si>
  <si>
    <t>Low-resource sentiment analysis on busniness analysis</t>
  </si>
  <si>
    <t>https://www-scopus-com.bibliopass.unito.it/record/display.uri?eid=2-s2.0-85096145641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121&amp;citeCnt=3&amp;searchTerm=</t>
  </si>
  <si>
    <t>Deep analysis of an Arabic sentiment classification system based on lexical resource expansion and custom approaches building</t>
  </si>
  <si>
    <t>International Journal of Speech Technology</t>
  </si>
  <si>
    <t>Touahri I., Mazroui A.</t>
  </si>
  <si>
    <t>Arabic language, Corpus, Lemmatization, Lexicon, Opinion mining, Sentiment analysis</t>
  </si>
  <si>
    <t>Sentiment analysis aims to extract emotions from a broad set of data. This paper studies the impact of lexical resource enrichment on Arabic Sentiment Analysis. At first and as there is a lack of Arabic lexical resources in the field of sentiment analysis, we build new resources and use several lexicon construction methods. The first method is manual and it lies in extracting sentimental words from a selected dataset and the second is semi-automatic and based on translating an English lexicon into Arabic followed by a manual check. Both methods generate terms in word form. Besides the mentioned resources, the paper enriches an existing resource that contains terms related to four specific domains by creating its equivalent lemmatized version. Following various methods, we created lexicons with different morphologies to enrich the existing Arabic resources. Subsequently, these resources are used in developing a polarity classifier. The paper explains the followed steps to construct the different lexical resources, defines the pre-processing levels and gives statistics related to each lexicon. Then, we present the classification approaches we used to determine the polarity of the new data. In order to perform in depth analysis of the results in correspondence to the extracted features, we opt for the unsupervised and the supervised approaches that help to have a clear view on their internal architecture and process. The experiments are based on features alteration, besides opting for a feature selection approach in order to keep the most pertinent features and reduce the characteristic vector size. Moreover, we perform an in depth analysis of the characteristic vectors and corpus nature and we explain the main causes behind results improvement and degradation. The results of the tests carried out show the relevance of each component of the system.</t>
  </si>
  <si>
    <t>https://aclanthology.org/I17-2010</t>
  </si>
  <si>
    <t>Deep Automated Multi-task Learning</t>
  </si>
  <si>
    <t>Proceedings of the Eighth International Joint Conference on Natural Language Processing (Volume 2: Short Papers)</t>
  </si>
  <si>
    <t>Davis Liang, Yan Shu</t>
  </si>
  <si>
    <t>Multi-task learning (MTL) has recently contributed to learning better representations in service of various NLP tasks. MTL aims at improving the performance of a primary task by jointly training on a secondary task. This paper introduces automated tasks, which exploit the sequential nature of the input data, as secondary tasks in an MTL model. We explore next word prediction, next character prediction, and missing word completion as potential automated tasks. Our results show that training on a primary task in parallel with a secondary automated task improves both the convergence speed and accuracy for the primary task. We suggest two methods for augmenting an existing network with automated tasks and establish better performance in topic prediction, sentiment analysis, and hashtag recommendation. Finally, we show that the MTL models can perform well on datasets that are small and colloquial by nature.</t>
  </si>
  <si>
    <t>https://www-scopus-com.bibliopass.unito.it/record/display.uri?eid=2-s2.0-85063439777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559&amp;citeCnt=1&amp;searchTerm=</t>
  </si>
  <si>
    <t>Deep learning algorithm for suicide sentiment prediction</t>
  </si>
  <si>
    <t>Boukil S., El Adnani F., Cherrat L., El Moutaouakkil A.E., Ezziyyani M.</t>
  </si>
  <si>
    <t>Classification, Convolutional neural networks, Deep learning, Depression, Sentiment analysis, Suicide, Term frequency-inverse document frequency</t>
  </si>
  <si>
    <t>The increasing use of social media provides unprecedented access to the behaviors, thoughts, feelings and intentions of individuals. We are interested, in this paper, in the detection of notes that express bad feelings that might lead to committing suicide. Our goal is to present an automated detection and prediction system capable of recognizing severe depression through analyzing sentiments and feelings expressed on social networks, blogs, emails and even textual notes. In this work, we have set up a chain of treatments to extract characteristics from notes reflecting the emotional state. We can summarize these treatments in two phases: a pretreatment phase based on the Arabic stemming algorithms, and a phase of construction of feature vectors specific to each word of the corpus based on Term Frequency-Inverse Document Frequency method. Then, we applied a model based on Convolutional Neural Networks to predict the nature of feelings behind the note. The Convolutional Neural Network algorithm is one of many famous algorithms of deep learning field. It is originally created for image processing applications. But recently, it is more and more used in text mining and sentiment analysis field. The originality of the approach is, in one hand, to consider both the nature of the words that individuals used to express themselves. And in the other hand, to use the advantages of the Convolutional Neural Network to automatically extract the most significant and reliable features. A preliminary experiment allowed us to evaluate our approach on real cases of online suicidal notes.</t>
  </si>
  <si>
    <t>https://www-scopus-com.bibliopass.unito.it/record/display.uri?eid=2-s2.0-85092430312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305&amp;citeCnt=2&amp;searchTerm=</t>
  </si>
  <si>
    <t>Deep Learning Based Sentiment Analysis in a Code-Mixed English-Hindi and English-Bengali Social Media Corpus</t>
  </si>
  <si>
    <t>International Journal on Artificial Intelligence Tools</t>
  </si>
  <si>
    <t>Jamatia A., Swamy S.D., Das A., Debbarma S.</t>
  </si>
  <si>
    <t>Code-switching, convolutional neural networks, recurrent neural networks</t>
  </si>
  <si>
    <t>Sentiment analysis is a circumstantial analysis of text, identifying the social sentiment to better understand the source material. The article addresses sentiment analysis of an English-Hindi and English-Bengali code-mixed textual corpus collected from social media. Code-mixing is an amalgamation of multiple languages, which previously mainly was associated with spoken language. However, social media users also deploy it to communicate in ways that tend to be somewhat casual. The coarse nature of social media text poses challenges for many language processing applications. Here, the focus is on the low predictive nature of traditional machine learners when compared to Deep Learning counterparts, including the contextual language representation model BERT (Bidirectional Encoder Representations from Transformers), on the task of extracting user sentiment from code-mixed texts. Three deep learners (a BiLSTM CNN, a Double BiLSTM and an Attention-based model) attained accuracy 20-60% greater than traditional approaches on code-mixed data, and were for comparison also tested on monolingual English data.</t>
  </si>
  <si>
    <t>https://www-sciencedirect-com.bibliopass.unito.it/science/article/pii/S0167923618301519</t>
  </si>
  <si>
    <t>Deep learning for affective computing: Text-based emotion recognition in decision support</t>
  </si>
  <si>
    <t>BernhardKratzwalda, SuzanaIlićb, MathiasKrausa, StefanFeuerriegela, HelmutPrendingerb</t>
  </si>
  <si>
    <t>Affective computing, Emotion recognition, Deep learning, Natural language processing, Text mining, Transfer learning</t>
  </si>
  <si>
    <t>Emotions widely affect human decision-making. This fact is taken into account by affective computing with the goal of tailoring decision support to the emotional states of individuals. However, the accurate recognition of emotions within narrative documents presents a challenging undertaking due to the complexity and ambiguity of language. Performance improvements can be achieved through deep learning; yet, as demonstrated in this paper, the specific nature of this task requires the customization of recurrent neural networks with regard to bidirectional processing, dropout layers as a means of regularization, and weighted loss functions. In addition, we propose sent2affect, a tailored form of transfer learning for affective computing: here the network is pre-trained for a different task (i.e. sentiment analysis), while the output layer is subsequently tuned to the task of emotion recognition. The resulting performance is evaluated in a holistic setting across 6 benchmark datasets, where we find that both recurrent neural networks and transfer learning consistently outperform traditional machine learning. Altogether, the findings have considerable implications for the use of affective computing.</t>
  </si>
  <si>
    <t>https://ieeexplore.ieee.org/document/8293054/</t>
  </si>
  <si>
    <t>Deep learning framework based on Word2Vec and CNNfor users interests classification</t>
  </si>
  <si>
    <t>2017 Sudan Conference on Computer Science and Information Technology (SCCSIT)</t>
  </si>
  <si>
    <t>Abubakr H. Ombabi, Onsa Lazzez, Wael Ouarda, Adel M. Alimi</t>
  </si>
  <si>
    <t>Sentiment Analysis, Word2Vec, CNN, Twitter</t>
  </si>
  <si>
    <t>Social media has given internet users a venue for sharing and expressing their interests and opinions on different life sides. Daily, millions of users generate huge volume of reviews and comments on social media which reflect their opinions on different issues. Analyzing these opinions manually is a very hard task. Thus, opinion analysis is the task of computationally analyzing opinions expressed in social data. However, there are few works that have considered both sentiment analysis and classification to determine users' topic of interest. In this study, an approach that combines both sentiment analysis and classification was proposed. The main objective of this work is to design an effective method to provide a summary of users interests from Twitter based on their social textual data on five categories which are sports, travel, fashion, food and religion. Thus we are able to discover the topic in which users are interested. Inspired by the successes of deep learning, our proposed system takes advantages of pre-trained Word2Vec for text pre-processing and to gain vector representations of words which will be the input for suitable Convolutional Neural Network architecture for deep features extraction. Rectified Linear Unit and Dropout functions were applied to improve the accuracy. Support Vector Machine classifier was used to predict the final classification. TensorFlow running on Python 2.7.12 was used to implement our system. This system was tested and validated on different publicly available corpus of reviews and comments from Twitter. The proposed system achieved best accuracy of 97.3% for users interests classification.</t>
  </si>
  <si>
    <t>English sentiment analysis on user interest analysis</t>
  </si>
  <si>
    <t>https://www-sciencedirect-com.bibliopass.unito.it/science/article/pii/S2214209619302311</t>
  </si>
  <si>
    <t>Deep learning models for traffic flow prediction in autonomous vehicles: A review, solutions, and challenges</t>
  </si>
  <si>
    <t>Vehicular Communications</t>
  </si>
  <si>
    <t>ArzooMiglani, NeerajKumar</t>
  </si>
  <si>
    <t>Cognitive Internet of Things, Traffic flow prediction, Machine learning, Deep learning, Autonomous vehicles</t>
  </si>
  <si>
    <t>In the last few years, there has been an exponential increase in the usage of the autonomous vehicles across the globe. It is due to an exponential increase in the popularity and usage of the artificial intelligence techniques in various applications. Traffic flow predication is important for autonomous vehicles using which they decide their itinerary and take adaptive decisions (for example, turn let or right, move straight, lane change, stop, or accelerate) with respect to their surrounding objects. From the existing literature, it has been observed that research on autonomous vehicles has shifted from the traditional statistical models to adaptive machine learning techniques. However, existing machine learning models may not be directly applicable in this environment due to non-linear complex relationship between spatial and temporal data collected from the surroundings during the aforementioned adaptive decisions taken by the vehicles. So, with focus on these issues, in this article, we explore various deep learning models for traffic flow prediction in autonomous vehicles and compared these models with respect to their applicability in modern smart transportation systems. Various parameters are chosen to have a relative comparison among different deep learning models. Moreover, challenges and future research directions are also discussed in the article.</t>
  </si>
  <si>
    <t>https://www-sciencedirect-com.bibliopass.unito.it/science/article/pii/S0140366419312988</t>
  </si>
  <si>
    <t>Deep learning-based intelligent face recognition in IoT-cloud environment</t>
  </si>
  <si>
    <t>MehediMasuda, GhulamMuhammadb, HeshamAlhumyania, Sultan SAlshamrania, OmarCheikhrouhoua, SalehIbrahimcd, M. ShamimHossaine</t>
  </si>
  <si>
    <t>Deep neural network, Intelligent face recognition, Healthcare-IoT, Cloud environment</t>
  </si>
  <si>
    <t>In recent years, the Internet-of-Things (IoT) technology is being used in many application areas such as healthcare, video surveillance, transportation etc. The massive adoption and growth of IoT in these areas are generating a massive amount of data. For example, IoT devices such as cameras are generating a huge amount of images when used in hospital surveillance scenarios. Here, face recognition is an important element that can be used for securing hospital facilities, emotion detection and sentiment analysis of patients, detecting patient fraud, and hospital traffic pattern analysis. Automatic and intelligent face recognition systems have high accuracy in a controlled environment; however, they have low accuracy in an uncontrolled environment. Also, the systems need to operate in real-time in many applications such as smart healthcare. This paper suggests a tree-based deep model for automatic face recognition in a cloud environment. The proposed deep model is computationally less expensive without compromising the accuracy. In the model, an input volume is split into several volumes, where a tree is constructed for each volume. A tree is defined by its branching factor and height. Each branch is represented by a residual function, which is constituted by a convolutional layer, a batch normalization, and a non-linear function. The proposed model is evaluated in various publicly available databases. A comparison of performance is also done with state-of-the-art deep models for face recognition. The results of the experiments demonstrate that the proposed model achieved accuracies of 98.65%, 99.19%, 95.84% on FEI, ORL, and LFW databases, respectively.</t>
  </si>
  <si>
    <t>https://www-sciencedirect-com.bibliopass.unito.it/science/article/pii/S0306457319308441</t>
  </si>
  <si>
    <t>Deep sentiments in Roman Urdu text using Recurrent Convolutional Neural Network model</t>
  </si>
  <si>
    <t>ZainabMahmooda, IqraSafdera, Rao Muhammad AdeelNawabb, FaisalBukharic, RaheelNawazd, Ahmed S.Alfakeehe, Naif RadiAljohanie, Saeed-UlHassana</t>
  </si>
  <si>
    <t>Roman Urdu corpus, Urdu sentiment analysis, Under resource language, Deep learning, Text Classification, Recurrent Convolutional Neural Networks (RCNN)</t>
  </si>
  <si>
    <t>Although over 64 million people worldwide speak Urdu language and are well aware of its Roman script, limited research and efforts have been made to carry out sentiment analysis and build language resources for the Roman Urdu language. This article proposes a deep learning model to mine the emotions and attitudes of people expressed in Roman Urdu - consisting of 10,021 sentences from 566 online threads belonging to the following genres: Sports; Software; Food &amp; Recipes; Drama; and Politics. The objectives of this research are twofold: (1) to develop a human-annotated benchmark corpus for the under-resourced Roman Urdu language for the sentiment analysis; and (2) to evaluate sentiment analysis techniques using the Rule-based, N-gram, and Recurrent Convolutional Neural Network (RCNN) models. Using Corpus, annotated by three experts to be positive, negative, and neutral with 0.557 Cohen's Kappa score, we run two sets of tests, i.e., binary classification (positive and negative) and tertiary classification (positive, negative and neutral). Finally, the results of the RCNN model are analyzed by comparing it with the outcome of the Rule-based and N-gram models. We show that the RCNN model outperforms baseline models in terms of accuracy of 0.652 for binary classification and 0.572 for tertiary classification.</t>
  </si>
  <si>
    <t>https://www-sciencedirect-com.bibliopass.unito.it/science/article/pii/S0925231221018087</t>
  </si>
  <si>
    <t>Defining and detecting toxicity on social media: context and knowledge are key</t>
  </si>
  <si>
    <t>AmitShetha, Valerie L.Shalinba, UgurKursuncuac</t>
  </si>
  <si>
    <t>Toxicity, Cursing, Harassment, Extremism, Radicalization, Context</t>
  </si>
  <si>
    <t>Online platforms have become an increasingly prominent means of communication. Despite the obvious benefits to the expanded distribution of content, the last decade has resulted in disturbing toxic communication, such as cyberbullying and harassment. Nevertheless, detecting online toxicity is challenging due to its multi-dimensional, context sensitive nature. As exposure to online toxicity can have serious social consequences, reliable models and algorithms are required for detecting and analyzing such communication across the vast and growing space of social media. In this paper, we draw on psychological and social theory to define toxicity. Then, we provide an approach that identifies multiple dimensions of toxicity and incorporates explicit knowledge in a statistical learning algorithm to resolve ambiguity across such dimensions.</t>
  </si>
  <si>
    <t>sentiment analysis (AND) plant (AND) lexicon</t>
  </si>
  <si>
    <t>https://aclanthology.org/search/?q=%28%22sentiment+analysis%22%29AND%28%22plant%22%29AND%28%22lexicon%22%29</t>
  </si>
  <si>
    <t>https://aclanthology.org/2021.konvens-1.20.pdf</t>
  </si>
  <si>
    <t>DeInStance: Creating and Evaluating a German Corpus for Fine-Grained Inferred Stance Detection</t>
  </si>
  <si>
    <t>Proceedings of the 17th Conference on Natural Language Processing (KONVENS 2021)</t>
  </si>
  <si>
    <t>Anne Göhring, Manfred Klenner, Sophia Conrad</t>
  </si>
  <si>
    <t>We introduce deInStance, a corpus of 1000 politicians’ answers in German (de) contain ing sentences labeled with explicitly expressed and inferred stances - pro and con relations - by 3 annotators. They achieved an accept able inter-rater agreement given the inherent subjective nature of the task. A ﬁrst base line, a ﬁne-tuned BERT-based token classiﬁer, achieved F1-scores of around 70% . Our focus is on the difﬁcult subclass of sentences com prising only non-polar words, but still with an (implicit) pro or con perspective of the writer.</t>
  </si>
  <si>
    <t>https://www-sciencedirect-com.bibliopass.unito.it/science/article/pii/S1877050920315404</t>
  </si>
  <si>
    <t>Denigration Bullying Resolution using Wolf Search Optimized Online Reputation Rumour Detection</t>
  </si>
  <si>
    <t>Saurabh RajSangwana, MPSBhatiab</t>
  </si>
  <si>
    <t>Denigration, Bullying, Reputation Rumour, Meta-heuristic, Machine learning</t>
  </si>
  <si>
    <t>Denigration is the most common bullying tactic involving public figures like celebrities and politicians where rumourous stories, pictures and videos are posted online to discredit and defame. It involves online “dissing” or “gossiping” about someone by writing and distributing vulgar, derogatory, cruel, mean, or untrue rumours. An online denigrate comment is typically posted as a malicious viral rumour to hurt the victim. A model to detect defamatory posts in the form of online reputation rumours can facilitate pinpointing cases of denigration in target profiles. The key bottlenecks in analyzing rumours in real-time are characterized by the cross-platform, cross-lingual, multimodal, often skewed, high-dimensional nature of data. Optimal feature selection can avoid the curse of dimensionality, increase model accuracy, decrease model training time and enhance the generalizability of the model by reducing overfitting. This research proffers an implicit mechanism that comprehends the truth value of the reputation rumour using meta-heuristic optimization algorithm, Wolf Search algorithm (WSA). An empirical evaluation on the rumour dataset affirms that using feature selection maximizes the relevance and minimizes the redundancy in feature set to build an efficient rumour classification model.</t>
  </si>
  <si>
    <t>https://www-scopus-com.bibliopass.unito.it/record/display.uri?eid=2-s2.0-84958985233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824&amp;citeCnt=4&amp;searchTerm=</t>
  </si>
  <si>
    <t>Design issues of big data parallelisms</t>
  </si>
  <si>
    <t>Mondal K.</t>
  </si>
  <si>
    <t>Big Data, Data intensive computing, Data science, High dimensional data, Machine learning, Scalable framework, Semi-stochastic, X-informatics</t>
  </si>
  <si>
    <t>Data Intensive Computing for Scientific Research needs effective tools for data capture, curate them for designing appropriate algorithms and multidimensional analysis for effective decision making for the society. Different computational environments used for different data intensive problems such as Sentiment Analysis and Opinion Mining of Social media, Massive Open Online Courses (MOOCs), Large Hadron Collider of CERN, Square Kilometer Array (SKA) of radio telescopes project, are usually capable of generating exabytes (EB) of data per day, but present situations limits them to more manageable data collection rates. Different disciplines and data generation rates of different lab experiments, online as well as offline, make the issue of creating effective tools a formidable problem. In this paper we will discuss about different data intensive computing tools, trends of different emerging technologies, how big data processing heavily relying on those effective tools and how it helps in creating different models and decision making.</t>
  </si>
  <si>
    <t>https://dl.acm.org/doi/10.1145/3472307.3484655</t>
  </si>
  <si>
    <t>Designing a Chatbot System for Recommending College Students to Counseling and Collecting Dialogue Data | Proceedings of the 9th International Conference on Human-Agent Interaction</t>
  </si>
  <si>
    <t>HAI '21: Proceedings of the 9th International Conference on Human-Agent Interaction</t>
  </si>
  <si>
    <t>Kento Yasuda, Shun Shiramatsu, Ikue Kawamura, Yumi Matsunaga, Takuya Murakami, Hidekazu Aoshima</t>
  </si>
  <si>
    <t>In Japan, the number of college students suffering from changes in the communicative environment due to the COVID-19 pandemic is increasing. However, many college students do not use on-campus counseling services even though they are available. The reason for this is students’ psychological barriers to counseling. Therefore, we designed a chatbot to reduce the psychological barrier and recommend counseling services to college students. We defined dialogue tasks for maintaining mental health, i.e., lifelogging, confiding, and recommending counseling services. We also defined the required and optional slots for each dialogue task. We used crowdsourcing to collect an example dataset of ideal dialogues between chatbots and users. From the collected data, we categorized the chatbot's responses and design a task- and slot-based response-selection method that is based on Aspect-based Sentiment Analysis.</t>
  </si>
  <si>
    <t>https://www-scopus-com.bibliopass.unito.it/record/display.uri?eid=2-s2.0-85102581377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253&amp;citeCnt=1&amp;searchTerm=</t>
  </si>
  <si>
    <t>Detailed Study of Deep Learning Models for Natural Language Processing</t>
  </si>
  <si>
    <t>Proceedings - IEEE 2020 2nd International Conference on Advances in Computing, Communication Control and Networking, ICACCCN 2020</t>
  </si>
  <si>
    <t>Gupta M., Verma S.K., Jain P.</t>
  </si>
  <si>
    <t>deep learning, natural language processing, neural network</t>
  </si>
  <si>
    <t>Natural Language Processing involves computational processing, and understanding of human languages. With the increase in computation power, deep learning models are being used for various NLP tasks. Further availability of large datasets of various languages enables the training of deep learning models. Multiple processing layers are used by the deep learning methods for learning representations of data which are hierarchical in nature and which gives excellent results for different NLP tasks. This paper reviews the important models and methods in deep learning which are applied to natural language problems. In particular, Convolutional Neural Network, Recurrent Neural Network, Long Short-Term Memory, Gated Recurrent Unit, Recursive Neural Network have been described. Also, their advantages and suitability to various natural language processing applications such as text classification, sentiment analysis, etc. have been reviewed.</t>
  </si>
  <si>
    <t>https://www-scopus-com.bibliopass.unito.it/record/display.uri?eid=2-s2.0-84910061327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881&amp;citeCnt=4&amp;searchTerm=</t>
  </si>
  <si>
    <t>Detecting fake reviews of hype about restaurants by sentiment analysis</t>
  </si>
  <si>
    <t>Chen R.Y., Deng X.L.</t>
  </si>
  <si>
    <t>Bayes, Multi-dimension, Reviews of hype, Sentiment analysis</t>
  </si>
  <si>
    <t>Fake reviews in e-commerce website can greatly affect the choice of consumers. By categorizing the set of fake reviews, we find that fake reviews of hype make up the largest part, and this type of review is most misleading as well. We analyzed all the characteristics of fake reviews of hype and find the most evident one is in the text of the review. Usually, hype is completely positive or negative. So this article purposes an algorithm to detect fake reviews of hype about restaurants based on sentiment analysis. Reviews are considered in four dimensions: taste, environment, service and overall attitude, if the analysis result of the four dimensions are consistent, the review will be categorized as hype. The testing result shows that the accuracy of the algorithm is about 74%. The method can also be applied to other areas, such as the sentiment analysis in emergency management.</t>
  </si>
  <si>
    <t>sentiment analysis (AND) green (AND) algorithm</t>
  </si>
  <si>
    <t>https://aclanthology.org/search/?q=%28%22sentiment+analysis%22%29AND%28%22green%22%29AND%28%22algorithm%22%29</t>
  </si>
  <si>
    <t>https://aclanthology.org/L16-1185.pdf</t>
  </si>
  <si>
    <t>Detecting Implicit Expressions of Affect from Text using Semantic Knowledge on Common Concept Properties</t>
  </si>
  <si>
    <t>Proceedings of the Tenth International Conference on Language Resources and Evaluation (LREC'16)</t>
  </si>
  <si>
    <t>Alexandra Balahur, Hristo Tanev</t>
  </si>
  <si>
    <t>Emotions are an important part of the human experience. They are responsible for the adaptation and integration in the environment, offering, most of the time together with the cognitive system, the appropriate responses to stimuli in the environment. As such, they are an important component in decision-making processes. In today’s society, the avalanche of stimuli present in the environment (physical or virtual) makes people more prone to respond to stronger affective stimuli (i.e., those that are related to their basic needs and motivations ― survival, food, shelter, etc.). In media reporting, this is translated in the use of arguments (factual data) that are known to trigger specific (strong, affective) behavioural reactions from the readers. This paper describes initial efforts to detect such arguments from text, based on the properties of concepts. The final system able to retrieve and label this type of data from the news in traditional and social platforms is intended to be integrated Europe Media Monitor family of applications to detect texts that trigger certain (especially negative) reactions from the public, with consequences on citizen safety and security.</t>
  </si>
  <si>
    <t>https://www.mdpi.com/2071-1050/11/3/917</t>
  </si>
  <si>
    <t>Detecting Indicators for Startup Business Success: Sentiment Analysis Using Text Data Mining</t>
  </si>
  <si>
    <t>Jose Ramon Saura, Pedro Palos-Sanchez, Antonio Grilo</t>
  </si>
  <si>
    <t>startups business, technology management, sustainable startups, sentiment analysis, text data mining</t>
  </si>
  <si>
    <t>The main aim of this study is to identify the key factors in User Generated Content (UGC) on the Twitter social network for the creation of successful startups, as well as to identify factors for sustainable startups and business models. New technologies were used in the proposed research methodology to identify the key factors for the success of startup projects. First, a Latent Dirichlet Allocation (LDA) model was used, which is a state-of-the-art thematic modeling tool that works in Python and determines the database topic by analyzing tweets for the #Startups hashtag on Twitter (n = 35.401 tweets). Secondly, a Sentiment Analysis was performed with a Supervised Vector Machine (SVM) algorithm that works with Machine Learning in Python. This was applied to the LDA results to divide the identified startup topics into negative, positive, and neutral sentiments. Thirdly, a Textual Analysis was carried out on the topics in each sentiment with Text Data Mining techniques using Nvivo software. This research has detected that the topics with positive feelings for the identification of key factors for the startup business success are startup tools, technology-based startup, the attitude of the founders, and the startup methodology development. The negative topics are the frameworks and programming languages, type of job offers, and the business angels’ requirements. The identified neutral topics are the development of the business plan, the type of startup project, and the incubator’s and startup’s geolocation. The limitations of the investigation are the number of tweets in the analyzed sample and the limited time horizon. Future lines of research could improve the methodology used to determine key factors for the creation of successful startups and could also study sustainable issues.</t>
  </si>
  <si>
    <t>English sentiment analysis on busniness analysis</t>
  </si>
  <si>
    <t>https://www-scopus-com.bibliopass.unito.it/record/display.uri?eid=2-s2.0-85061513479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505&amp;citeCnt=35&amp;searchTerm=</t>
  </si>
  <si>
    <t>Detecting indicators for startup business success: Sentiment analysis using text data mining</t>
  </si>
  <si>
    <t>Saura J.R., Palos-Sanchez P.</t>
  </si>
  <si>
    <t>Sentiment analysis, Startups business, Sustainable startups, Technology management, Text data mining</t>
  </si>
  <si>
    <t>The main aim of this study is to identify the key factors in User Generated Content (UGC) on the Twitter social network for the creation of successful startups, as well as to identify factors for sustainable startups and business models. New technologies were used in the proposed research methodology to identify the key factors for the success of startup projects. First, a Latent Dirichlet Allocation (LDA) model was used, which is a state-of-the-art thematic modeling tool that works in Python and determines the database topic by analyzing tweets for the #Startups hashtag on Twitter (n = 35.401 tweets). Secondly, a Sentiment Analysis was performed with a Supervised Vector Machine (SVM) algorithm that works with Machine Learning in Python. This was applied to the LDA results to divide the identified startup topics into negative, positive, and neutral sentiments. Thirdly, a Textual Analysis was carried out on the topics in each sentiment with Text Data Mining techniques using Nvivo software. This research has detected that the topics with positive feelings for the identification of key factors for the startup business success are startup tools, technologybased startup, the attitude of the founders, and the startup methodology development. The negative topics are the frameworks and programming languages, type of job offers, and the business angels' requirements. The identified neutral topics are the development of the business plan, the type of startup project, and the incubator's and startup's geolocation. The limitations of the investigation are the number of tweets in the analyzed sample and the limited time horizon. Future lines of research could improve the methodology used to determine key factors for the creation of successful startups and could also study sustainable issues.</t>
  </si>
  <si>
    <t>https://www-scopus-com.bibliopass.unito.it/record/display.uri?eid=2-s2.0-85051007496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661&amp;citeCnt=14&amp;searchTerm=</t>
  </si>
  <si>
    <t>Detecting Potential Insider Threat: Analyzing Insiders' Sentiment Exposed in Social Media</t>
  </si>
  <si>
    <t>Security and Communication Networks</t>
  </si>
  <si>
    <t>Park W., You Y., Lee K.</t>
  </si>
  <si>
    <t>In the era of Internet of Things (IoT), impact of social media is increasing gradually. With the huge progress in the IoT device, insider threat is becoming much more dangerous. Trying to find what kind of people are in high risk for the organization, about one million of tweets were analyzed by sentiment analysis methodology. Dataset made by the web service "Sentiment140" was used to find possible malicious insider. Based on the analysis of the sentiment level, users with negative sentiments were classified by the criteria and then selected as possible malicious insiders according to the threat level. Machine learning algorithms in the open-sourced machine learning software "Weka (Waikato Environment for Knowledge Analysis)" were used to find the possible malicious insider. Decision Tree had the highest accuracy among supervised learning algorithms and K-Means had the highest accuracy among unsupervised learning. In addition, we extract the frequently used words from the topic modeling technique and then verified the analysis results by matching them to the information security compliance elements. These findings can contribute to achieve higher detection accuracy by combining individual's characteristics to the previous studies such as analyzing system behavior.</t>
  </si>
  <si>
    <t>English sentiment analysis on insider threat analysis</t>
  </si>
  <si>
    <t>https://www-sciencedirect-com.bibliopass.unito.it/science/article/pii/S1742287616300731</t>
  </si>
  <si>
    <t>Detecting predatory conversations in social media by deep Convolutional Neural Networks</t>
  </si>
  <si>
    <t>Digital Investigation</t>
  </si>
  <si>
    <t>MohammadrezaEbrahimia, Ching Y.Suenb, OlgaOrmandjievab</t>
  </si>
  <si>
    <t>Online predator identification, Convolutional neural network, Predatory conversation, Support vector machine, Deep learning, Word embedding, Language model</t>
  </si>
  <si>
    <t>Automatic identification of predatory conversations in chat logs helps the law enforcement agencies act proactively through early detection of predatory acts in cyberspace. In this paper, we describe the novel application of a deep learning method to the automatic identification of predatory chat conversations in large volumes of chat logs. We present a classifier based on Convolutional Neural Network (CNN) to address this problem domain. The proposed CNN architecture outperforms other classification techniques that are common in this domain including Support Vector Machine (SVM) and regular Neural Network (NN) in terms of classification performance, which is measured by F1-score. In addition, our experiments show that using existing pre-trained word vectors are not suitable for this specific domain. Furthermore, since the learning algorithm runs in a massively parallel environment (i.e., general-purpose GPU), the approach can benefit a large number of computation units (neurons) compared to when CPU is used. To the best of our knowledge, this is the first time that CNNs are adapted and applied to this application domain.</t>
  </si>
  <si>
    <t>https://www-scopus-com.bibliopass.unito.it/record/display.uri?eid=2-s2.0-84923196936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879&amp;citeCnt=2&amp;searchTerm=</t>
  </si>
  <si>
    <t>Detecting the reputation polarity of microblog posts</t>
  </si>
  <si>
    <t>Frontiers in Artificial Intelligence and Applications</t>
  </si>
  <si>
    <t>Gârbacea C., Tsagkias M., De Rijke M.</t>
  </si>
  <si>
    <t>We address the task of detecting the reputation polarity of social media updates, that is, deciding whether the content of an update has positive or negative implications for the reputation of a given entity. Typical approaches to this task include sentiment lexicons and linguistic features. However, they fall short in the social media domain because of its unedited and noisy nature, and, more importantly, because reputation polarity is not only encoded in sentiment-bearing words but it is also embedded in other word usage. To this end, automatic methods for extracting discriminative features for reputation polarity detection can play a role. We propose a data-driven, supervised approach for extracting textual features, which we use to train a reputation polarity classifier. Experiments on the RepLab 2013 collection show that our model outperforms the state-of-the-art method based on sentiment analysis by 20% accuracy.</t>
  </si>
  <si>
    <t>Multilingual sentiment analysis on reputation analysis</t>
  </si>
  <si>
    <t>https://www.mdpi.com/search?advanced=(@(abstract)sentiment%20analysis@(abstract)environment@(abstract)corpora)</t>
  </si>
  <si>
    <t>https://www.mdpi.com/1660-4601/18/9/4743</t>
  </si>
  <si>
    <t>Detecting Topic and Sentiment Trends in Physician Rating Websites: Analysis of Online Reviews Using 3-Wave Datasets</t>
  </si>
  <si>
    <t>International Journal of Environmental Research and Public Health</t>
  </si>
  <si>
    <t>Adnan Muhammad Shah, Rizwan Ali Naqvi, Ok-Ran Jeong</t>
  </si>
  <si>
    <t>online reviews, text mining, topic modeling, sentiment analysis, COVID-19, discrete emotions</t>
  </si>
  <si>
    <t>(1) Background: Physician rating websites (PRWs) are a rich resource of information where individuals learn other people response to various health problems. The current study aims to investigate and analyze the people top concerns and sentiment dynamics expressed in physician online reviews (PORs). (2) Methods: Text data were collected from four U.S.-based PRWs during the three time periods of 2018, 2019 and 2020. Based on the dynamic topic modeling, hot topics related to different aspects of healthcare were identified. Following the hybrid approach of aspect-based sentiment analysis, the social network of prevailing topics was also analyzed whether people expressed positive, neutral or negative sentiments in PORs. (3) Results: The study identified 30 dominant topics across three different stages which lead toward four key findings. First, topics discussed in Stage III were quite different from the earlier two stages due to the COVID-19 outbreak. Second, based on the keyword co-occurrence analysis, the most prevalent keywords in all three stages were related to the treatment, questions asked by patients, communication problem, patients’ feelings toward the hospital environment, disease symptoms, time spend with patients and different issues related to the COVID-19 (i.e., pneumonia, death, spread and cases). Third, topics related to the provider service quality, hospital servicescape and treatment cost were the most dominant topics in Stages I and II, while the quality of online information regarding COVID-19 and government countermeasures were the most dominant topics in Stage III. Fourth, when zooming into the topic-based sentiments analysis, hot topics in Stage I were mostly positive (joy be the dominant emotion), then negative (disgust be the dominant emotion) in Stage II. Furthermore, sentiments in the initial period of Stage III (COVID-19) were negative (anger be the dominant emotion), then transformed into positive (trust be the dominant emotion) later. The findings also revealed that the proposed method outperformed the conventional machine learning models in analyzing topic and sentiment dynamics expressed in PRWs. (4) Conclusions: Methodologically, this research demonstrates the ability and importance of computational techniques for analyzing large corpora of text and complementing conventional social science approaches.</t>
  </si>
  <si>
    <t>https://www-scopus-com.bibliopass.unito.it/record/display.uri?eid=2-s2.0-85105458089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105&amp;citeCnt=0&amp;searchTerm=</t>
  </si>
  <si>
    <t>Detecting topic and sentiment trends in physician rating websites: Analysis of online reviews using 3-wave datasets</t>
  </si>
  <si>
    <t>Shah A.M., Naqvi R.A., Jeong O.-R.</t>
  </si>
  <si>
    <t>COVID-19, Discrete emotions, Online reviews, Sentiment analysis, Text mining, Topic modeling</t>
  </si>
  <si>
    <t>https://journalofbigdata.springeropen.com/articles/10.1186/s40537-022-00572-9</t>
  </si>
  <si>
    <t>Detection of fickle trolls in large-scale online social networks</t>
  </si>
  <si>
    <t>Hossein Shafiei, Aresh Dadlani</t>
  </si>
  <si>
    <t>Online social networks, Large-scale networks, Troll detection</t>
  </si>
  <si>
    <t>Online social networks have attracted billions of active users over the past decade. These systems play an integral role in the everyday life of many people around the world. As such, these platforms are also attractive for misinformation, hoaxes, and fake news campaigns which usually utilize social trolls and/or social bots for propagation. Detection of so-called social trolls in these platforms is challenging due to their large scale and dynamic nature where users’ data are generated and collected at the scale of multi-billion records per hour. In this paper, we focus on fickle trolls, i.e., a special type of trolling activity in which the trolls change their identity frequently to maximize their social relations. This kind of trolling activity may become irritating for the users and also may pose a serious threat to their privacy. To the best of our knowledge, this is the first work that introduces mechanisms to detect these trolls. In particular, we discuss and analyze troll detection mechanisms on different scales. We prove that the order of centralized single-machine detection algorithm is $$O(n^3)$$ O ( n 3 ) which is slow and impractical for early troll detection in large-scale social platforms comprising of billions of users. We also prove that the streaming approach where data is gradually fed to the system is not practical in many real-world scenarios. In light of such shortcomings, we then propose a massively parallel detection approach. Rigorous evaluations confirm that our proposed method is at least six times faster compared to conventional parallel approaches.</t>
  </si>
  <si>
    <t>https://www-scopus-com.bibliopass.unito.it/record/display.uri?eid=2-s2.0-85054024575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654&amp;citeCnt=3&amp;searchTerm=</t>
  </si>
  <si>
    <t>Detection of sentiment polarity of unstructured multi-language text from social media</t>
  </si>
  <si>
    <t>Cellular networks, Data mining, Sentiment analysis, Social media</t>
  </si>
  <si>
    <t>In recent years, Twitter has caught the attention of many researchers because of the fact that it is growing very rapidly in terms of number of users and also all the data present as tweets on twitter is public in nature while other social media networks such as Facebook, data is not completely public as users can restrict their post to only users present in their friend list. In this research study, aspect based sentiment analysis (ABSA) was done on the data acquired from social media related to the major cellular network companies of Pakistan (Telenor Pakistan, Mobilink Jazz, Zong, Warid and Ufone). For this research, we have specifically selected all tweets which are not only in English and Roman Urdu but also mixture of above two languages. We have employed natural language processing (NLP) techniques for pre-processing the dataset and machine learning (ML) techniques to detect the sentiments present in the data. The results are interesting and informative specially for policy makers of cellular companies. These companies can utilize this information to increase the performance of their services. In comparison with the state of the art algorithms, the performance of bagging algorithm with this framework on the acquired dataset has produced F Score of 92.25, which is very encouraging outcome of this research work.</t>
  </si>
  <si>
    <t>Multilingual general aspect based sentiment analysis modeling</t>
  </si>
  <si>
    <t>https://www-scopus-com.bibliopass.unito.it/record/display.uri?eid=2-s2.0-85122354292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amp;citeCnt=1&amp;searchTerm=</t>
  </si>
  <si>
    <t>Determining banking service attributes from online reviews: text mining and sentiment analysis</t>
  </si>
  <si>
    <t>International Journal of Bank Marketing</t>
  </si>
  <si>
    <t>Mittal D., Agrawal S.R.</t>
  </si>
  <si>
    <t>Customer satisfaction, Emotions, Online ratings, Online reviews, Sentiment analysis, Text mining</t>
  </si>
  <si>
    <t>Purpose: The current study employs text mining and sentiment analysis to identify core banking service attributes and customer sentiment in online user-generated reviews. Additionally, the study explains customer satisfaction based on the identified predictors. Design/methodology/approach: A total of 32,217 customer reviews were collected across 29 top banks on bankbazaar.com posted from 2014 to 2021. In total three conceptual models were developed and evaluated employing regression analysis. Findings: The study revealed that all variables were found to be statistically significant and affect customer satisfaction in their respective models except the interest rate. Research limitations/implications: The study is confined to the geographical representation of its subjects' i.e. Indian customers. A cross-cultural and socioeconomic background analysis of banking customers in different countries may help to better generalize the findings. Practical implications: The study makes essential theoretical and managerial contributions to the existing literature on services, particularly the banking sector. Originality/value: This paper is unique in nature that focuses on banking customer satisfaction from online reviews and ratings using text mining and sentiment analysis.</t>
  </si>
  <si>
    <t>English sentiment analysis on bank customer review</t>
  </si>
  <si>
    <t>https://www-scopus-com.bibliopass.unito.it/record/display.uri?eid=2-s2.0-85044433580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675&amp;citeCnt=1&amp;searchTerm=</t>
  </si>
  <si>
    <t>Determining sentiment in citation text and analyzing its impact on the proposed ranking index</t>
  </si>
  <si>
    <t>Ghosh S., Das D., Chakraborty T.</t>
  </si>
  <si>
    <t>Bibliometrics, Citation, Citation polarity, Citation sentiment analysis, Ranking, Sentiment analysis</t>
  </si>
  <si>
    <t>Whenever human beings interact with each other, they exchange or express opinions, emotions and sentiments. These opinions can be expressed in text, speech or images. Analysis of these sentiments is one of the popular research areas of present day researchers. Sentiment analysis, also known as opinion mining tries to identify or classify these sentiments or opinions into two broad categories – positive and negative. Much work on sentiment analysis has been done on social media conversations, blog posts, newspaper articles and various narrative texts. However, when it came to identifying emotions from scientific papers, researchers used to face difficulties due to the implicit and hidden natures of opinions or emotions. As the citation instances are considered inherently positive in emotion, popular ranking and indexing paradigms often neglect the opinion present while citing. Therefore in the present paper, we deployed a system of citation sentiment analysis to achieve three major objectives. First, we identified sentiments in the citation text and assigned a score to each of the instances. We have used a supervised classifier for this purpose. Secondly, we have proposed a new index (we shall refer to it hereafter as M-index) which takes into account both the quantitative and qualitative factors while scoring a paper. Finally, we developed a ranking of research papers based on the M-index. We have also shown the impacts of M-index on the ranking of scientific papers.</t>
  </si>
  <si>
    <t>English sentiment analysis on citation analysis</t>
  </si>
  <si>
    <t>https://www-sciencedirect-com.bibliopass.unito.it/science/article/pii/S0377221719302668</t>
  </si>
  <si>
    <t>Developing a smart operational research with hybrid practice theories</t>
  </si>
  <si>
    <t>European Journal of Operational Research</t>
  </si>
  <si>
    <t>KatharinaBurgera, LeroyWhiteb, MikeYearworthc</t>
  </si>
  <si>
    <t>Decision processes, Hybrid practice theories, Decision-support, Hybridity, Co-occurrence mapping</t>
  </si>
  <si>
    <t>The growth of technology-rich data-driven decision environments is seen by some as a challenge to the future relevance of Operational Research. Extant research remains unspecific about the distinct contribution that Operational Research can make in environments that are influenced by big data, data science and analytics. This paper explores the possibility that these environments hold the potential for a new integrative Operational Research offering, which we conceptualise as Smart Operational Research. In developing this proposal, we combine automated co-occurrence analysis of a corpus of literature with human-driven data interpretation to identify instantiations of hybrid decision-making. We then bring theory and practice together to outline the Smart Operational Research framework with the overall aim to enhance actionable insight and positive results for Operational Research practitioners.</t>
  </si>
  <si>
    <t>https://www-scopus-com.bibliopass.unito.it/record/display.uri?eid=2-s2.0-85030851922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748&amp;citeCnt=1&amp;searchTerm=</t>
  </si>
  <si>
    <t>Development of a Sustainable Design Lexicon. Towards Understanding the Relationship Between Sentiments, Attitudes and Behaviours</t>
  </si>
  <si>
    <t>Xanat V.M., Toshimasa Y.</t>
  </si>
  <si>
    <t>Machine learning, Semantic and sentiment analysis, Social networks, Sustainable design, Web systems development</t>
  </si>
  <si>
    <t>Design education and practice have been deeply interlinked with industrialization throughout their history, but on recent years, global initiatives like the UN Sustainable Development Goals have challenged the conventional production and consumption models. Therefore, to understand the relationship between pro-environmental sentiments, attitudes and behaviours related to design, the present study proposes the development of a Sustainable Design lexicon. Through a combined method of semantic and sentiment analysis incorporating graphical symbols included in text based data, it is expected to uncover the psychological and contextual factors aiding the production and acceptance of Sustainable Design in developed and developing countries. The lexicon is expected to aid the development of an algorithm for video recommendations, which would improve creative people’s learning experience of complex and biological related content.</t>
  </si>
  <si>
    <t>https://www-sciencedirect-com.bibliopass.unito.it/science/article/pii/S0167739X21000571</t>
  </si>
  <si>
    <t>DGSD: Distributed graph representation via graph statistical properties</t>
  </si>
  <si>
    <t>AnwarSaida, Saeed-UlHassana, SuppawongTuarobb, RaheelNawazc, MudassirShabbira</t>
  </si>
  <si>
    <t>00-01, 99-00, Graph embedding, Distributed computing, Batch processing, Graph classification</t>
  </si>
  <si>
    <t>Graph encoding methods have been proven exceptionally useful in many classification tasks — from molecule toxicity prediction to social network recommendations. However, most of the existing methods are designed to work in a centralized environment that requires the whole graph to be kept in memory. Moreover, scaling them on very large networks remains a challenge. In this work, we propose a distributed and permutation invariant graph embedding method denoted as Distributed Graph Statistical Distance (DGSD) that extracts graph representation on independently distributed machines. DGSD finds nodes’ local proximity by considering only nodes’ degree, common neighbors and direct connectivity that allows it to run in the distributed environment. On the other hand, the linear space complexity of DGSD makes it suitable for processing large graphs. We show the scalability of DGSD on sufficiently large random and real-world networks and evaluate its performance on various bioinformatics and social networks with the implementation in a distributed computing environment.</t>
  </si>
  <si>
    <t>https://www-scopus-com.bibliopass.unito.it/record/display.uri?eid=2-s2.0-85084755123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512&amp;citeCnt=0&amp;searchTerm=</t>
  </si>
  <si>
    <t>Dictionary based opinion classifier and sentiment analyser of social media data</t>
  </si>
  <si>
    <t>International Journal of Psychosocial Rehabilitation</t>
  </si>
  <si>
    <t>Jayamalini K., Ponnavaikko M.</t>
  </si>
  <si>
    <t>Dictionary Based Approach, Opinion Mining(OM), Sentiment Analysis(SA), Social Media Data</t>
  </si>
  <si>
    <t>Sentiment analysis or opinion mining is a method of NLP that is, used by organizations to find and categorize the expressive nature behind a body of text, which are given by, their customers as reviews about their products and services. This is very popular research area, which uses latest techniques like machine learning (ML), deep learning (DL) and artificial intelligence (AI) to find the insights of user text for finding user sentiment and subjective information behind it. The massive volume and variability of the data produced by online social media assistances various businesses in decisionmaking. This paper, explains a dictionary based approach to apply the sentiment analysis technique on twitter data. Real time user timeline tweets had extracted and stored as corpus. This corpus had used for determining user sentiment and opinion polarity. This paper also deals with the classification technique to classify the text into positive, negative or neutral based on the polarity value.</t>
  </si>
  <si>
    <t>sentiment analysis (AND) environment (AND) classifier</t>
  </si>
  <si>
    <t>https://arxiv.org/search/advanced?advanced=&amp;terms-0-operator=AND&amp;terms-0-term=sentiment+analysis&amp;terms-0-field=abstract&amp;terms-1-operator=AND&amp;terms-1-term=environment&amp;terms-1-field=abstract&amp;terms-2-operator=AND&amp;terms-2-term=classifier&amp;terms-2-field=abstract&amp;classification-physics_archives=all&amp;classification-include_cross_list=include&amp;date-filter_by=all_dates&amp;date-year=&amp;date-from_date=&amp;date-to_date=&amp;date-date_type=submitted_date&amp;abstracts=show&amp;size=50&amp;order=-announced_date_first</t>
  </si>
  <si>
    <t>https://arxiv.org/abs/2107.14681</t>
  </si>
  <si>
    <t>Differences in Chinese and Western tourists faced with Japanese hospitality: A natural language processing approach</t>
  </si>
  <si>
    <t>Elisa Claire Alemán Carreón, Hugo Alberto Mendoza España, Hirofumi Nonaka, Toru Hiraoka</t>
  </si>
  <si>
    <t>Since culture influences expectations, perceptions, and satisfaction, across-culture study is necessary to understand the differences between Japan'sbiggest tourist populations, Chinese and Western tourists. However, withever-increasing customer populations, this is hard to accomplish withoutextensive customer base studies. There is a need for an automated method foridentifying these expectations at a large scale. For this, we used adata-driven approach to our analysis. Our study analyzed their satisfactionfactors comparing soft attributes, such as service, with hard attributes, suchas location and facilities, and studied different price ranges. We collectedhotel reviews and extracted keywords to classify the sentiment of sentenceswith an SVC. We then used dependency parsing and part-of-speech tagging toextract nouns tied to positive adjectives. We found that Chinese touristsconsider room quality more than hospitality, whereas Westerners are delightedmore by staff behavior. Furthermore, the lack of a Chinese-friendly environmentfor Chinese customers and cigarette smell for Western ones can be disappointingfactors of their stay. As one of the first studies in the tourism field to usethe high-standard Japanese hospitality environment for this analysis, ourcross-cultural study contributes to both the theoretical understanding ofsatisfaction and suggests practical applications and strategies for hotelmanagers.</t>
  </si>
  <si>
    <t>Multilingual asect based sentiment analysis on hotel review</t>
  </si>
  <si>
    <t>https://videoeducationjournal.springeropen.com/articles/10.1186/s40990-016-0007-y</t>
  </si>
  <si>
    <t>Digital pedagogy for safety: the construction site as a collaborative learning environment</t>
  </si>
  <si>
    <t>Sarah Pink, Helen Lingard, James Harley</t>
  </si>
  <si>
    <t>Video pedagogy, Digital pedagogy, Digital materiality, Construction industry, Worker safety, Video ethnography, Digital ethnography</t>
  </si>
  <si>
    <t>In this article we examine the introduction of digital video pedagogy into dynamic workplaces with fast-changing social and material environments, and discuss its potential to participate in producing forms of positive change. The discussion brings together two strands: we investigate workplace learning theoretically as it emerges as part of a digital material world; and we consider how we might re-think workplace learning through possibilities of digital technologies. We develop this discussion through the example of how digital video has been used to engender new ways of learning and knowing about safety in one of the most dangerous workplaces globally - the construction industry.</t>
  </si>
  <si>
    <t>https://www.mdpi.com/1660-4601/17/14/5077</t>
  </si>
  <si>
    <t>Digital Surveillance for Monitoring Environmental Health Threats: A Case Study Capturing Public Opinion from Twitter about the 2019 Chennai Water Crisis</t>
  </si>
  <si>
    <t>Jiangmei Xiong, Yulin Hswen, John A. Naslund</t>
  </si>
  <si>
    <t>digital surveillance, disasters, crisis, water, public opinion, social media, natural language processing</t>
  </si>
  <si>
    <t>Globally, water scarcity has become a common challenge across many regions. Digital surveillance holds promise for monitoring environmental threats to population health due to severe drought. The 2019 Chennai water crisis in India resulted in severe disruptions to social order and daily life, with local residents suffering due to water shortages. This case study explored public opinion captured through the Twitter social media platform, and whether this information could help local governments with emergency response. Sentiment analysis and topic modeling were used to explore public opinion through Twitter during the 2019 Chennai water crisis. The latent Dirichlet allocation (LDA) method identified topics that were most frequently discussed. A na&amp;iuml;ve Tweet classification method was built, and Twitter posts (called tweets) were allocated to identified topics. Topics were ranked, and corresponding emotions were calculated. A cross-correlation was performed to examine the relationship between online posts about the water crisis and actual rainfall, determined by precipitation levels. During the Chennai water crisis, Twitter users posted content that appeared to show anxiety about the impact of the drought, and also expressed concerns about the government response. Twitter users also mentioned causes for the drought and potential sustainable solutions, which appeared to be mainly positive in tone. Discussion on Twitter can reflect popular public opinion related to emerging environmental health threats. Twitter posts appear viable for informing crisis management as real-time data can be collected and analyzed. Governments and public health officials should adjust their policies and public communication by leveraging online data sources, which could inform disaster prevention measures.</t>
  </si>
  <si>
    <t>https://www-scopus-com.bibliopass.unito.it/record/display.uri?eid=2-s2.0-85107868975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509&amp;citeCnt=3&amp;searchTerm=</t>
  </si>
  <si>
    <t>Disambiguating sentiment: An ensemble of humour, sarcasm, and hate speech features for sentiment classification</t>
  </si>
  <si>
    <t>W-NUT@EMNLP 2019 - 5th Workshop on Noisy User-Generated Text, Proceedings</t>
  </si>
  <si>
    <t>Badlani R., Asnani N., Rai M.</t>
  </si>
  <si>
    <t>https://www-sciencedirect-com.bibliopass.unito.it/science/article/pii/S0925231217304009</t>
  </si>
  <si>
    <t>Discover learning path for group users: A profile-based approach</t>
  </si>
  <si>
    <t>HaoranXiea, DiZoub, Fu LeeWangc, Tak-LamWonga, YanghuiRaod, Simon HoWange</t>
  </si>
  <si>
    <t>Group modeling, User profile, Learning path, e-Learning, Collaborative learning</t>
  </si>
  <si>
    <t>With the explosion of knowledge and information in the big data era, learning new things efficiently is of crucial significance. Despite recent development of e-learning techniques which have broken the temporal and spatial barriers for learners, it is still very difficult to meet the requirement of efficient learning, as the key issues involve not only searching for learning resources but also identification of learning paths. People from diverse backgrounds, in most cases, also need to work as a group to acquire new knowledge or skills and complete certain tasks. As these tasks are normally assigned with time constraints, employment of e-learning systems may be the optimal approach. In this research, we study the issue of identifying a suitable learning path for a group of learners rather than a single learner in an e-learning environment. Particularly, a profile-based framework for the discovery of group learning paths is proposed by taking various learning-related factors into consideration. We also conduct experiments on real learners to validate the effectiveness of the proposed approach.</t>
  </si>
  <si>
    <t>https://dl.acm.org/doi/10.1145/2389176.2389216</t>
  </si>
  <si>
    <t>Discovering habits of effective online support group chatrooms | Proceedings of the 17th ACM international conference on Supporting group work</t>
  </si>
  <si>
    <t>GROUP '12: Proceedings of the 17th ACM international conference on Supporting group work</t>
  </si>
  <si>
    <t>Elijah Mayfield, Miaomiao Wen, Mitch Golant, Carolyn Penstein Rosé</t>
  </si>
  <si>
    <t>For users of online support groups, prior research has suggested that a positive social environment is a key enabler of coping. Typically, demonstrating such claims about social interaction would be approached through the lens of sentiment analysis. In this work, we argue instead for a multifaceted view of emotional state, which incorporates both a static view of emotion (sentiment) with a dynamic view based on the behaviors present in a text. We codify this dynamic view through data annotations marking information sharing, sentiment, and coping efficacy. Through machine learning analysis of these annotations, we demonstrate that while sentiment predicts a user's stress at the beginning of a chat, dynamic views of efficacy are stronger indicators of stress reduction.</t>
  </si>
  <si>
    <t>https://ieeexplore.ieee.org/document/8324333/</t>
  </si>
  <si>
    <t>Discovering news events that move markets</t>
  </si>
  <si>
    <t>2017 Intelligent Systems Conference (IntelliSys)</t>
  </si>
  <si>
    <t>Yuriy Gurin, Terrence Szymanski, Mark T. Keane</t>
  </si>
  <si>
    <t>Event detection, market prediction, text analytics, news</t>
  </si>
  <si>
    <t>Recently, there has been an explosion of interest in the use of textual sources (e.g., market reports, news articles, company reports) to predict changes in stock and commodity markets. Most of this research is on sentiment analysis, but some of this have tried to use the news itself to predict market movements. In this paper, we use 10-years of news articles - from a weekly, agricultural, trade newspaper - to predict price changes in a commodity market for beef. Two experiments explore the different ways in which news reports affect the market via 1) major market-impacting events (i.e., rare natural disasters or food scandals); or 2) minor market-impacting events (e.g., mundane reports about inflation, oil prices, etc.). We find that different techniques need to be used to uncover major events (e.g., LLRs) as opposed to minor events (e.g., classifiers) and show that no single unified predictive model appears to be able to do both.</t>
  </si>
  <si>
    <t>https://dl.acm.org/doi/10.1145/2647868.2656406</t>
  </si>
  <si>
    <t>Discovering the City by Mining Diverse and Multimodal Data Streams | Proceedings of the 22nd ACM international conference on Multimedia</t>
  </si>
  <si>
    <t>MM '14: Proceedings of the 22nd ACM international conference on Multimedia</t>
  </si>
  <si>
    <t>Yin-Hsi Kuo, Yan-Ying Chen, Bor-Chun Chen, Wen-Yu Lee, Chun-Che Wu, Chia-Hung Lin, Yu-Lin Hou, Wen-Feng Cheng, Yi-Chih Tsai, Chung-Yen Hung, Liang-Chi Hsieh, Winston Hsu</t>
  </si>
  <si>
    <t>This work attempts to tackle the IBM grand challenge - seeing the daily life of New York City (NYC) in various perspectives by exploring rich and diverse social media content. Most existing works address this problem relying on single media source and covering limited life aspects. Because different social media are usually chosen for specific purposes, multiple social media mining and integration are essential to understand a city comprehensively. In this work, we first discover the similar and unique natures (e.g., attractions, topics) across social media in terms of visual and semantic perceptions. For example, Instagram users share more food and travel photos while Twitter users discuss more about sports and news. Based on these characteristics, we analyze a broad spectrum of life aspects - trends, events, food, wearing and transportation in NYC by mining a huge amount of diverse and freely available media (e.g., 1.6M Instagram photos, 5.3M Twitter posts). Because transportation logs are hardly available in social media, the NYC Open Data (e.g., 6.5B subway station transactions) is leveraged to visualize temporal traffic patterns. Furthermore, the experiments demonstrate that our approaches can effectively overview urban life with considerable technical improvement, e.g., having 16% relative gains in food recognition accuracy by a hierarchy cross-media learning strategy, reducing the feature dimensions of sentiment analysis by 10 times without sacrificing precision.</t>
  </si>
  <si>
    <t>https://aclanthology.org/P13-1066.pdf</t>
  </si>
  <si>
    <t>Discovering User Interactions in Ideological Discussions</t>
  </si>
  <si>
    <t>Arjun Mukherjee, Bing Liu</t>
  </si>
  <si>
    <t>Online discussion forums are a popular  platform for people to voice their opinions on  any subject matter and to discuss or debate  any issue of interest. In forums where users  discuss social, political, or religious issues,  there are often heated debates among users or  participants. Existing research has studied  mining of user stances or camps on certain  issues, opposing perspectives, and contention  points. In this paper, we focus on identifying  the nature of interactions among user pairs.  The central questions are: How does each  pair of users interact with each other? Does  the pair of users mostly agree or disagree?  What is the lexicon that people often use to  express agreement and disagreement? We  present a topic model based approach to  answer these questions. Since agreement and  disagreement expressions are usually multi word phrases, we propose to employ a  ranking method to identify highly relevant  phrases prior to topic modeling. After  modeling, we use the modeling results to  classify the nature of interaction of each user  pair. Our evaluation results using real-life  discussion/debate  posts  demonstrate  the  effectiveness of the proposed techniques.</t>
  </si>
  <si>
    <t>https://www-sciencedirect-com.bibliopass.unito.it/science/article/pii/S0925231217314157</t>
  </si>
  <si>
    <t>Discriminant document embeddings with an extreme learning machine for classifying clinical narratives</t>
  </si>
  <si>
    <t>PaulaLaurena, GuangzhiQua, FengZhangb</t>
  </si>
  <si>
    <t>Document classification, Feature learning, Word embeddings, Document embeddings, Skip-gram, PV-DBOW, Multiple discriminant analysis, Extreme learning machines, Clinical narratives</t>
  </si>
  <si>
    <t>The unstructured nature of clinical narratives makes them complex for automatically extracting information. Feature learning is an important precursor to document classification, a sub-discipline of natural language processing (NLP). In NLP, word and document embeddings are an effective approach for generating word and document representations (vectors) in a low-dimensional space. This paper uses skip-gram and paragraph vectors-distributed bag of words (PV-DBOW) with multiple discriminant analysis (MDA) to arrive at discriminant document embeddings. A kernel-based extreme learning machine (ELM) is used to map the clinical texts to the medical code. Experimental results on clinical texts indicate overall improvement especially for the minority classes.</t>
  </si>
  <si>
    <t>https://www-sciencedirect-com.bibliopass.unito.it/science/article/pii/S1364815221000876</t>
  </si>
  <si>
    <t>Discussoo: Towards an intelligent tool for multi-scale participatory modeling</t>
  </si>
  <si>
    <t>MadihaAnjuma, AlexeyVoinovab, FirouzehTaghikhahca, Salvatore F.Pileggia</t>
  </si>
  <si>
    <t>Mental model, Public engagement, Online discussion, NLP, AI</t>
  </si>
  <si>
    <t>In participatory modeling (PM), a conceptual model emerges from an exchange of information and opinions among stakeholders. This usually happens in a series of in-person workshops restricted to a certain number of attendees during designated time intervals. Our goal is to open up the PM workshop process to engage an unlimited number of participants at various locations, while supporting them with the functionality that the modeling context can offer. We develop a real-time, moderated steering environment, named Discussoo, to facilitate online PM. Users express their opinions about a topic by providing their comments in online discussions. As the discussion evolves, an ensemble of artificial intelligence algorithms in the background automatically produces a dynamic conceptual model to visualize the on-going exchange of opinions. Moderators can use this model to provide feedback to users and guide the discussion. Policymakers and managers can use Discussoo to support more transparent and meaningful engagement of stakeholders.</t>
  </si>
  <si>
    <t>https://dl.acm.org/doi/10.1145/2602299.2602311</t>
  </si>
  <si>
    <t>Disinhibited abuse of othered communities by second-screening audiences | Proceedings of the ACM International Conference on Interactive Experiences for TV and Online Video</t>
  </si>
  <si>
    <t>TVX '14: Proceedings of the ACM International Conference on Interactive Experiences for TV and Online Video</t>
  </si>
  <si>
    <t>Mark Doughty, Shaun Lawson, Conor Linehan, Duncan Rowland, Lucy Bennett</t>
  </si>
  <si>
    <t>Second-screening and live-tweeting alongside broadcast television generates new concerns with respect to online abuse. We present an investigation into the nature of Twitter-facilitated second-screening posts relating to Thelma's Gypsy Girls, one of a series of controversial documentary programmes portraying the Irish Traveller community that have recently been aired by the UK public-service television broadcaster Channel 4. Sentiment analysis highlighted the general negativity of these posts whilst a detailed thematic inquiry revealed the often abusive and aggressive messages aimed directly at the community and individuals portrayed in the broadcast material. We discuss why users might be susceptible to exhibiting these behaviours, and the implications for the broadcast industry, and social TV designers and developers.</t>
  </si>
  <si>
    <t>sentiment analysis (AND) climate change (AND) algorithm</t>
  </si>
  <si>
    <t>https://aclanthology.org/search/?q=%28%22sentiment+analysis%22%29AND%28%22climate+change%22%29AND%28%22algorithm%22%29</t>
  </si>
  <si>
    <t>https://aclanthology.org/2020.iwpt-1.2.pdf</t>
  </si>
  <si>
    <t>Distilling Neural Networks for Greener and Faster Dependency Parsing</t>
  </si>
  <si>
    <t>Proceedings of the 16th International Conference on Parsing Technologies and the IWPT 2020 Shared Task on Parsing into Enhanced Universal Dependencies</t>
  </si>
  <si>
    <t>Mark Anderson, Carlos Gómez-Rodríguez</t>
  </si>
  <si>
    <t>The carbon footprint of natural language processing research has been increasing in recent years due to its reliance on large and inefficient neural network implementations. Distillation is a network compression technique which attempts to impart knowledge from a large model to a smaller one. We use teacher-student distillation to improve the efficiency of the Biaffine dependency parser which obtains state-of-the-art performance with respect to accuracy and parsing speed (Dozat and Manning, 2017). When distilling to 20% of the original model’s trainable parameters, we only observe an average decrease of ∼1 point for both UAS and LAS across a number of diverse Universal Dependency treebanks while being 2.30x (1.19x) faster than the baseline model on CPU (GPU) at inference time. We also observe a small increase in performance when compressing to 80% for some treebanks. Finally, through distillation we attain a parser which is not only faster but also more accurate than the fastest modern parser on the Penn Treebank.</t>
  </si>
  <si>
    <t>This paper discusses green NLP and does not propose sentiment analysis modeling</t>
  </si>
  <si>
    <t>https://arxiv.org/abs/2112.12650</t>
  </si>
  <si>
    <t>Distilling the Knowledge of Romanian BERTs Using Multiple Teachers</t>
  </si>
  <si>
    <t>Andrei-Marius Avram, Darius Catrina, Dumitru-Clementin Cercel, Mihai Dascălu, Traian Rebedea, Vasile Păiş, Dan Tufiş</t>
  </si>
  <si>
    <t>Running large-scale pre-trained language models in computationallyconstrained environments remains a challenging problem yet to be addressed,while transfer learning from these models has become prevalent in NaturalLanguage Processing tasks. Several solutions, including knowledge distillation,network quantization, or network pruning have been previously proposed;however, these approaches focus mostly on the English language, thus wideningthe gap when considering low-resource languages. In this work, we introducethree light and fast versions of distilled BERT models for the Romanianlanguage: Distil-BERT-base-ro, Distil-RoBERT-base, andDistilMulti-BERT-base-ro. The first two models resulted from the individualdistillation of knowledge from two base versions of Romanian BERTs available inliterature, while the last one was obtained by distilling their ensemble. Toour knowledge, this is the first attempt to create publicly available Romaniandistilled BERT models, which were thoroughly evaluated on five tasks:part-of-speech tagging, named entity recognition, sentiment analysis, semantictextual similarity, and dialect identification. Our experimental results arguethat the three distilled models maintain most performance in terms of accuracywith their teachers, while being twice as fast on a GPU and ~35% smaller. Inaddition, we further test the similarity between the predictions of ourstudents versus their teachers by measuring their label and probabilityloyalty, together with regression loyalty - a new metric introduced in thiswork.</t>
  </si>
  <si>
    <t>https://www-sciencedirect-com.bibliopass.unito.it/science/article/pii/S1566253517303901</t>
  </si>
  <si>
    <t>Distinguishing between facts and opinions for sentiment analysis: Survey and challenges</t>
  </si>
  <si>
    <t>ItiChaturvedia, ErikCambriaa, Roy E.Welschb, FranciscoHerrerac</t>
  </si>
  <si>
    <t>Subjectivity detection, Convolutional neural network, Word vector model, Twitter, Multi-lingual analysis, NLPNatural Language Processing, Natural Language Processing, SVMSupport Vector Machines, Support Vector Machines, NBNaïve Bayes, Naïve Bayes, MKLMultiple Kernel Learning, Multiple Kernel Learning, CRFConditional Random Fields, Conditional Random Fields, LSTMLong Short-Term Memory, Long Short-Term Memory, MPQAMulti Party Question Answering, Multi Party Question Answering, BOWBag of Words, Bag of Words, CNNConvolutional Neural Network, Convolutional Neural Network, WSDWord Sense Disambiguation, Word Sense Disambiguation, LDALatent Dirichlet Allocation, Latent Dirichlet Allocation, SSWESentiment-Specific Word Embedding, Sentiment-Specific Word Embedding</t>
  </si>
  <si>
    <t>Sentiment analysis requires a lot of information coming from different sources and about different topics to be retrieved and fused. For this reason, one of the most important subtasks of sentiment analysis is subjectivity detection, i.e., the removal of ‘factual’ or ‘neutral’ comments that lack sentiment. It is possibly the most essential subtask of sentiment analysis as sentiment classifiers are often optimized to categorize text as either negative or positive and, hence, forcefully fit unopinionated sentences into one of these two categories. This article reviews hand-crafted and automatic models for subjectivity detection in the literature. It highlights the key assumptions these models make, the results they obtain, and the issues that still need to be explored to further our understanding of subjective sentences. Lastly, the advantages and limitations of each approach are compared. The methods can be broadly categorized as hand-crafted, automatic, and multi-modal. Hand-crafted templates work well on strong sentiments, however they are unable to identify weakly subjective sentences. Automatic methods such as deep learning provide a meta-level feature representation that generalizes well on new domains and languages. Multi-modal methods can combine the abundant audio and video forms of social data with text using multiple kernels. We conclude that the high-dimensionality of n-gram features and temporal nature of sentiments in long product reviews are the major challenges in sentiment mining from text.</t>
  </si>
  <si>
    <t>Survey paper on English general sentiment analysis modeling</t>
  </si>
  <si>
    <t>https://aclanthology.org/2015.lilt-12.2.pdf</t>
  </si>
  <si>
    <t>Distinguishing Voices in The Waste Land using Computational Stylistics</t>
  </si>
  <si>
    <t>Linguistic Issues in Language Technology, Volume 12, 2015 - Literature Lifts up Computational Linguistics</t>
  </si>
  <si>
    <t>Julian Brooke, Adam Hammond, Graeme Hirst</t>
  </si>
  <si>
    <t>T. S. Eliot’s poem The Waste Land is a notoriously challenging example of modernist poetry, mixing the independent viewpoints of over ten distinct characters without any clear demarcation of which voice is speaking when. In this work, we apply unsupervised techniques in computational stylistics to distinguish the particular styles of these voices, offering a computer’s perspective on longstanding debates in literary analysis. Our work includes a model for stylistic segmentation that looks for points of maximum stylistic variation, a k-means clustering model for detecting non-contiguous speech from the same voice, and a stylistic profiling approach which makes use of lexical resources built from a much larger collection of literary texts. Evaluating using an expert interpretation, we show clear progress in distinguishing the voices of The Waste Land as compared to appropriate baselines, and we also offer quantitative evidence both for and against that particular interpretation.</t>
  </si>
  <si>
    <t>https://www-scopus-com.bibliopass.unito.it/record/display.uri?eid=2-s2.0-84928919970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859&amp;citeCnt=0&amp;searchTerm=</t>
  </si>
  <si>
    <t>Distributed text mining - an approach to sentiment analysis</t>
  </si>
  <si>
    <t>International Journal of Applied Engineering Research</t>
  </si>
  <si>
    <t>Shyamala K., Vijay Kumar K.</t>
  </si>
  <si>
    <t>Clustering, Distributed Computing, Distributed Text Mining, RHadoop</t>
  </si>
  <si>
    <t>Data mining for Knowledge Discovery in Databases (KDD), an interdisciplinary field is required for gleaning insights out of heterogeneous datasets. This paper focuses on Text Mining, one such subfield of KDD; which has gained popularity with burgeoning usage on social media and sustenance of various formats of documentations viz., PDF, XML, HTML, DOC, etc. In this paper, we focus on the Distributed Text Mining on large corpora to showcase sentiment analysis on a movie review entity. The main target of this paper is to showcase the implementation aspects of opinion mining on distributed environment that involves choosing heuristics to discover the sentiment rating on a scale of 5. During the course of this paper, we provide cursory aspects on implementation of Sentiment Analysis to glean insights from movie review entity using Hadoop, RHadoop and its components to leverage distributed computing. The corpus dataset is stored in HDFS, processed using MapReduce and visualized using R via the tm [3, 4] package.</t>
  </si>
  <si>
    <t>https://www-sciencedirect-com.bibliopass.unito.it/science/article/pii/S0167739X15002332</t>
  </si>
  <si>
    <t>Distributed volunteer computing for solving ensemble learning problems</t>
  </si>
  <si>
    <t>EugenioCesario, CarloMastroianni, DomenicoTalia</t>
  </si>
  <si>
    <t>Ensemble learning, Distributed data mining, Peer-to-peer, Volunteer computing</t>
  </si>
  <si>
    <t>The volunteer computing paradigm, along with the tailored use of peer-to-peer communication, has recently proven capable of solving a wide area of data-intensive problems in a distributed scenario. The Mining@Home framework is based on these paradigms and it has been implemented to run a wide range of distributed data mining applications. The efficiency and scalability of the architecture can be fully exploited when the overall task can be partitioned into distinct jobs that may be executed in parallel, and input data can be reused, which naturally leads to the use of data cachers. This paper explores the opportunities offered by Mining@Home for coping with the discovery of classifiers through the use of the bagging approach: multiple learners are used to compute models from the same input data, so as to extract a final model with high statistical accuracy. Analysis focuses on the evaluation of experiments performed in a real distributed environment, enriched with simulation assessment–to evaluate very large environments–and with an analytical investigation based on the iso-efficiency methodology. An extensive set of experiments allowed to analyze a number of heterogeneous scenarios, with different problem sizes, which helps to improve the performance by appropriately tuning the number of workers and the number of interconnected domains.</t>
  </si>
  <si>
    <t>https://aclanthology.org/W/W16/W16-0423.pdf</t>
  </si>
  <si>
    <t>Do Enterprises Have Emotions?</t>
  </si>
  <si>
    <t>Proceedings of the 7th Workshop on Computational Approaches to Subjectivity, Sentiment and Social Media Analysis</t>
  </si>
  <si>
    <t>Sven Buechel, Udo Hahn, Jan Goldenstein, Sebastian G. M. Händschke, Peter Walgenbach</t>
  </si>
  <si>
    <t>Emotional language of human individuals has been studied for quite a while dealing with opinions and value judgments people have and share with others. In our work, we take a different stance and investigate whether large organizations, such as major industrial play ers, have and communicate emotions, as well. Such an anthropomorphic perspective has re cently been advocated in management and or ganization studies which consider organiza tions as social actors. We studied this assump tion by analyzing 1,676 annual business and sustainability reports from 90 top-performing enterprises in the United States, Great Britain and Germany. We compared the measure ments of emotions in this homogeneous cor porate text corpus with those from RCV1, a heterogeneous Reuters newswire corpus. From this, we gathered empirical evidence that business reports compare well with typ ical emotion-neutral economic news, whereas sustainability reports are much more emotion ally loaded, similar to emotion-heavy sports and fashion news from Reuters. Furthermore, our data suggest that these emotions are dis tinctive and relatively stable over time per or ganization, thus constituting an emotional pro ﬁle for enterprises.</t>
  </si>
  <si>
    <t>https://www.mdpi.com/2071-1050/10/9/3016</t>
  </si>
  <si>
    <t>Do Online Comments Affect Environmental Management? Identifying Factors Related to Environmental Management and Sustainability of Hotels</t>
  </si>
  <si>
    <t>Jose Ramon Saura, Ana Reyes-Menendez, Cesar Alvarez-Alonso</t>
  </si>
  <si>
    <t>environmental factors, sentiment analysis, e-WOM, environmental management, textual analysis, sustainability, machine learning</t>
  </si>
  <si>
    <t>The main aim of this study was to identify the key indicators related to environmental management and sustainability of hotels as perceived by travelers during their trips. The methodology used was a sentiment analysis with an algorithm developed in Python trained with data mining and machine learning, with the MonkeyLearn library in the hotel industry sector under the eWOM model (e-Word of Mouth). The results with negative, positive and neutral feelings were submitted to a textual analysis with the qualitative analysis software Nvivo Pro 12. The sample consisted of the 25 best hotels in Switzerland according to Traveler&amp;rsquo;s Choice from TripAdvisor ranking 2018 that draws from more than 500,000 reviews. For data extraction, we connected to the TripAdvisor API, obtaining a sample of n = 8331 reviews of the hotels that made up the ranking. The results of the study highlight the key factors related to environmental management detected by travelers during their stay in hotels and can be meaningfully used by managers or hotel managers to improve their services and enhance the value provided by their policies of sustainability and respect for the environment. The limitations of the present study relate to the size of the sample and the number of hotels included in the present analysis.</t>
  </si>
  <si>
    <t>https://www-scopus-com.bibliopass.unito.it/record/display.uri?eid=2-s2.0-85052318191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600&amp;citeCnt=37&amp;searchTerm=</t>
  </si>
  <si>
    <t>Do online comments affect environmental management? Identifying factors related to environmental management and sustainability of hotels</t>
  </si>
  <si>
    <t>Saura J.R., Reyes-Menendez A., Alvarez-Alonso C.</t>
  </si>
  <si>
    <t>E-WOM, Environmental factors, Environmental management, Machine learning, Sentiment analysis, Sentiment analysis, Sustainability, Textual analysis</t>
  </si>
  <si>
    <t>The main aim of this study was to identify the key indicators related to environmental management and sustainability of hotels as perceived by travelers during their trips. The methodology used was a sentiment analysis with an algorithm developed in Python trained with data mining and machine learning, with the MonkeyLearn library in the hotel industry sector under the eWOM model (e-Word of Mouth). The results with negative, positive and neutral feelings were submitted to a textual analysis with the qualitative analysis software Nvivo Pro 12. The sample consisted of the 25 best hotels in Switzerland according to Traveler's Choice from TripAdvisor ranking 2018 that draws from more than 500,000 reviews. For data extraction, we connected to the TripAdvisor API, obtaining a sample of n = 8331 reviews of the hotels that made up the ranking. The results of the study highlight the key factors related to environmental management detected by travelers during their stay in hotels and can be meaningfully used by managers or hotel managers to improve their services and enhance the value provided by their policies of sustainability and respect for the environment. The limitations of the present study relate to the size of the sample and the number of hotels included in the present analysis.</t>
  </si>
  <si>
    <t>https://www-scopus-com.bibliopass.unito.it/record/display.uri?eid=2-s2.0-84959277565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846&amp;citeCnt=3&amp;searchTerm=</t>
  </si>
  <si>
    <t>Do photos help express our feelings: Incorporating multimodal features into microblog sentiment analysis</t>
  </si>
  <si>
    <t>Liu T., Jiang F., Liu Y., Zhang M., Ma S.</t>
  </si>
  <si>
    <t>Emoticon space model, Image feature extraction, Microblog sentiment analysis, Subjectivity classification, Text feature extraction</t>
  </si>
  <si>
    <t>Because of the interest in discovering public moods and opinions in both industrial and academic researches, sentiment analysis of microblogs has become one of the major concerns in Web data mining and natural language processing studies. Although a large part of the microblog posts contain non-textual components such as images, emoticons and location information, most existing works rely on textual information only to generate sentiment analysis results. Different from these efforts, we focus on the influence of other sources of information in sentiment analysis, especially the images from social media, which are commonly posted by users along with texts. Having noticed that images reinforce sentiment expression along with text in microblog environment, we propose a unified model to extract the features of text and image together. Learning based approaches are then adopted to finish sentiment analysis tasks such as subjectivity classification. Experimental results based on practical microblog data show that features extracted from images help gain better sentiment analysis results.</t>
  </si>
  <si>
    <t>https://www-sciencedirect-com.bibliopass.unito.it/science/article/pii/S0378720620302986</t>
  </si>
  <si>
    <t>Doctors’ Provision of Online Health Consultation Service and Patient Review Valence: Evidence from a Quasi-Experiment</t>
  </si>
  <si>
    <t>ShanLiua, HaoWanga, BaojunGaob, ZhaohuaDengc</t>
  </si>
  <si>
    <t>online health community, expert service, platform sustainability, doctor–patient relationship, online review</t>
  </si>
  <si>
    <t>In this study, we focus on the effects of doctors’ provision of online health consultation service (OHCSV) on the review valence provided by patients. We develop a unique panel dataset based on over 3,000,000 reviews for 493,548 doctors on a leading online healthcare community in China. Coarsened exact matching and difference-in-difference estimators are used to determine causality. Findings corroborate that doctors’ provision of OHCSV increases the review valence posted by patients and significantly changes the valence structure by increasing and decreasing the proportion of positive and negative valences, respectively. Effects of OHCSV also differ among various review dimensions and doctors’ hierarchical levels. Doctors at lower hierarchical levels experience stronger positive provision effect than their counterparts. Such findings contribute to literature on sustainable doctor–patient relationship and expert service, and similarly generate implications for the sustainability of health platforms.</t>
  </si>
  <si>
    <t>https://ieeexplore.ieee.org/document/8066740/</t>
  </si>
  <si>
    <t>Document level semantic comprehension of noisy text streams via convolutional neural networks</t>
  </si>
  <si>
    <t>2017 IEEE 21st International Conference on Computer Supported Cooperative Work in Design (CSCWD)</t>
  </si>
  <si>
    <t>Herman Wandabwa, Muhammad Asif Naeem, Farhaan Mirza</t>
  </si>
  <si>
    <t>Content comprehension in text is one of the challenges in natural language processing. Understanding text at a low level has become increasingly relevant due to the surge in the amount of content on the web space, where most of it is stream data. In our case, data streams are considered to be an ordered sequence of short and noisy textual messages that are read once or fewer number of times, for example tweets. Our approach entails processing and interpreting streaming texts at document level in mini-batches via deep convolutional networks for opinion, semantic or relationship analysis. Training our model is iterative and incremental, where documents are learnt by understanding the sentence structure and content in vector form based on a known offline model. The model however, incrementally adapts to the changing textual patterns. Our conceptual framework design is distributed in nature such that a pipeline of inputs, deep processing framework and output will be coordinated by the Apache Storm framework. This design is applicable in real time sentiment analysis, opinion mining, and stance detection among others.</t>
  </si>
  <si>
    <t>https://aclanthology.org/2021.icnlsp-1.29.pdf</t>
  </si>
  <si>
    <t>Domain and Task-Informed Sample Selection for Cross-Domain Target-based Sentiment Analysis</t>
  </si>
  <si>
    <t>Proceedings of The Fourth International Conference on Natural Language and Speech Processing (ICNLSP 2021)</t>
  </si>
  <si>
    <t>Kasturi Bhattacharjee, Rashmi Gangadharaiah, Smaranda Muresan</t>
  </si>
  <si>
    <t>A challenge for target-based sentiment analy sis is that most datasets are domain-speciﬁc and thus building supervised models for a new target domain requires substantial annotation effort. Domain adaptation for this task has two dimensions: the nature of the targets (e.g., en tity types, properties associated with entities, or arbitrary spans) and the opinion words used to describe the sentiment towards the target. We present a data sampling strategy informed by the difference between the target and source domains across these two dimensions (i.e., tar gets and opinion words) with the goal of select ing a small number of examples that would be hard to learn in the new target domain com pared to the source domain, and thus good candidates for annotation. This obtains perfor mance in the 86-100% range compared to the full supervised model using only ⇠4-15% of the full training data.</t>
  </si>
  <si>
    <t>English general target based sentiment analysis modeling</t>
  </si>
  <si>
    <t>https://www-sciencedirect-com.bibliopass.unito.it/science/article/pii/S0950705121004548</t>
  </si>
  <si>
    <t>Domain Invariant and Agnostic Adaptation</t>
  </si>
  <si>
    <t>SentaoChena, HanruiWub, ChengLiua</t>
  </si>
  <si>
    <t>Domain adaptation, KL divergence, Distribution matching, Riemannian manifold</t>
  </si>
  <si>
    <t>Domain adaptation addresses the prediction problem in which the source and target data are sampled from different but related probability distributions. The key problem here lies in properly matching the distributions and learning general feature representation for training the prediction model. In this article, we introduce a Domain Invariant and Agnostic Adaptation (DIAA) solution, which matches the source and target joint distributions, and simultaneously aligns the feature and domain label joint distribution to its marginal product. In particular, DIAA matches and aligns the distributions via a feature transformation, and compares the two kinds of distribution disparities uniformly under the Kullback–Leibler (KL) divergence. To approximate the two corresponding KL divergences from observed samples, we derive a linear-regression-like technique that fits linear models to different ratio functions under the quadratic loss. With the estimated KL divergences, learning the DIAA feature transformation is formulated as solving a Grassmannian minimization problem. Experiments on text and image classification tasks with varied nature demonstrate the success of our approach.</t>
  </si>
  <si>
    <t>https://www-sciencedirect-com.bibliopass.unito.it/science/article/pii/S0198971520302556</t>
  </si>
  <si>
    <t>Domain-specific sentiment analysis for tweets during hurricanes (DSSA-H): A domain-adversarial neural-network-based approach</t>
  </si>
  <si>
    <t>FangYaoa, YanWangb</t>
  </si>
  <si>
    <t>Crisis informatics, Domain adaptation, Disaster management, Hurricane, Neural network, Sentiment analysis</t>
  </si>
  <si>
    <t>Hurricanes are one of the most frequent and destructive disasters in the United States. The events are large scale and have relatively long-term impacts. Social networking platforms such as Twitter can provide real-time information for disaster managers and affected populations during large-scale disasters (e.g., hurricanes), but extracting useful information and interpreting data accurately for disaster management is still challenging. Sentiment analysis of social media data helps detect the concerns of affected people and understand individuals' responses on the ground at unprecedented scales, but the method is known to be domain-dependent. The same words or expressions can indicate opposite sentiments in different domains. This paper proposes a domain-specific sentiment analysis approach specifically for tweets posted during hurricanes (DSSA-H). DSSA-H can retrieve hurricane-relevant tweets with a trained supervised-learning classifier, Random Forest (RF), and classify the sentiment of hurricane-relevant tweets based on a domain-adversarial neural network (DANN). We built a dataset of tweets posted during six recent hurricanes and applied the DSSA-H approach for sentiment analysis. After evaluation, we found that each classifier (i.e., RF and DANN) outperforms baseline classifiers and that DSSA-H outperforms two high-performing general sentiment classification approaches when classifying sentiments of tweets posted during hurricanes. We also applied DSSA-H in examining sentiment patterns across six recent hurricanes in the U.S. This domain-specific sentiment analysis approach can be used by the first responders and affected communities to more accurately and rapidly detect crises and emergent events, allocate resources, and assess disaster's impact during hurricanes. DSSA-H contributes to an intelligent and adaptive disaster information system for the data-rich human and the built environment system.</t>
  </si>
  <si>
    <t>English sentiment analysis on natural disaster</t>
  </si>
  <si>
    <t>https://www-sciencedirect-com.bibliopass.unito.it/science/article/pii/S0167404820300298</t>
  </si>
  <si>
    <t>Dynamic facial presentation attack detection for automated border control systems</t>
  </si>
  <si>
    <t>DavidOrtega, AlbertoFernández-Isabel, IsaacMartín de Diego, CristinaConde, EnriqueCabello</t>
  </si>
  <si>
    <t>Border access control, Dynamic detection, Presentation attack detection, Face recognition, Face anti-spoofing</t>
  </si>
  <si>
    <t>Millions of passengers travel every day, border crossing being one of their most common activities. At these points it is extremely important that security is completely guaranteed. However, the maintaining adequate security levels is a very demanding issue. This has promoted the development of systems capable of providing support to border authorities by automatising some of their tasks. Thus, Automated Border Control (ABC) systems have become a key tool. These systems increase the flow of travellers as they can achieve fast evaluations of individuals through their machine-readable travel documents. However, this has motivated the appearance of attacks that try to avoid the identity detection of individuals by these systems. Presentation Attack Detection (PAD) algorithms have emerged to mitigate such a problem. This paper presents the On-the-Fly Presentation Attack Detection (FlyPAD) framework that implements a set of dynamic PAD techniques. It allows multiple types of attacks to be detected as the traveller approaches the ABC system, rather than being static in front of the cameras. Several experiments have been carried out, both in the laboratory and in real environments, obtaining promising results.</t>
  </si>
  <si>
    <t>https://www-scopus-com.bibliopass.unito.it/record/display.uri?eid=2-s2.0-85122043894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95&amp;citeCnt=0&amp;searchTerm=</t>
  </si>
  <si>
    <t>Dynamic Lexical Framework to Evaluate the Evolution of Emotions in Twitter</t>
  </si>
  <si>
    <t>Cabezas J., Fernandez-Isabel A., Diego I.M.D.</t>
  </si>
  <si>
    <t>Combination of information, Continuous dynamic system, Knowledge representation, Sentiment analysis, Unsupervised learning system</t>
  </si>
  <si>
    <t xml:space="preserve">Human emotions and sentiments are dynamic by nature. Nowadays, social networks have become a key resource for human communication and a faithful representation of this dynamism. This fact poses major challenges to those systems addressing sentiment analysis. Therefore, having systems capable of inferring this dynamism has become a key issue. In this paper we introduce Emoweb 2.0, a prototype for dynamic sentiment analysis of Twitter data. A well-known lexicon is taken as starting basis and new words are appended by an unsupervised learning algorithm governing the process. Sentiment values of new words are calculated and dynamically updated depending on the trends detected. Tweet sentiment scores are also computed during the process. A visualization module is included to observe word sentiment fluctuations over time. The experiment performed is based on the ongoing COVID-19 pandemic showing promising results. </t>
  </si>
  <si>
    <t>https://dl.acm.org/doi/10.1145/3477282.3477297</t>
  </si>
  <si>
    <t>Dynamic Lexical Framework to Evaluate the Evolution of Emotions in Twitter | Proceedings of the 2021 7th International Conference on e-Society, e-Learning and e-Technologies</t>
  </si>
  <si>
    <t>ICSLT 2021: Proceedings of the 2021 7th International Conference on e-Society, e-Learning and e-Technologies</t>
  </si>
  <si>
    <t>Javier Cabezas, Alberto Fernández-Isabel, Isaac Martín de Diego</t>
  </si>
  <si>
    <t>Human emotions and sentiments are dynamic by nature. Nowadays, social networks have become a key resource for human communication and a faithful representation of this dynamism. This fact poses major challenges to those systems addressing sentiment analysis. Therefore, having systems capable of inferring this dynamism has become a key issue. In this paper we introduce Emoweb 2.0, a prototype for dynamic sentiment analysis of Twitter data. A well-known lexicon is taken as starting basis and new words are appended by an unsupervised learning algorithm governing the process. Sentiment values of new words are calculated and dynamically updated depending on the trends detected. Tweet sentiment scores are also computed during the process. A visualization module is included to observe word sentiment fluctuations over time. The experiment performed is based on the ongoing COVID-19 pandemic showing promising results.</t>
  </si>
  <si>
    <t>https://www-sciencedirect-com.bibliopass.unito.it/science/article/pii/S0950705115000751</t>
  </si>
  <si>
    <t>Dynamic non-parametric joint sentiment topic mixture model</t>
  </si>
  <si>
    <t>XianghuaFu, KunYang, Joshua ZhexueHuang, LaizhongCui</t>
  </si>
  <si>
    <t>Topic sentiment analysis, Dynamic topic analysis, Non-parametric topic model, Social media, Hierarchical Dirichlet Process, Text mining</t>
  </si>
  <si>
    <t>The reviews in social media are produced continuously by a large and uncontrolled number of users. To capture the mixture of sentiment and topics simultaneously in reviews is still a challenging task. In this paper, we present a novel probabilistic model framework based on the non-parametric hierarchical Dirichlet process (HDP) topic model, called non-parametric joint sentiment topic mixture model (NJST), which adds a sentiment level to the HDP topic model and detects sentiment and topics simultaneously from reviews. Then considered the dynamic nature of social media data, we propose dynamic NJST (dNJST) which adds time decay dependencies of historical epochs to the current epochs. Compared with the existing sentiment topic mixture models which are based on latent Dirichlet allocation (LDA), the biggest difference of NJST and dNJST is that they can determine topic number automatically. We implement NJST and dNJST with online variational inference algorithms, and incorporate the sentiment priors of words into NJST and dNJST with HowNet lexicon. The experiment results in some Chinese social media dataset show that dNJST can effectively detect and track dynamic sentiment and topics.</t>
  </si>
  <si>
    <t>https://www-scopus-com.bibliopass.unito.it/record/display.uri?eid=2-s2.0-84995897751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808&amp;citeCnt=6&amp;searchTerm=</t>
  </si>
  <si>
    <t>Dynamic topic-based sentiment analysis of large-scale online news</t>
  </si>
  <si>
    <t>Online inference, Topic model, Topic-based sentiment analysis, User interaction</t>
  </si>
  <si>
    <t>Many of today’s online news websites and aggregator apps have enabled users to publish their opinions without respect to time and place. Existing works on topic-based sentiment analysis of product reviews cannot be applied to online news directly because of the following two reasons: (1) The dynamic nature of news streams require the topic and sentiment analysis model also to be dynamically updated. (2) The user interactions among news comments can easily lead to inaccurate topic and sentiment extraction. In this paper, we propose a novel probabilistic generative model (DTSA) to extract topics and the specified sentiments from news streams and analyze their evolution over time simultaneously. DTSA incorporates a multiple timescale model into a generative topic model. Additionally, we further consider the links among news comments to avoid the error caused by user interactions. Finally, we derive distributed online inference procedures to update the model with newly arrived data and show the effectiveness of our proposed model on real-world data sets.</t>
  </si>
  <si>
    <t>https://dl.acm.org/doi/10.1145/3078714.3078737</t>
  </si>
  <si>
    <t>Eatery | Proceedings of the 28th ACM Conference on Hypertext and Social Media</t>
  </si>
  <si>
    <t>HT '17: Proceedings of the 28th ACM Conference on Hypertext and Social Media</t>
  </si>
  <si>
    <t>Rrubaa Panchendrarajan, Nazick Ahamed, Prakhash Sivakumar, Brunthavan Murugaiah, Surangika Ranathunga, Akila Pemasiri</t>
  </si>
  <si>
    <t>This paper presents Eatery, a multi-aspect restaurant rating system that identifies rating values for different aspects of a restaurant by means of aspect-level sentiment analysis. Eatery uses a hierarchical taxonomy that represents relationships between various aspects of the restaurant domain that enables finding the sentiment score of an aspect as a composite sentiment score of its sub-aspects. The system consists of a word co-occurrence based technique to identify multiple implicit aspects appearing in a sentence of a review. An improved version of Analytic Hierarchy Process (AHP) is used to obtain weights specific to a restaurant by utilizing the relationships between aspects, which allows finding the composite sentiment score for each aspect in the taxonomy. The system also has the ability to rate individual food items and food categories. An improved version of Single Pass Partition Method (SPPM) is used to categorise food names to obtain food categories.</t>
  </si>
  <si>
    <t>https://cityterritoryarchitecture.springeropen.com/articles/10.1186/s40410-014-0014-1</t>
  </si>
  <si>
    <t>Ecological planning as an inner-city revitalisation agenda for Harare, Zimbabwe</t>
  </si>
  <si>
    <t>City, Territory and Architecture</t>
  </si>
  <si>
    <t>Abraham Matamanda, Innocent Chirisa</t>
  </si>
  <si>
    <t>Ecological planning, Indicative planning, Inner-city revitalisation, Garden city, Urban sustainability</t>
  </si>
  <si>
    <t>Background This article examines approaches for integrating ecological thought in inner-city revitalisation with a special focus on the inner-city of Harare. It is an exploration and possible (re-)framing of the garden suburb approach that is strongly rooted in the garden city concept with the aim of enabling the attainment of the City of Harare Vision 2025 that the city leaders and managers have envisioned. Methods The methods used to collect data included key informant interviews, field surveys and in depth analysis of secondary sources. Results Past initiatives in seeking to transform the inner-city of Harare into a vibrant environment proved futile with little effect on the face lifting of the critical space. This is partly because just socio-economic planning approaches were adopted. Conclusions The article concludes that the absence of ecological planning among other factors of finance and political will explain the non-effect of past revitalisation of the inner-city of Harare. Given this explanation, we suggest sustained inner-city revitalisation that conforms ecological planning to the city’s 2025 vision and beyond.</t>
  </si>
  <si>
    <t>https://fbr.springeropen.com/articles/10.1186/s11782-017-0019-1</t>
  </si>
  <si>
    <t>Economic freedom and IPO underpricing</t>
  </si>
  <si>
    <t>Yibiao Chen, Steven S. Wang, Wilson H. S. Tong, Hui Zhu</t>
  </si>
  <si>
    <t>IPO underpricing, Institutional environment, Economic freedom, G14, G15, G30</t>
  </si>
  <si>
    <t>This paper examines how the difference in institutional environments constitutes differential IPO underpricing across countries. Using the Heritage Foundation’s Index of Economic Freedom (IEF) as a proxy for the heterogeneous institutional environment, and a sample of 3728 IPOs from 22 countries and regions over the period 1993–2014, we find that countries with higher economic freedom have significantly less serious IPO underpricing problems. Moreover, we find that among the 10 economic freedom factors covered by theIEF, financial freedom related factors play a more important role in reducing the IPO underpricing problem. Finally, consistent with the market sentiment hypothesis, we find strong evidence that pre-IPO market sentiment influences IPO first-day returns, and that the IPO underpricing problem is less severe when the market is bearish.</t>
  </si>
  <si>
    <t>https://educationaltechnologyjournal.springeropen.com/articles/10.7238/rusc.v12i3.2515</t>
  </si>
  <si>
    <t>Educational Data Mining and Learning Analytics: differences, similarities, and time evolution</t>
  </si>
  <si>
    <t>International Journal of Educational Technology in Higher Education</t>
  </si>
  <si>
    <t>Laura Calvet Liñán, Ángel Alejandro Juan Pérez</t>
  </si>
  <si>
    <t>Online Learning, Educational Data Mining, Learning Analytics, Big Data, aprendizaje en linea, minería de datos educativos, análisis de datos sobre aprendizaje, macrodatos</t>
  </si>
  <si>
    <t>Technological progress in recent decades has enabled people to learn in different ways. Universities now have more educational models to choose from, i.e., b-learning and e-learning. Despite the increasing opportunities for students and instructors, online learning also brings challenges due to the absence of direct human contact. Online environments allow the generation of large amounts of data related to learning/teaching processes, which offers the possibility of extracting valuable information that may be employed to improve students’ performance. In this paper, we aim to review the similarities and differences between Educational Data Mining and Learning Analytics, two relatively new and increasingly popular fields of research concerned with the collection, analysis, and interpretation of educational data. Their origins, goals, differences, similarities, time evolution, and challenges are addressed, as are their relationship with Big Data and MOOCs.</t>
  </si>
  <si>
    <t>https://ieeexplore.ieee.org/document/9669754/</t>
  </si>
  <si>
    <t>EFCA: An Extended Formal Concept Analysis Method for Aspect Extraction in Healthcare Informatics</t>
  </si>
  <si>
    <t>2021 IEEE International Conference on Bioinformatics and Biomedicine (BIBM)</t>
  </si>
  <si>
    <t>Zohair Ahmed, Junwen Duan, FangXiang Wu, Jianxin Wang</t>
  </si>
  <si>
    <t>Aspect Extraction, Aspect Refinement, Concept Hierarchy, Medical Reviews, Healthcare NLP (Natural Language Processing)</t>
  </si>
  <si>
    <t>With the popularity of social media platforms, patients tend to share their experiences and opinions on them, and patient feedback is key to improving health services. Sentiment analysis techniques have been applied to automatically analyze the patients’ opinions to understand the quality of healthcare. Aspect extraction, which aims to identify the opinion targets in the text, is an important step towards understanding the patient’s opinion towards particular target or entity. However, due to the complex nature of medical domain data, existing approaches take much execution time. To address this, we presents a new approach for aspect extraction and refinement to smooth the sentiment analysis process. Furthermore, this work also introduces an intelligent weighting scheme for classifying the final aspects. For the experimental evaluation, a dataset from Yelp and RateMDs has been utilized. Experimental results show that the proposed model outperforms existing methods.</t>
  </si>
  <si>
    <t>https://www-scopus-com.bibliopass.unito.it/record/display.uri?eid=2-s2.0-85088980826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389&amp;citeCnt=3&amp;searchTerm=</t>
  </si>
  <si>
    <t>Effective opinion words extraction for food reviews classification</t>
  </si>
  <si>
    <t>Amazon, Important features, Machine learning, Opinion words, Review classification</t>
  </si>
  <si>
    <t>Opinion mining (known as sentiment analysis or emotion Artificial Intelligence) holds important roles for ecommerce and benefits to numerous business and organizations. It studies the use of natural language processing, text analysis, computational linguistics, and biometrics to provide us business valuable insights into how people feel about our product brand or service. In this study, we investigate reviews from Amazon Fine Food Reviews dataset including about 500,000 reviews and propose a method to transform reviews into features including Opinion Words which then can be used for reviews classification tasks by machine learning algorithms. From the obtained results, we evaluate useful Opinion Words which can be informative to identify whether the review is positive or negative.</t>
  </si>
  <si>
    <t>https://www-sciencedirect-com.bibliopass.unito.it/science/article/pii/S1319157820303542</t>
  </si>
  <si>
    <t>Effective Parallel Processing Social Media Analytics Framework</t>
  </si>
  <si>
    <t>Ravindra KumarSingh, Harsh KumarVerma</t>
  </si>
  <si>
    <t>Social media analytics, Real time analytics, MongoDB, Redis, Python-dash, Visualization, Message broker, Cache management, Pre-processing block, Parallel processing, Data processing framework</t>
  </si>
  <si>
    <t>The widespread adoption of opinion mining and sentiment analysis in higher cognitive processes encourages the need for real-time processing of social media data to capture insights about user's sentiment polarity, user’s opinion, and current trends of the domain. In recent years lots of research were conducted and various machine learning algorithms were developed around the processing of data to achieve higher accuracy while reducing the processing time is still challenging. Big data technologies came unraveled these challenges but they have their own set of complexities along with having hardware deadweight on the system. The contribution of this research paper is to touch upon the mentioned challenges by presenting a climbable, instantaneous and fault-tolerant framework to process real-time data to extract hidden insights within it while not bearing any additional overhead of big data technologies. This framework is versatile enough to support batch processing along with real-time data streams in parallel and distributed environments. Experimental results concluded that 4-threaded parallel architecture of the framework performs at 2X speed compared to single-threaded architecture and shared URLs, embedded Images and Author's meta info it boosting the tweets prediction. Moreover, this research additionally provides a comparison of Support Vector Machines (SVM), Light GBM (LGBM) and Long Short Term Memory (LSTM) supervised machine learning techniques for sentiment analysis and concluded LGBM is the most effective model.</t>
  </si>
  <si>
    <t>https://www-scopus-com.bibliopass.unito.it/record/display.uri?eid=2-s2.0-85096072398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372&amp;citeCnt=0&amp;searchTerm=</t>
  </si>
  <si>
    <t>Effective sentiment analysis of twitter with apache spark</t>
  </si>
  <si>
    <t>International Journal of Industrial Engineering and Production Research</t>
  </si>
  <si>
    <t>Sasikanth K.V.K.</t>
  </si>
  <si>
    <t>Big Data, Machine Learning, Map Reduce Spark Framework, Natural language processing, Naïve Bayes, Sentiment Analysis, SVM</t>
  </si>
  <si>
    <t>Today's interconnected world generates a huge amount of digital data while millions of users share their opinions and feelings on various topics through popular applications such as social media, different micro blogging sites, and various review websites every day. Nowadays, applying sentiment analysis to Twitter data is regarded as a considerable problem, particularly for various organizations or companies who seek to know customers' feelings and opinions about their products and services. The nature, variety, and enormous size of the data make it considerably practical for several applications ranging from choice and decision making to product assessment. Tweets are being used to convey the sentiment of a tweeter on a specific topic. Those companies keep surveying millions of tweets on some kinds of subjects to evaluate actual opinions and know the customers' feelings. This paper aims to significantly collect, recognize, filter, reduce, and analyze all such relevant opinions, emotions, and feelings of people on different products or services which could be categorized into positive, negative, or neutral because such categorization improves sales growth of a company's products, films, etc. The Naïve Bayes classifier is the mainly utilized machine learning method for mining feelings from a large quantity of data, like twitter and other popular social networks, due to its higher accuracy rates. This study performs sentiment polarity analysis on Twitter data in a distributed environment, known as Apache Spark.</t>
  </si>
  <si>
    <t>https://dl.acm.org/doi/10.5555/3192424.3192617</t>
  </si>
  <si>
    <t>Efficient adverse drug event extraction using Twitter sentiment analysis | Proceedings of the 2016 IEEE/ACM International Conference on Advances in Social Networks Analysis and Mining</t>
  </si>
  <si>
    <t>Yang Peng, Melody Moh, Teng-Sheng Moh</t>
  </si>
  <si>
    <t>Extensive clinical trials are required before a drug is placed on the market; yet it is difficult to discover all the side effects for any approved drugs. The United States Food and Drug Administration actively monitors approved medications to identify adverse events. The FDA Adverse Event Reporting System contains a database of adverse drug events (ADE) reported by the healthcare providers and consumers. The pervasive online social networks, such as Twitter, can provide additional information ADE. Concurrently, advancements in social media technology have resulted in the booming of massive public data; the availability of these huge datasets offers numerous research opportunities for extracting ADEs. Towards this purpose, in this paper a simple, effective computation pipeline is proposed, which uses simple drug-related classification and sentiment analysis to extract ADEs on Twitter. The pipeline is described in detail, and is implemented into an automatic process. Experiments are carried out based on 4-months of Twitter data collected. Comparing with an existing pipeline, the new design is able to successfully capture 5 times more valid ADEs, among them 20% are new ADEs. The proposed method may be applied to other areas such as food, beverages, and other daily consumer products for identifying side effects and user opinions.</t>
  </si>
  <si>
    <t>https://www-scopus-com.bibliopass.unito.it/record/display.uri?eid=2-s2.0-85125258299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20&amp;citeCnt=0&amp;searchTerm=</t>
  </si>
  <si>
    <t>Efficient Deep Learning Methods for Sarcasm Detection of News Headlines</t>
  </si>
  <si>
    <t>Nayak D.K., Bolla B.K.</t>
  </si>
  <si>
    <t>BERT, Deep learning, LSTM, Neural network, Sarcasm detection, Sentiment analysis, Word embedding, Word vectorization</t>
  </si>
  <si>
    <t>Sarcasm is a combination of irony and mocking used to communicate contempt for someone or something. It can be found in textual form in various places, including reviews from customers about products or services, news stories, and most notably, social networking sites. Sarcastic utterances can conceal the negative connotation with a positive outlook. This deceptive nature of sarcasm has always been an exciting and crucial aspect of sentiment analysis. With the advent of false and manipulative news and the popularity of humorous articles, detecting sarcasm in news articles has turned out to be crucial. In this paper, we evaluated various vectorization and machine learning models to detect sarcastic headlines. Our experiments show that pre-trained transformer-based embeddings combined with Long Short-Term Memory (LSTM) networks provide better recall, accuracy, and F1 score.</t>
  </si>
  <si>
    <t>English general sarcasm analysis modeling</t>
  </si>
  <si>
    <t>https://aclanthology.org/2021.blackboxnlp-1.17.pdf</t>
  </si>
  <si>
    <t>Efficient Explanations from Empirical Explainers</t>
  </si>
  <si>
    <t>Proceedings of the Fourth BlackboxNLP Workshop on Analyzing and Interpreting Neural Networks for NLP</t>
  </si>
  <si>
    <t>Robert Schwarzenberg, Nils Feldhus, Sebastian Möller</t>
  </si>
  <si>
    <t>Amid a discussion about Green AI in which we see explainability neglected, we explore the possibility to efficiently approximate computationally expensive explainers. To this end, we propose feature attribution modelling with Empirical Explainers. Empirical Explainers learn from data to predict the attribution maps of expensive explainers. We train and test Empirical Explainers in the language domain and find that they model their expensive counterparts surprisingly well, at a fraction of the cost. They could thus mitigate the computational burden of neural explanations significantly, in applications that tolerate an approximation error.</t>
  </si>
  <si>
    <t>https://www-scopus-com.bibliopass.unito.it/record/display.uri?eid=2-s2.0-85092077243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243&amp;citeCnt=4&amp;searchTerm=</t>
  </si>
  <si>
    <t>Egyptian Student Sentiment Analysis Using Word2vec During the Coronavirus (Covid-19) Pandemic</t>
  </si>
  <si>
    <t>Mostafa L.</t>
  </si>
  <si>
    <t>Coronavirus, COVID-19, Learning, Pandemic, Sentiment analysis, Word2Vec</t>
  </si>
  <si>
    <t>Education field is affected by the COVID-19 pandemic which also affects how universities, schools, companies and communities function. One area that has been significantly affected is education at all levels, including both undergraduate and graduate. COVID-19 pandemic emphasis the psychological status of the students since they changed their learning environment. E-learning process focuses on electronic means of communication and online support communities, however social networking sites help students manage their emotional and social needs during pandemic period which allow them to express their opinions without controls. The paper will propose a Sentiment Analysis Model that will analyze the sentiments of students in the learning process with in their pandemic using Word2vec technique and Machine Learning techniques.The sentiment analysis model will start with the processing process on the student's sentiment and selects the features through word embedding then uses three Machine Learning classifies which are Naïve Bayes, SVM and Decision Tree. Results including precision, recall and accuracy of all these classifiers are described in this paper. The paper helps understand the Egyptian student's opinion on learning process during COVID-19 pandemic.</t>
  </si>
  <si>
    <t>https://www-scopus-com.bibliopass.unito.it/record/display.uri?eid=2-s2.0-85067876289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496&amp;citeCnt=1&amp;searchTerm=</t>
  </si>
  <si>
    <t>Election result prediction using deep learning techniques</t>
  </si>
  <si>
    <t>International Journal of Engineering and Advanced Technology</t>
  </si>
  <si>
    <t>Data pre-processing, LSTM (long short term memory), Machine learning</t>
  </si>
  <si>
    <t>A political landscape of any country has always been complex in nature, this complexity can be attributed to several factors such as number of parties, policies and most importantly mixed public sentiment. The rise of social media has given people all around the world to converse and debate with a very large audience, the sheer amount of exposure a tweet or a post received is unprecedented. Recent development in the field of deep learning has led to its usage in several different verticals. Techniques like LSTM allow for performing a sentiment analysis of the posts. This can be used to predict the overall sentiment of the masses in relation to a political party or an individual. Several studies have shown how to approximately predict public opinion, such as in political elections, by analyzing user activities in blogging platforms and on-line social networks. Machine learning has a dramatic growth in recent years and it has been applied in every technology from self-driving cars to e health sectors. We proposed a machine learning models to predict the chances of the winning the upcoming election based on the user or supporter opinions on the social media platform. In Social media the supporter or user express their opinion or feedback post for their favorite’s party or opposite party. We have to collect the text posts regarding the election and political campaigns, then we have created the machine learning models to predict the results.</t>
  </si>
  <si>
    <t>https://www-scopus-com.bibliopass.unito.it/record/display.uri?eid=2-s2.0-85096418392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320&amp;citeCnt=1&amp;searchTerm=</t>
  </si>
  <si>
    <t>Email Spam Detection using Bidirectional Long Short Term Memory with Convolutional Neural Network</t>
  </si>
  <si>
    <t>2020 IEEE Region 10 Symposium, TENSYMP 2020</t>
  </si>
  <si>
    <t>Rahman S.E., Ullah S.</t>
  </si>
  <si>
    <t>Bidirectional LSTM, CNN, Email Spamming, Word-Embeddings</t>
  </si>
  <si>
    <t xml:space="preserve">Communication over email in this era of Internet has become very popular on account of its being cheap and easy to use for messaging and sharing important information to others. But spam messages often times make large volume of unwanted messages in the users inbox and it also wastes the resources as well as valuable time of the users. Therefore, in order to identify the message whether it is spam or ham, an efficient and accurate technique is required. In this paper, we propose a new model for detecting spam messages based on the sentiment analysis of the textual data of the email body. We incorporate Word-Embeddings and Bidirectional LSTM network to analyze the sentimental and sequential properties of texts. Furthermore, we speed up the training time and extract higher level text features for Bi-LSTM network using Convolution Neural Network. We involve two datasets namely lingspam dataset and spam text message classification dataset and adopt recall, precision and f-score for comparing and evaluating the performance of our proposed approach. Our model achieves improved performance of accuracy about 98-99%. Apart from this, we demonstrate our model outperforms not only to some popular machine learning classifiers but also to state of the art approaches for detecting spam messages and hence, proves the superiority by itself. </t>
  </si>
  <si>
    <t>https://www-scopus-com.bibliopass.unito.it/record/display.uri?eid=2-s2.0-85057340018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648&amp;citeCnt=84&amp;searchTerm=</t>
  </si>
  <si>
    <t>Emergence of grounded compositional language in multi-agent populations</t>
  </si>
  <si>
    <t>32nd AAAI Conference on Artificial Intelligence, AAAI 2018</t>
  </si>
  <si>
    <t>By capturing statistical patterns in large corpora, machine learning has enabled significant advances in natural language processing, including in machine translation, question answering, and sentiment analysis. However, for agents to intelligently interact with humans, simply capturing the statistical patterns is insufficient. In this paper we investigate if, and how, grounded compositional language can emerge as a means to achieve goals in multi-agent populations. Towards this end, we propose a multi-agent learning environment and learning methods that bring about emergence of a basic compositional language. This language is represented as streams of abstract discrete symbols uttered by agents over time, but nonetheless has a coherent structure that possesses a defined vocabulary and syntax. We also observe emergence of nonverbal communication such as pointing and guiding when language communication is unavailable. Copyright</t>
  </si>
  <si>
    <t>https://arxiv.org/search/advanced?advanced=&amp;terms-0-operator=AND&amp;terms-0-term=sentiment+analysis&amp;terms-0-field=abstract&amp;terms-1-operator=AND&amp;terms-1-term=nature&amp;terms-1-field=abstract&amp;terms-2-operator=AND&amp;terms-2-term=corpora&amp;terms-2-field=abstract&amp;classification-physics_archives=all&amp;classification-include_cross_list=include&amp;date-filter_by=all_dates&amp;date-year=&amp;date-from_date=&amp;date-to_date=&amp;date-date_type=submitted_date&amp;abstracts=show&amp;size=50&amp;order=-announced_date_first</t>
  </si>
  <si>
    <t>https://arxiv.org/abs/1703.04908</t>
  </si>
  <si>
    <t>Emergence of Grounded Compositional Language in Multi-Agent Populations</t>
  </si>
  <si>
    <t>Igor Mordatch, Pieter Abbeel</t>
  </si>
  <si>
    <t>By capturing statistical patterns in large corpora, machine learning hasenabled significant advances in natural language processing, including inmachine translation, question answering, and sentiment analysis. However, foragents to intelligently interact with humans, simply capturing the statisticalpatterns is insufficient. In this paper we investigate if, and how, groundedcompositional language can emerge as a means to achieve goals in multi-agentpopulations. Towards this end, we propose a multi-agent learning environmentand learning methods that bring about emergence of a basic compositionallanguage. This language is represented as streams of abstract discrete symbolsuttered by agents over time, but nonetheless has a coherent structure thatpossesses a defined vocabulary and syntax. We also observe emergence ofnon-verbal communication such as pointing and guiding when languagecommunication is unavailable.</t>
  </si>
  <si>
    <t>sentiment analysis (AND) environment (AND) lexicon</t>
  </si>
  <si>
    <t>https://aclanthology.org/search/?q=%28%22sentiment+analysis%22%29AND%28%22environment%22%29AND%28%22lexicon%22%29</t>
  </si>
  <si>
    <t>https://aclanthology.org/P15-2125.pdf</t>
  </si>
  <si>
    <t>Emotion Detection in Code-switching Texts via Bilingual and Sentimental Information</t>
  </si>
  <si>
    <t>Proceedings of the 53rd Annual Meeting of the Association for Computational Linguistics and the 7th International Joint Conference on Natural Language Processing (Volume 2: Short Papers)</t>
  </si>
  <si>
    <t>Zhongqing Wang, Sophia Lee, Shoushan Li, Guodong Zhou</t>
  </si>
  <si>
    <t>Code-switching is commonly used in the free-form text environment, such as so cial media, and it is especially favored in emotion expressions. Emotions in code switching texts differ from monolingual texts in that they can be expressed in ei ther monolingual or bilingual forms. In this paper, we ﬁrst utilize two kinds of knowledge, i.e. bilingual and sentimen tal information to bridge the gap between different languages. Moreover, we use a term-document bipartite graph to incor porate both bilingual and sentimental in formation, and propose a label propaga tion based approach to learn and predic t in the bipartite graph. Empirical stud ies demonstrate the effectiveness of our proposed approach in detecting emotion in code-switching texts.</t>
  </si>
  <si>
    <t>https://www-scopus-com.bibliopass.unito.it/record/display.uri?eid=2-s2.0-85058634758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502&amp;citeCnt=17&amp;searchTerm=</t>
  </si>
  <si>
    <t>Emotion-semantic-enhanced neural network</t>
  </si>
  <si>
    <t>IEEE/ACM Transactions on Audio Speech and Language Processing</t>
  </si>
  <si>
    <t>Yang G., He H., Chen Q.</t>
  </si>
  <si>
    <t>convolution neural network, deep learning, emoticons, Natural language processing, sentiment analysis</t>
  </si>
  <si>
    <t>Although sentiment analysis on microblog posts has been studied in depth, sentiment analysis of posts is still challenging because of the limited contextual information that they normally contain. In microblog environments, emoticons are frequently used and they have clear emotional meanings. They are important emotional signals for microblog sentimental analysis. Existing studies typically use emoticons as noisy sentiment labels or similar sentiment indicators to effectively train classifier but overlook their emotional potentiality. We address this issue by constructing an emotional space as a feature representation matrix and projecting emoticons and words into the emotional space based on the semantic composition. To improve the performance of sentimental analysis, we propose a new emotion-semantic-enhanced convolutional neural network (ECNN) model. ECNN can use emoticon embedding as an emotional space projection operator. By projecting emoticons and words into an emoticon space, it can help identify subjectivity, polarity, and emotion in microblog environments. It is more capable of capturing emotion semantic than other models, so it can improve the sentiment analysis performance. The experimental results show that this model consistently outperforms other models on the dataset of several sentiment tasks. This paper provides insights on the design of ECNN for sentimental analysis in other natural language processing tasks.</t>
  </si>
  <si>
    <t>https://www-scopus-com.bibliopass.unito.it/record/display.uri?eid=2-s2.0-85097598113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270&amp;citeCnt=1&amp;searchTerm=</t>
  </si>
  <si>
    <t>Emotional Analysis of Cigarette Consumers Based on CNN and BiLSTM Deep Learning Model</t>
  </si>
  <si>
    <t>Lin J.</t>
  </si>
  <si>
    <t>Cigarette online reviews can truly reflect the word-of-mouth of cigarettes, and help cigarette industrial and commercial enterprises to understand consumers' cigarette use experience and cigarette word-of-mouth dynamics. In order to extract effective consumer experience information from massive online reviews of cigarette consumption, this paper studies the text sentiment analysis of cigarette online reviews. This paper presents a feature fusion model of convolutional neural network and BiLSTM. Experimental results show that the proposed feature fusion model effectively improves the accuracy of text classification. The model can provide new insight for the evaluation of cigarette management, dynamically monitor the change of consumers' emotion, and grasp the trend of consumers' emotion in the tobacco market environment in time.</t>
  </si>
  <si>
    <t>English emotion analysis on cigarette product review</t>
  </si>
  <si>
    <t>https://www-scopus-com.bibliopass.unito.it/record/display.uri?eid=2-s2.0-85104732503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215&amp;citeCnt=0&amp;searchTerm=</t>
  </si>
  <si>
    <t>Emotional Analysis of Russian Texts Using Emojis in Social Networks</t>
  </si>
  <si>
    <t>Surikov A.</t>
  </si>
  <si>
    <t>Emotional analysis, Natural language processing, Social networks</t>
  </si>
  <si>
    <t>Sentiment analysis is a key task in natural language processing and has a wide range of real-world applications. Traditional methods classify “plain texts” as “positive” and “negative”. We propose a method that is significantly different from traditional approaches. In addition to “plain text”, we have analyzed ways to express emotions in a message and a variety of emotional indicators, emoticons and emojis. The proposed model with emotional indicators to predict text polarity improves the prediction accuracy of sentiment classes by 6% compared to traditional models. The model uses an original data set marked up according to an extended list of Plutchik emotion classes. Therefore, the model predicts 8 independent sentiment classes: “joy”, “sad”, “distaste”, “fear”, “anger”, “surprise”, “attention” and “trust”. The novelty of the research also lies in using the Russian language data set. The model considers national linguistic, semantic and semiotic features of social environment.</t>
  </si>
  <si>
    <t>https://www-scopus-com.bibliopass.unito.it/record/display.uri?eid=2-s2.0-85071881836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474&amp;citeCnt=1&amp;searchTerm=</t>
  </si>
  <si>
    <t>EMP-SA: Ensemble model based market prediction using sentiment analysis</t>
  </si>
  <si>
    <t>Ensemble method, Machine learning, Opinion mining, Sentiment analysis</t>
  </si>
  <si>
    <t>Predicting stock market trend is an extremely complicated task and calls for extensive study and insights into the context at hand. Primary requirement for any investor is to assess this trend to help invest for maximizing his returns. The advances in Machine learning and data analytics in particular have changed the way investors can approach this matter. Sentiment analysis or Opinion mining can be carried out by taking into consideration public sentiments regarding the stock market conditions and to understand the ups and down of this most volatile sector. In this paper, public sentiments from Twitter along with news feed related to the stock market conditions for predicting the nature of market is considered to analyse the stock market trend. The data is collected from twitter and various news sites to generate a gross sentiment score regarding the market. The gross sentiment score is used to find a correlation between market price and sentiments to train the proposed models for prediction using Linear and robustness regression techniques such as Ordinary Least squares (OLS), RANSAC, Theil-Sen estimator, Huber Regression and Ridge regression. Ensemble method is used to achieve reliable and better prediction accuracy instead of a single method. Ensemble method combines models and carries out majority voting among them to produce one final model to increase prediction accuracy. The obtained results reveal that public opinion does make a significant impact on market behaviour with the prediction accuracy between 65-91% depending on the dataset.</t>
  </si>
  <si>
    <t>https://www-scopus-com.bibliopass.unito.it/record/display.uri?eid=2-s2.0-85024094569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722&amp;citeCnt=23&amp;searchTerm=</t>
  </si>
  <si>
    <t>Emphasizing Essential Words for Sentiment Classification Based on Recurrent Neural Networks</t>
  </si>
  <si>
    <t>Journal of Computer Science and Technology</t>
  </si>
  <si>
    <t>Hu F., Li L., Zhang Z.-L., Wang J.-Y., Xu X.-F.</t>
  </si>
  <si>
    <t>deep learning, gated recurrent unit (GRU), long short-term memory (LSTM), sentiment classification, short text understanding</t>
  </si>
  <si>
    <t>With the explosion of online communication and publication, texts become obtainable via forums, chat messages, blogs, book reviews and movie reviews. Usually, these texts are much short and noisy without sufficient statistical signals and enough information for a good semantic analysis. Traditional natural language processing methods such as Bow-of-Word (BOW) based probabilistic latent semantic models fail to achieve high performance due to the short text environment. Recent researches have focused on the correlations between words, i.e., term dependencies, which could be helpful for mining latent semantics hidden in short texts and help people to understand them. Long short-term memory (LSTM) network can capture term dependencies and is able to remember the information for long periods of time. LSTM has been widely used and has obtained promising results in variants of problems of understanding latent semantics of texts. At the same time, by analyzing the texts, we find that a number of keywords contribute greatly to the semantics of the texts. In this paper, we establish a keyword vocabulary and propose an LSTM-based model that is sensitive to the words in the vocabulary; hence, the keywords leverage the semantics of the full document. The proposed model is evaluated in a short-text sentiment analysis task on two datasets: IMDB and SemEval-2016, respectively. Experimental results demonstrate that our model outperforms the baseline LSTM by 1%~2% in terms of accuracy and is effective with significant performance enhancement over several non-recurrent neural network latent semantic models (especially in dealing with short texts). We also incorporate the idea into a variant of LSTM named the gated recurrent unit (GRU) model and achieve good performance, which proves that our method is general enough to improve different deep learning models.</t>
  </si>
  <si>
    <t>https://www-scopus-com.bibliopass.unito.it/record/display.uri?eid=2-s2.0-85019500467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801&amp;citeCnt=0&amp;searchTerm=</t>
  </si>
  <si>
    <t>Empirical evaluation of automated sentiment analysis as a decision aid</t>
  </si>
  <si>
    <t>2016 International Conference on Information Systems, ICIS 2016</t>
  </si>
  <si>
    <t>Turetken O., Al Natour S.</t>
  </si>
  <si>
    <t>Online search behavior, Sentiment analysis, Text mining, Web 2.0</t>
  </si>
  <si>
    <t>Research has consistently shown that online word-of-mouth (WOM) plays an important role in shaping customer attitudes and behaviors. Yet, despite their documented utility, explicit user scores, such as star ratings have limitations in certain contexts. Automatic sentiment analysis (SA), an analytics technique that assesses the "tone" of text, has been proposed as a way to deal with these shortcomings. While extant research on SA has focused on issues surrounding the design of algorithms and output accuracy, this research-in-progress examines the behavioral and interface design issues in regards to SA scores as perceived by their intended users. Specifically, in an online context, we experimentally investigate the role of product (product category) and review characteristics (review extremity) in influencing the perceived usefulness of SA scores. Further, we investigate whether variations in how the SA scores are presented to the user, and the nature of the scores themselves further affect user perceptions.&lt;/span&gt;&lt;/els-typography&gt;</t>
  </si>
  <si>
    <t>https://www-scopus-com.bibliopass.unito.it/record/display.uri?eid=2-s2.0-85086731956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393&amp;citeCnt=3&amp;searchTerm=</t>
  </si>
  <si>
    <t>Empirical study on imbalanced learning of Arabic sentiment polarity with neural word embedding</t>
  </si>
  <si>
    <t>El-Alfy E.-S.M.</t>
  </si>
  <si>
    <t>Arabic tweets, imbalanced dataset, machine learning, polarity detection, sentiment analysis, Social network, word embedding</t>
  </si>
  <si>
    <t>With the proliferation of social media and mobile technology, huge amount of unstructured data is posted daily online. Consequently, sentiment analysis has gained increasing importance as a tool to understand the opinions of certain groups of people on contemporary political, cultural, social or commercial issues. Unlike western languages, the research on sentiment analysis for dialectical Arabic language is still in its early stages with several challenges to be addressed. The main goal of this study is twofold. First, it compares the performance of core machine learning algorithms for detecting the polarity in imbalanced Arabic tweet datasets using neural word embedding as a feature extractor rather than hand-crafted or traditional features. Second, it examines the impact of using various oversampling techniques to handle the highly-imbalanced nature of the sentiment data. Intensive empirical analysis of nine machine learning methods and six oversampling methods has been conducted and the results have been discussed in terms of a wide range of performance measures.</t>
  </si>
  <si>
    <t>https://fbr.springeropen.com/articles/10.1186/s11782-019-0061-2</t>
  </si>
  <si>
    <t>Employee stock ownership plan and stock price crash risk</t>
  </si>
  <si>
    <t>Yan Li, Bao Sun, Shangyao Yu</t>
  </si>
  <si>
    <t>Employee stock ownership plan (ESOP), Crash risk, Market situation, Signaling effect, Leveraged ESOP, China</t>
  </si>
  <si>
    <t>This paper examines whether the announcement of an employee stock ownership plan (ESOP) affects stock price crash risk and the mechanism by which the ESOP may influence crash risk, using a sample of Chinese A-share firms from the period 2014 to 2017. We provide evidence that an ESOP announcement is significantly and negatively related to a firm’s stock price crash risk. An ESOP announcement sends positive signals to the market that insiders are optimistic about a firm’s future value, which helps enhance investor confidence, resist the pressure for a fire sale caused by negative information disclosure, and reduce stock price crash risk. Further research shows that larger-scale, lower-priced and non-leveraged ESOPs are more helpful in reducing crash risk. This paper sheds lights on the impact of ESOPs in a volatile market environment. It also contributes to firms’ implementation of ESOPs and the development of the legal system in capital markets.</t>
  </si>
  <si>
    <t>https://aclanthology.org/L16-1655.pdf</t>
  </si>
  <si>
    <t>EN-ES-CS: An English-Spanish Code-Switching Twitter Corpus for Multilingual Sentiment Analysis</t>
  </si>
  <si>
    <t>David Vilares, Miguel A. Alonso, Carlos Gómez-Rodríguez</t>
  </si>
  <si>
    <t>Code-switching texts are those that contain terms in two or more different languages, and they appear increasingly often in social media. The aim of this paper is to provide a resource to the research community to evaluate the performance of sentiment classification techniques on this complex multilingual environment, proposing an English-Spanish corpus of tweets with code-switching (EN-ES-CS CORPUS). The tweets are labeled according to two well-known criteria used for this purpose: SentiStrength and a trinary scale (positive, neutral and negative categories). Preliminary work on the resource is already done, providing a set of baselines for the research community.</t>
  </si>
  <si>
    <t>sentiment analysis (AND) food (AND) algorithm</t>
  </si>
  <si>
    <t>https://aclanthology.org/search/?q=%28%22sentiment+analysis%22%29AND%28%22food%22%29AND%28%22algorithm%22%29</t>
  </si>
  <si>
    <t>https://aclanthology.org/2021.icnlsp-1.1.pdf</t>
  </si>
  <si>
    <t>End-to-End Annotator Bias Approximation on Crowdsourced Single-Label Sentiment Analysis</t>
  </si>
  <si>
    <t>Gerhard Hagerer, David Szabo, Andreas Koch, Maria Luisa Ripoll Dominguez, Christian Widmer, Maximilian Wich, Hannah Danner, Georg Groh</t>
  </si>
  <si>
    <t>Sentiment analysis is often a crowdsourcing task prone to subjective labels given by many annotators. It is not yet fully understood how the annotation bias of each annotator can be modeled correctly with state-of-the-art meth ods. However, resolving annotator bias pre cisely and reliably is the key to understand annotators’ labeling behavior and to success fully resolve corresponding individual miscon ceptions and wrongdoings regarding the anno tation task. Our contribution is an explana tion and improvement for precise neural end to-end bias modeling and ground truth esti mation, which reduces an undesired mismatch in that regard of the existing state-of-the-art. Classiﬁcation experiments show that it has po tential to improve accuracy in cases where each sample is annotated only by one single annotator. We provide the whole source code publicly1 and release an own domain-speciﬁc sentiment dataset containing 10,000 sentences discussing organic food products2. These are crawled from social media and are singly la beled by 10 non-expert annotators.</t>
  </si>
  <si>
    <t>https://www-sciencedirect-com.bibliopass.unito.it/science/article/pii/S0950705120307796</t>
  </si>
  <si>
    <t>End-to-end LDA-based automatic weak signal detection in web news</t>
  </si>
  <si>
    <t>ManalEl Akrouchi, HoudaBenbrahim, IsmailKassou</t>
  </si>
  <si>
    <t>Weak signals, Topic modeling, Latent Dirichlet allocation</t>
  </si>
  <si>
    <t>An extremely competitive business environment requires every company to monitor its competitors and anticipate future opportunities and risks, creating a dire need for competitive intelligence. In response to this need, foresight study became a prominent field, especially the concept of weak signal detection. This research area has been widely studied for its utility, but it is limited by the need of human expert judgments on these signals. Moreover, the increase in the volume of information on the Internet through blogs and web news has made the detection process difficult, which has created a need for automation. Recent studies have attempted topic modeling techniques, specifically latent Dirichlet allocation (LDA), for automating the weak signal detection process; however, these approaches do not cover all parts of the process. In this study, we propose a fully automatic LDA-based weak signal detection method, consisting of two filtering functions: the weakness function aimed at filtering topics, which potentially contains weak signals, and the potential warning function, which helps to extract only early warning signs from the previously filtered topics. We took this approach with a famous daily web news dataset, and we could detect the risk of the COVID19 pandemic at an early stage.</t>
  </si>
  <si>
    <t>https://www-sciencedirect-com.bibliopass.unito.it/science/article/pii/S1566253520303808</t>
  </si>
  <si>
    <t>End-to-end multimodal affect recognition in real-world environments</t>
  </si>
  <si>
    <t>PanagiotisTzirakis1, JiaxinChen1, StefanosZafeiriou, BjörnSchuller</t>
  </si>
  <si>
    <t>Deep learning, Sentiment analysis, Emotion recognition, Multimodal machine learning</t>
  </si>
  <si>
    <t>Automatic affect recognition in real-world environments is an important task towards a natural interaction between humans and machines. The recent years, several advancements have been accomplished in determining the emotional states with the use of Deep Neural Networks (DNNs). In this paper, we propose an emotion recognition system that utilizes the raw text, audio and visual information in an end-to-end manner. To capture the emotional states of a person, robust features need to be extracted from the various modalities. To this end, we utilize Convolutional Neural Networks (CNNs) and propose a novel transformer-based architecture for the text modality that can robustly capture the semantics of sentences. We develop an audio model to process the audio channel, and adopt a variation of a high resolution network (HRNet) to process the visual modality. To fuse the modality-specific features, we propose novel attention-based methods. To capture the temporal dynamics in the signal, we utilize Long Short-Term Memory (LSTM) networks. Our model is trained on the SEWA dataset of the AVEC 2017 research sub-challenge on emotion recognition, and produces state-of-the-art results in the text, visual and multimodal domains, and comparable performance in the audio case when compared with the winning papers of the challenge that use several hand-crafted and DNN features. Code is available at: https://github.com/glam-imperial/multimodal-affect-recognition.</t>
  </si>
  <si>
    <t>Multimodal general emotion analysis modeling</t>
  </si>
  <si>
    <t>https://www-scopus-com.bibliopass.unito.it/record/display.uri?eid=2-s2.0-85080047490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327&amp;citeCnt=17&amp;searchTerm=</t>
  </si>
  <si>
    <t>Energy choices in Alaska: Mining people's perception and attitudes from geotagged tweets</t>
  </si>
  <si>
    <t>Renewable and Sustainable Energy Reviews</t>
  </si>
  <si>
    <t>Asadi S.</t>
  </si>
  <si>
    <t>Energy and renewable energy, People's perception, Sentiment analysis, Social media, Twitter</t>
  </si>
  <si>
    <t>Alaska is at the forefront of climate change and subject to salient challenges including energy consumption. It is important to understand Alaskans' perceptions and opinions about energy consumption to solve Alaska's domestic energy problems and creating a sustainable future. However, it is challenging to collect public opinions about energy consumption using conventional survey methods, which are often expensive, labor-intensive, and slow. This study utilizes information-rich Twitter data to investigate Alaskans' perceptions and opinions on various energy sources and in particular clean energy sources. Using the geotagged Twitter data collected in Alaska from 2014 to 2016, a lexicon-based sentiment analysis approach was first applied to analyze the polarity in the expressed opinions. Further, a novel fuzzy-based theory is employed to derive the sentiment of the opinion in each tweet. The results indicate that there is a valuable growth rate for a set of energy-related keywords, such as “sun”, “power”, and “nuclear”. The rank of top 20 renewable energy-related keywords shows the word “Tidal” has the highest ranking followed by “solar panel”. Moreover, the attention to various types of energy is increasing dramatically among Alaskans. Importantly, Alaskans' attitudes toward energy and renewable energy changed positively from 2014 to 2016, indicating that Alaskans' energy choices are more acceptive towards or even favor renewable energy in the future.</t>
  </si>
  <si>
    <t>https://www-scopus-com.bibliopass.unito.it/record/display.uri?eid=2-s2.0-85115685522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352&amp;citeCnt=0&amp;searchTerm=</t>
  </si>
  <si>
    <t>Engelbart ; An agent-based interface for exploring beyond the social media filter bubble</t>
  </si>
  <si>
    <t>Proceedings of the 40th Annual Conference of the Association for Computer Aided Design in Architecture: Distributed Proximities, ACADIA 2020</t>
  </si>
  <si>
    <t>The internet has long been viewed as a cyberspace of free and collective information, allowing for an increase in the diversity of ideas and viewpoints available to the general public. However, critics argue that the emergence of personalization algorithms on social media and other internet platforms instead reduces information diversity by forming 'filter bubbles" of viewpoints similar to the user's own. The adoption of these personalization algorithms is due in part to advancements in natural language processing, which allow for textual analysis at unprecedented scales. This paper aims to utilize natural language processing and architectural spatial principles to present social media from a collective viewpoint rather than a personalized one. To accomplish this, the paper introduces Engelbart, a data-driven agent-based system, where real-time Twitter conversations are visualized within a two-dimensional environment. This environment is interacted with by the artificial intelligence (AI) agent, Engelbart, which summarizes crowdsourced thoughts and feelings about current trending topics. The functionality of this web application comes from the natural language processing of thousands of tweets per minute throughout several layers of operations, including sentiment analysis and word embeddings. Presented as an understandable interface, it incorporates the values of cybernetics, cyberspace, agent-based modeling, and data ethics to show the potential for social media to become a more transparent space for collective discussion.</t>
  </si>
  <si>
    <t>https://ieeexplore.ieee.org/document/7763455/</t>
  </si>
  <si>
    <t>Enhanced Naive Bayes Classifier for real-time sentiment analysis with SparkR</t>
  </si>
  <si>
    <t>2016 International Conference on Information and Communication Technology Convergence (ICTC)</t>
  </si>
  <si>
    <t>Young Gyo Jung, Kyung Tae Kim, Byungjun Lee, Hee Yong Youn</t>
  </si>
  <si>
    <t>SNS, Naive Bayes classifier, laplace smoothing, SparkR, sentiment analysis, sentiment140</t>
  </si>
  <si>
    <t>Correct and fast sentiment analysis of continuously generated data such as Twitter message is very important for providing real-time customized service to the users. While Naive Bayes Classifier(NBC) is the most popular classifier employed for sentiment analysis, the existing studies on it have been based on single server environment. Consequently, they are not adequate for handling real-time stream data. In this paper, thus, we propose a scheme adopting the Laplace Smoothing technique with Binarized NBC for enhancing the accuracy, and employing SparkR for speed-up via distributed and parallel processing. Computer simulation with Sentiment140 reveals that the proposed approach consistently allows higher accuracy than the existing schemes. It also identifies that the SparkR environment allows faster training than R.</t>
  </si>
  <si>
    <t>English general sentiment analysis</t>
  </si>
  <si>
    <t>https://www-scopus-com.bibliopass.unito.it/record/display.uri?eid=2-s2.0-85015800678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768&amp;citeCnt=7&amp;searchTerm=</t>
  </si>
  <si>
    <t>Enhanced Naive Bayes Classifier for real-Time sentiment analysis with SparkR</t>
  </si>
  <si>
    <t>2016 International Conference on Information and Communication Technology Convergence, ICTC 2016</t>
  </si>
  <si>
    <t>Jung Y.G., Kim K.T., Lee B., Youn H.Y.</t>
  </si>
  <si>
    <t>laplace smoothing, Naive Bayes classifier, sentiment analysis, sentiment140, SNS, SparkR</t>
  </si>
  <si>
    <t>Correct and fast sentiment analysis of continuously generated data such as Twitter message is very important for providing real-Time customized service to the users. While Naive Bayes Classifier(NBC) is the most popular classifier employed for sentiment analysis, the existing studies on it have been based on single server environment. Consequently, they are not adequate for handling real-Time stream data. In this paper, thus, we propose a scheme adopting the Laplace Smoothing technique with Binarized NBC for enhancing the accuracy, and employing SparkR for speed-up via distributed and parallel processing. Computer simulation with Sentiment140 reveals that the proposed approach consistently allows higher accuracy than the existing schemes. It also identifies that the SparkR environment allows faster training than R.</t>
  </si>
  <si>
    <t>https://www-scopus-com.bibliopass.unito.it/record/display.uri?eid=2-s2.0-85092092126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242&amp;citeCnt=0&amp;searchTerm=</t>
  </si>
  <si>
    <t>Enhanced opinion classification using nature-inspired meta-heuristics for policy evaluation</t>
  </si>
  <si>
    <t>Sharma A., Arora N., Sachdeva P.</t>
  </si>
  <si>
    <t>Digital India, Government schemes, Optimized opinion classification, Sentiment analysis, Swarm evolutionary algorithms</t>
  </si>
  <si>
    <t>In today’s competitive and result-driven environment, every decision needs to be carefully weighed before implementation. The government faces a similar problem while evaluating its schemes and forming policies. The goal of this study is to recommend a suitable and optimal automated tool for a highly accurate process of sentiment analysis on government schemes. This paper studies the effects of adding a feature selection phase to the conventional opinion mining model by analyzing the impact on the accuracy of the different models. For this purpose, swarm evolutionary algorithms, namely binary cuckoo search algorithm and firefly algorithm, have been used and analyzed, coupled with TF-IDF-based feature extraction for an optimized opinion classification process. Digital India, the flagship campaign of the Indian government, has been selected as the topic of study for this research due to its significant impact on Indian society in recent years. This paper aims to examine the success of the Digital India program, while at the same time, determine the most appropriate model for future assessment of government schemes.</t>
  </si>
  <si>
    <t>Low-resource sentiment analysis on government policy review</t>
  </si>
  <si>
    <t>https://ieeexplore.ieee.org/document/8477231/</t>
  </si>
  <si>
    <t>Enhanced Sentiment Classification for Informal Myanmar Text of Restaurant Reviews</t>
  </si>
  <si>
    <t>2018 IEEE 16th International Conference on Software Engineering Research, Management and Applications (SERA)</t>
  </si>
  <si>
    <t>Yu Mon Aye, Sint Sint Aung</t>
  </si>
  <si>
    <t>Senti-Lexicon, Lexicon-based, Sentiment Analysis, Intensifier, Objective words, Myanmar Language, NLP</t>
  </si>
  <si>
    <t>Nowadays, users' desire reviews and online blogs sites to purchase the products. With the rapid grown in social networks, the online services are gradually more being used by online society to share their sight, opinion, feelings and incident about a particular product or event. Therefore, customer reviews are considered as a significant resource of information in Sentiment Analysis (SA) applications for decision making of economic. Sentiment analysis is a language processing task which is used to detect opinion articulated in online reviews to classify it into different polarity. Most of resources for sentiment analysis are built for English than other language. To overcome this problem, we propose the sentiment analysis for Myanmar language by considering intensifier and objective words to enhance sentiment classification for food and restaurant domain. This paper aims to overcome the language specific problem and to enhance the sentiment classification for informal text. We address lexicon-based sentiment analysis to enhance the sentiment analysis for Myanmar text reviews and show that the enhancement of sentiment classification improves the prediction accuracy.</t>
  </si>
  <si>
    <t>Low-resource sentiment analysis on restaurant review</t>
  </si>
  <si>
    <t>https://www-sciencedirect-com.bibliopass.unito.it/science/article/pii/S1877050917316447</t>
  </si>
  <si>
    <t>Enhancing assessment of Personalized Multi-Agent System through ConvLSTM</t>
  </si>
  <si>
    <t>AmalTrifaa, Aroua HedhiliSbaia, Wided LejouadChaaria</t>
  </si>
  <si>
    <t>personalized multi-agent system, referential system, machine learning, ConvLSTM, semantic reasoning</t>
  </si>
  <si>
    <t>Personalized system represents nowadays a key factor to attract user and to guide special end users concerns. All systems that include interaction with end users are seeking to improve this factor, particularly, Personalized systems that use Multi-Agent System (PMAS), characterized by agents collaboration and parallel execution of tasks, as a tool to implement the personalization. However, assessing this kind of personalized system is complicated and generally restrained to empirical assessment. In this context, our purpose is to process the assessment of PMAS through the confrontation between the system to be evaluated and a referential one. In this paper, we deal with the web environment. We describe first our referential system, then, we focus on the prediction layer of this system. We demonstrate the use of Convolutional Long Short-Term Memory (ConvLSTM), a machine learning approach, to treat the semantic reasoning of the end users.</t>
  </si>
  <si>
    <t>https://www-scopus-com.bibliopass.unito.it/record/display.uri?eid=2-s2.0-84904127492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891&amp;citeCnt=22&amp;searchTerm=</t>
  </si>
  <si>
    <t>Enhancing business intelligence by means of suggestive reviews</t>
  </si>
  <si>
    <t>Scientific World Journal</t>
  </si>
  <si>
    <t>Qazi A., Raj R.G., Tahir M., Cambria E., Syed K.B.S.</t>
  </si>
  <si>
    <t>Appropriate identification and classification of online reviews to satisfy the needs of current and potential users pose a critical challenge for the business environment. This paper focuses on a specific kind of reviews: the suggestive type. Suggestions have a significant influence on both consumers' choices and designers' understanding and, hence, they are key for tasks such as brand positioning and social media marketing. The proposed approach consists of three main steps: (1) classify comparative and suggestive sentences; (2) categorize suggestive sentences into different types, either explicit or implicit locutions; (3) perform sentiment analysis on the classified reviews. A range of supervised machine learning approaches and feature sets are evaluated to tackle the problem of suggestive opinion mining. Experimental results for all three tasks are obtained on a dataset of mobile phone reviews and demonstrate that extending a bag-of-words representation with suggestive and comparative patterns is ideal for distinguishing suggestive sentences. In particular, it is observed that classifying suggestive sentences into implicit and explicit locutions works best when using a mixed sequential rule feature representation. Sentiment analysis achieves maximum performance when employing additional preprocessing in the form of negation handling and target masking, combined with sentiment lexicons.</t>
  </si>
  <si>
    <t>https://www-scopus-com.bibliopass.unito.it/record/display.uri?eid=2-s2.0-85123015551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74&amp;citeCnt=0&amp;searchTerm=</t>
  </si>
  <si>
    <t>Enhancing Project Based Learning with Unsupervised Learning of Project Reflections</t>
  </si>
  <si>
    <t>Fwa H.L.</t>
  </si>
  <si>
    <t>datasets, neural networks, project-based learning</t>
  </si>
  <si>
    <t>Natural Language Processing (NLP) is an area of research and application that uses computers to analyze human text. It has seen wide adoption within several industries but few studies have investigated it for use in evaluating the effectiveness of educational interventions and pedagogies. Pedagogies such as Project based learning (PBL) centers on learners solving an authentic problem or challenge which leads to knowledge creation and higher engagement. PBL also lends itself well in plugging the gap between what is taught in classrooms and applying the knowledge gained to the real working environment. In this study, we seek to investigate how we can use NLP techniques to uncover insights into and enhance our PBL process. Both topic modelling and sentiment analysis techniques are applied to analyze final year students' reflections written as part of their final year project module. We described the entire process from text cleansing, pre-processing, modelling to visualization and evaluated the use of Latent Dirichlet Allocation and Attention Based Aspect Extraction for topic modelling. The results or visualizations which we derived from the topic and sentiment models showed that we can both effectively infer the key topics as reflected by our learners and extract actionable insights on the PBL process.</t>
  </si>
  <si>
    <t>https://dl.acm.org/doi/10.1145/3488466.3488480</t>
  </si>
  <si>
    <t>Enhancing Project Based Learning with Unsupervised Learning of Project Reflections | 2021 5th International Conference on Digital Technology in Education</t>
  </si>
  <si>
    <t>ICDTE 2021: 2021 5th International Conference on Digital Technology in Education</t>
  </si>
  <si>
    <t>Hua Leong Fwa</t>
  </si>
  <si>
    <t>Natural Language Processing (NLP) is an area of research and application that uses computers to analyze human text. It has seen wide adoption within several industries but few studies have investigated it for use in evaluating the effectiveness of educational interventions and pedagogies. Pedagogies such as Project based learning (PBL) centers on learners solving an authentic problem or challenge which leads to knowledge creation and higher engagement. PBL also lends itself well in plugging the gap between what is taught in classrooms and applying the knowledge gained to the real working environment. In this study, we seek to investigate how we can use NLP techniques to uncover insights into and enhance our PBL process. Both topic modelling and sentiment analysis techniques are applied to analyze final year students’ reflections written as part of their final year project module. We described the entire process from text cleansing, pre-processing, modelling to visualization and evaluated the use of Latent Dirichlet Allocation and Attention Based Aspect Extraction for topic modelling. The results or visualizations which we derived from the topic and sentiment models showed that we can both effectively infer the key topics as reflected by our learners and extract actionable insights on the PBL process.</t>
  </si>
  <si>
    <t>https://www-scopus-com.bibliopass.unito.it/record/display.uri?eid=2-s2.0-85105382117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211&amp;citeCnt=7&amp;searchTerm=</t>
  </si>
  <si>
    <t>Ensemble deep learning for aspect-based sentiment analysis</t>
  </si>
  <si>
    <t>International Journal of Nonlinear Analysis and Applications</t>
  </si>
  <si>
    <t>Mohammadi A.</t>
  </si>
  <si>
    <t>Deep Learning, Ensemble Learning, Natural Language Processing, Opinion Mining, Sentiment Analysis</t>
  </si>
  <si>
    <t>Sentiment analysis is a subfield of Natural Language Processing (NLP) which tries to process a text to extract opinions or attitudes towards topics or entities. Recently, the use of deep learning methods for sentiment analysis has received noticeable attention from researchers. Generally, different deep learning methods have shown superb performance in sentiment analysis problem. However, deep learning models are different in nature and have different strengths and limitations. For example, convolutional neural networks are useful for extracting local structures from data, while recurrent models are able to learn order dependence in sequential data. In order to combine the advantages of different deep models, in this paper we have proposed a novel approach for aspect-based sentiment analysis which utilizes deep ensemble learning. In the proposed method, we first build four deep learning models, namely CNN, LSTM, BiLSTM and GRU. Then the outputs of these models are combined using stacking ensemble approach where we have used logistic regression as meta-learner. The results of applying the proposed method on the real datasets show that our method has increased the accuracy of aspect-based prediction by 5% to 20% compared to the basic deep learning methods.</t>
  </si>
  <si>
    <t>https://www-sciencedirect-com.bibliopass.unito.it/science/article/pii/S1566253516302329</t>
  </si>
  <si>
    <t>Ensemble learning for data stream analysis: A survey</t>
  </si>
  <si>
    <t>BartoszKrawczyka, Leandro L.Minkub, JoãoGamac, JerzyStefanowskid, MichałWoźniake</t>
  </si>
  <si>
    <t>Ensemble learning, Data streams, Concept drift, Online learning, Non-stationary environments</t>
  </si>
  <si>
    <t>In many applications of information systems learning algorithms have to act in dynamic environments where data are collected in the form of transient data streams. Compared to static data mining, processing streams imposes new computational requirements for algorithms to incrementally process incoming examples while using limited memory and time. Furthermore, due to the non-stationary characteristics of streaming data, prediction models are often also required to adapt to concept drifts. Out of several new proposed stream algorithms, ensembles play an important role, in particular for non-stationary environments. This paper surveys research on ensembles for data stream classification as well as regression tasks. Besides presenting a comprehensive spectrum of ensemble approaches for data streams, we also discuss advanced learning concepts such as imbalanced data streams, novelty detection, active and semi-supervised learning, complex data representations and structured outputs. The paper concludes with a discussion of open research problems and lines of future research.</t>
  </si>
  <si>
    <t>https://www-scopus-com.bibliopass.unito.it/record/display.uri?eid=2-s2.0-85065076152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498&amp;citeCnt=5&amp;searchTerm=</t>
  </si>
  <si>
    <t>Ensemble sentiment analysis method based on R-CNN and C-RNN with fusion gate</t>
  </si>
  <si>
    <t>International Journal of Computers, Communications and Control</t>
  </si>
  <si>
    <t>Convolutional neural network, Fusing gate, Recurrent neural network, Sentiment analysis</t>
  </si>
  <si>
    <t>Text sentiment analysis is one of the most important tasks in the field of public opinion monitoring, service evaluation and satisfaction analysis in the current network environment. At present, the sentiment analysis algorithms with good effects are all based on statistical learning methods. The performance of this method depends on the quality of feature extraction, while good feature engineering requires a high degree of expertise and is also time-consuming, laborious, and affords poor opportunities for mobility. Neural networks can reduce dependence on feature engineering. Recurrent neural networks can obtain context information but the order of words will lead to bias; the text analysis method based on convolutional neural network can obtain important features of text through pooling but it is difficult to obtain contextual information. Aiming at the above problems, this paper proposes a sentiment analysis method based on the combination of R-CNN and C-RNN based on a fusion gate. Firstly, RNN and CNN are combined in different ways to alleviate the shortcomings of the two, and the sub-analysis network R-CNN and C-RNN finally combine the two networks through the gating unit to form the final analysis model. We performed experiments on different data sets to verify the effectiveness of the method.</t>
  </si>
  <si>
    <t>https://www-scopus-com.bibliopass.unito.it/record/display.uri?eid=2-s2.0-85124998658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amp;citeCnt=0&amp;searchTerm=</t>
  </si>
  <si>
    <t>Ensemble-based face expression recognition approach for image sentiment analysis</t>
  </si>
  <si>
    <t>International Journal of Electrical and Computer Engineering</t>
  </si>
  <si>
    <t>Moung E.G.</t>
  </si>
  <si>
    <t>Classification, Convolutional neural network, Ensemble, Facial expression recognition, Image sentiment analysis, InceptionV3, ResNet50</t>
  </si>
  <si>
    <t>Sentiment analysis based on images is an evolving area of study. Developing a reliable facial expression recognition (FER) device remains a difficult challenge as recognizing emotional feelings reflected in an image is dependent on a diverse set of factors. This paper presented an ensemble-based model for FER that incorporates multiple classification models: I) customized convolutional neural network (CNN), ii) ResNet50, and iii) InceptionV3. The model averaging ensemble classifier method is used to ensemble the predictions from the three models. Subsequently, the proposed FER model is trained and tested on a dataset with an uncontrolled environment (FER-2013 dataset). The experiment demonstrated that ensembling multiple classifiers outperformed all single classifiers in classifying positive and neutral expressions (91.7%, 81.7% and 76.5% accuracy rate for happy, surprise, and neutral, respectively). However, when classifying disgust, anger, and sadness, the ResNet50 model alone is the better choice. Although the Custom CNN performs the best in classifying fear expression (55.7% accuracy), the proposed FER model can still classify fear expression with comparable performance (52.8% accuracy). This paper demonstrated the potential of using the ensemble-based method to enhance the performance of FER. As a result, the proposed FER model has shown a 72.3% accuracy rate.</t>
  </si>
  <si>
    <t>https://sportsmedicine-open.springeropen.com/articles/10.1186/s40798-021-00326-6</t>
  </si>
  <si>
    <t>Enskilment: an Ecological-Anthropological Worldview of Skill, Learning and Education in Sport</t>
  </si>
  <si>
    <t>Sports Medicine - Open</t>
  </si>
  <si>
    <t>Carl T. Woods, James Rudd, Rob Gray, Keith Davids</t>
  </si>
  <si>
    <t>Social anthropology, Ecological psychology, Ecological dynamics, Knowledge, Self-regulation</t>
  </si>
  <si>
    <t>The aim of this paper is to explore a different, more relational worldview of skill, learning and education in sport. To do this, we turn to the work of social anthropologist, Tim Ingold, leaning on the notion of enskilment, which proposes that learning is inseparable from doing and place. From this worldview, what is learned is not an established body of knowledge, transmitted into the mind of a passive recipient from an authorised being, but is a progressively deepening embodied-embedded attentiveness, where an individual learns to self-regulate by becoming more responsive to people and environmental features by ‘looking, listening and feeling’. As we discuss, Ingold’s perspectives on enskilment are rooted in the etymological connotations of education—ex-ducere, which roughly means ‘to lead out’. In applying this notion to sport, we unpack three of its entangled components, taskscapes, guided attention, and wayfinding, detailing the implications of each for the growth of enskilled sports performers. To promote the translation of these ideas, in addition to encouraging their inquiry beyond the scope of what is discussed here, sporting examples are threaded throughout the paper.</t>
  </si>
  <si>
    <t>https://www-scopus-com.bibliopass.unito.it/record/display.uri?eid=2-s2.0-85122754764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124&amp;citeCnt=0&amp;searchTerm=</t>
  </si>
  <si>
    <t>Environmental digital conflicts: Spanish-, german-, and russian-speaking actors</t>
  </si>
  <si>
    <t>Revista Latina de Comunicacion Social</t>
  </si>
  <si>
    <t>Pilgun M., Rashodchikov A., Koreneva Antonova O.</t>
  </si>
  <si>
    <t>Digital Communication, Digital Conflict Zones, Ecology, Neural Network Technologies, Speech Perception</t>
  </si>
  <si>
    <t>Introduction. Almost all significant social communications are moving to virtual spaces. Thus, environmental conflicts play an increasingly important role in public life, as civic activity in solving environmental problems grows. The development of eco-territorial conflicts and requests for their social reactions lead to the emergence of digital conflict zones, sectors of the media space in which the current environmental agenda is discussed by a wide range of users. The analysis of conflicts in the digital environment is truly relevant and can be performed using neural network technologies. Methodology. Big data obtained from social media has become an important source of analysis of social processes, behavioral characteristics, speech perception, society’s assessment of events and phenomena. The goal of the work was to determine the specifics of perception in the media space of environmental conflicts in urban planning and construction. To analyze digital content, a multimodal approach was used along with neural network technologies, text analysis, sentiment analysis, analysis of word associations. The research data was collected using Brand Analytics and the corpus Sketch Engine. Content analysis was carried out using the multilingual technology of neural networks TextAnalyst 2.3 and visual analysis using the Tableau platform. Results and Conclusions. The study made it possible to identify common and different features of the development of digital conflict zones related to environmental problems in the Spanish-, German-and Russian-language media spaces.</t>
  </si>
  <si>
    <t>https://www-scopus-com.bibliopass.unito.it/record/display.uri?eid=2-s2.0-85089603646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382&amp;citeCnt=2&amp;searchTerm=</t>
  </si>
  <si>
    <t>Environmental disclosure and sentiment analysis: state of the art and opportunities for public-sector organisations</t>
  </si>
  <si>
    <t>Meditari Accountancy Research</t>
  </si>
  <si>
    <t>Rocca L., Giacomini D., Zola P.</t>
  </si>
  <si>
    <t>Dialogical accountability, Environment, Facebook, Local governments, Natural language processing, Organisational legitimacy, Sentiment analysis</t>
  </si>
  <si>
    <t>Purpose: Because of the expansion of the internet and Web 2.0 phenomenon, new challenges are emerging in the disclosure practises adopted by organisations in the public-sector. This study aims to examine local governments’ (LGOs) use of social media (SM) in disclosing environmental actions/plans/information as a new way to improve accountability to citizens to obtain organisational legitimacy and the related sentiment of citizens’ judgements. Design/methodology/approach: This paper analyses the content of 39 Italian LGOs’ public pages on Facebook. After the distinction between five classes of environmental issues (air, water, energy, waste and territory), an initial study is performed to detect possible sub-topics applying latent Dirichlet allocation. Having a list of posts related to specific environmental themes, the researchers computed the sentiment of citizens’ comments. To measure sentiment, two different approaches were implemented: one based on a lexicon dictionary and the other based on convolutional neural networks. Findings: Facebook is used by LGOs to disclose environmental issues, focussing on their main interest in obtaining organisational legitimacy, and the analysis shows an increasing impact of Web 2.0 in the direct interaction of LGOs with citizens. On the other hand, there is a clear divergence of interest on environmental topics between LGOs and citizens in a dialogic accountability framework. Practical implications: Sentiment analysis (SA) could be used by politicians, but also by managers/entrepreneurs in the business sector, to analyse stakeholders’ judgements of their communications/actions and plans on corporate social responsibility. This tool gives a result on time (i.e. not months or years after, as for the reporting system). It is cheaper than a survey and allows a first “photograph” of stakeholders’ sentiment. It can also be a useful tool for supporting, developing and improving environmental reporting. Originality/value: To the best of the authors’ knowledge, this paper is one of the first to apply SA to environmental disclosure via SM in the public sphere. The study links modern techniques in natural language processing and machine learning with the important aspects of environmental communication between LGOs and citizens.</t>
  </si>
  <si>
    <t>https://springerplus.springeropen.com/articles/10.1186/s40064-016-1675-x</t>
  </si>
  <si>
    <t>Epidemic model for information diffusion in web forums: experiments in marketing exchange and political dialog</t>
  </si>
  <si>
    <t>Jiyoung Woo, Hsinchun Chen</t>
  </si>
  <si>
    <t>Information diffusion, Epidemic model, Contagion, Web forum, Social media</t>
  </si>
  <si>
    <t>As social media has become more prevalent, its influence on business, politics, and society has become significant. Due to easy access and interaction between large numbers of users, information diffuses in an epidemic style on the web. Understanding the mechanisms of information diffusion through these new publication methods is important for political and marketing purposes. Among social media, web forums, where people in online communities disseminate and receive information, provide a good environment for examining information diffusion. In this paper, we model topic diffusion in web forums using the epidemiology model, the susceptible-infected-recovered (SIR) model, frequently used in previous research to analyze both disease outbreaks and knowledge diffusion. The model was evaluated on a large longitudinal dataset from the web forum of a major retail company and from a general political discussion forum. The fitting results showed that the SIR model is a plausible model to describe the diffusion process of a topic. This research shows that epidemic models can expand their application areas to topic discussion on the web, particularly social media such as web forums.</t>
  </si>
  <si>
    <t>https://www-sciencedirect-com.bibliopass.unito.it/science/article/pii/S1532046420300253</t>
  </si>
  <si>
    <t>Evaluating sentence representations for biomedical text: Methods and experimental results</t>
  </si>
  <si>
    <t>Noha S.Tawfikab, Marco R.Spruitb</t>
  </si>
  <si>
    <t>BioNLP, Text representation, Sentence embeddings, Language model</t>
  </si>
  <si>
    <t>Text representations ar one of the main inputs to various Natural Language Processing (NLP) methods. Given the fast developmental pace of new sentence embedding methods, we argue that there is a need for a unified methodology to assess these different techniques in the biomedical domain. This work introduces a comprehensive evaluation of novel methods across ten medical classification tasks. The tasks cover a variety of BioNLP problems such as semantic similarity, question answering, citation sentiment analysis and others with binary and multi-class datasets. Our goal is to assess the transferability of different sentence representation schemes to the medical and clinical domain. Our analysis shows that embeddings based on Language Models which account for the context-dependent nature of words, usually outperform others in terms of performance. Nonetheless, there is no single embedding model that perfectly represents biomedical and clinical texts with consistent performance across all tasks. This illustrates the need for a more suitable bio-encoder. Our MedSentEval source code, pre-trained embeddings and examples have been made available on GitHub.</t>
  </si>
  <si>
    <t>https://www-scopus-com.bibliopass.unito.it/record/display.uri?eid=2-s2.0-85052912529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588&amp;citeCnt=9&amp;searchTerm=</t>
  </si>
  <si>
    <t>Evaluating social context in arabic opinion mining</t>
  </si>
  <si>
    <t>Arabic text classification and analysis, Big data, Opinion mining, Sentiment analysis, Social networks</t>
  </si>
  <si>
    <t>This study is based on a benchmark corpora consisting of 3,015 textual Arabic opinions collected from Facebook. These collected Arabic opinions are distributed equally among three domains (Food, Sport, and Weather), to create a balanced benchmark corpus. To accomplish this study ten Arabic lexicons were constructed manually, and a new tool called Arabic Opinions Polarity Identification (AOPI) is designed and implemented to identify the polarity of the collected Arabic opinions using the constructed lexicons. Furthermore, this study includes a comparison between the constructed tool and two free online sentiment analysis tools (SocialMention and SentiStrength) that support the Arabic language. The effect of stemming on the accuracy of these tools is tested in this study. The evaluation results using machine learning classifiers show that AOPI is more effective than the other two free online sentiment analysis tools using a stemmed dataset.</t>
  </si>
  <si>
    <t>https://ieeexplore.ieee.org/document/8876896/</t>
  </si>
  <si>
    <t>Evaluation of Deep Learning Techniques in Sentiment Analysis from Twitter Data</t>
  </si>
  <si>
    <t>2019 International Conference on Deep Learning and Machine Learning in Emerging Applications (Deep-ML)</t>
  </si>
  <si>
    <t>Dionysis Goularas, Sani Kamis</t>
  </si>
  <si>
    <t>sentiment analysis,  deep learning,  convolutional neural networks,  LSTM,  word embedding models,  Twitter data</t>
  </si>
  <si>
    <t>This study presents a comparison of different deep learning methods used for sentiment analysis in Twitter data. In this domain, deep learning (DL) techniques, which contribute at the same time to the solution of a wide range of problems, gained popularity among researchers. Particularly, two categories of neural networks are utilized, convolutional neural networks(CNN), which are especially performant in the area of image processing and recurrent neural networks (RNN) which are applied with success in natural language processing (NLP) tasks. In this work we evaluate and compare ensembles and combinations of CNN and a category of RNN the long short-term memory (LSTM) networks. Additionally, we compare different word embedding systems such as the Word2Vec and the global vectors for word representation (GloVe) models. For the evaluation of those methods we used data provided by the international workshop on semantic evaluation (SemEval), which is one of the most popular international workshops on the area. Various tests and combinations are applied and best scoring values for each model are compared in terms of their performance. This study contributes to the field of sentiment analysis by analyzing the performances, advantages and limitations of the above methods with an evaluation procedure under a single testing framework with the same dataset and computing environment.</t>
  </si>
  <si>
    <t>https://www-scopus-com.bibliopass.unito.it/record/display.uri?eid=2-s2.0-85118532684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170&amp;citeCnt=0&amp;searchTerm=</t>
  </si>
  <si>
    <t>Evaluation of fresh food logistics service quality using online customer reviews</t>
  </si>
  <si>
    <t>International Journal of Logistics Research and Applications</t>
  </si>
  <si>
    <t>Han S.</t>
  </si>
  <si>
    <t>evaluation system, fresh food e-commerce, Logistics service quality, online reviews, text mining</t>
  </si>
  <si>
    <t>Improving the quality of cold chain logistics services is a great challenge for fresh food e-commerce companies. Traditionally, the evaluation of logistics service quality has been carried out mainly through questionnaire surveys and expert groups, which are time-consuming and laborious. Unlike previous studies, in this study, we used a latent Dirichlet allocation model to explore logistics services using customer reviews on the ‘fresh food’ category of JD.com, one of China’s most popular e-commerce websites. By revising the evaluation index system for logistics service quality, we put forward an evaluation system that covers six dimensions: reliability, security, timeliness, economy, pleasantness and convenience. We then incorporated sentiment analysis technology and the TF-IDF (Term Frequency-Inverse Document Frequency) algorithm to obtain a total score for the service quality of JD’s fresh food logistics. This study provides a reference for other B2C fresh e-commerce enterprises on the implementation of logistics service quality evaluation and management.</t>
  </si>
  <si>
    <t>https://www-scopus-com.bibliopass.unito.it/record/display.uri?eid=2-s2.0-85092294643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374&amp;citeCnt=20&amp;searchTerm=</t>
  </si>
  <si>
    <t>Evaluation of Sentiment Analysis in Finance: From Lexicons to Transformers</t>
  </si>
  <si>
    <t>Mishev K.</t>
  </si>
  <si>
    <t>deep-learning, encoders, finance, natural language processing, sentence embedding, Sentiment analysis, survey, text representations, transfer-learning, transformers, word embedding</t>
  </si>
  <si>
    <t xml:space="preserve">Financial and economic news is continuously monitored by financial market participants. According to the efficient market hypothesis, all past information is reflected in stock prices and new information is instantaneously absorbed in determining future stock prices. Hence, prompt extraction of positive or negative sentiments from news is very important for investment decision-making by traders, portfolio managers and investors. Sentiment analysis models can provide an efficient method for extracting actionable signals from the news. However, financial sentiment analysis is challenging due to domain-specific language and unavailability of large labeled datasets. General sentiment analysis models are ineffective when applied to specific domains such as finance. To overcome these challenges, we design an evaluation platform which we use to assess the effectiveness and performance of various sentiment analysis approaches, based on combinations of text representation methods and machine-learning classifiers. We perform more than one hundred experiments using publicly available datasets, labeled by financial experts. We start the evaluation with specific lexicons for sentiment analysis in finance and gradually build the study to include word and sentence encoders, up to the latest available NLP transformers. The results show improved efficiency of contextual embeddings in sentiment analysis compared to lexicons and fixed word and sentence encoders, even when large datasets are not available. Furthermore, distilled versions of NLP transformers produce comparable results to their larger teacher models, which makes them suitable for use in production environments. </t>
  </si>
  <si>
    <t>https://aclanthology.org/J17-1006.pdf</t>
  </si>
  <si>
    <t>Evaluative Language Beyond Bags of Words: Linguistic Insights and Computational Applications</t>
  </si>
  <si>
    <t xml:space="preserve">Computational Linguistics </t>
  </si>
  <si>
    <t>Farah Benamara, Maite Taboada, Yannick Mathieu</t>
  </si>
  <si>
    <t>The study of evaluation, affect, and subjectivity is a multidisciplinary enterprise, including sociology, psychology, economics, linguistics, and computer science. A number of excellent computational linguistics and linguistic surveys of the field exist. Most surveys, however, do not bring the two disciplines together to show how methods from linguistics can benefit computational sentiment analysis systems. In this survey, we show how incorporating linguistic insights, discourse information, and other contextual phenomena, in combination with the statistical exploitation of data, can result in an improvement over approaches that take advantage of only one of these perspectives. We first provide a comprehensive introduction to evaluative language from both a linguistic and computational perspective. We then argue that the standard computational definition of the concept of evaluative language neglects the dynamic nature of evaluation, in which the interpretation of a given evaluation depends on linguistic and extra-linguistic contextual factors. We thus propose a dynamic definition that incorporates update functions. The update functions allow for different contextual aspects to be incorporated into the calculation of sentiment for evaluative words or expressions, and can be applied at all levels of discourse. We explore each level and highlight which linguistic aspects contribute to accurate extraction of sentiment. We end the review by outlining what we believe the future directions of sentiment analysis are, and the role that discourse and contextual information need to play.</t>
  </si>
  <si>
    <t>https://dl.acm.org/doi/10.1162/COLI_a_00278</t>
  </si>
  <si>
    <t>Evaluative language beyond bags of words: Linguistic insights and computational applications: Computational Linguistics: Vol 43, No 1</t>
  </si>
  <si>
    <t>https://www-scopus-com.bibliopass.unito.it/record/display.uri?eid=2-s2.0-85057079652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504&amp;citeCnt=7&amp;searchTerm=</t>
  </si>
  <si>
    <t>Evolution of corporate reputation during an evolving controversy</t>
  </si>
  <si>
    <t>Journal of Communication Management</t>
  </si>
  <si>
    <t>Chung S., Chong M., Chua J.S., Na J.C.</t>
  </si>
  <si>
    <t>Crisis communication, Reputation management, Social media, Strategic communication</t>
  </si>
  <si>
    <t>Purpose: The purpose of this paper is to investigate the evolution of online sentiments toward a company (i.e. Chipotle) during a crisis, and the effects of corporate apology on those sentiments. Design/methodology/approach: Using a very large data set of tweets (i.e. over 2.6m) about Company A’s food poisoning case (2015–2016). This case was selected because it is widely known, drew attention from various stakeholders and had many dynamics (e.g. multiple outbreaks, and across different locations). This study employed a supervised machine learning approach. Its sentiment polarity classification and relevance classification consisted of five steps: sampling, labeling, tokenization, augmentation of semantic representation, and the training of supervised classifiers for relevance and sentiment prediction. Findings: The findings show that: the overall sentiment of tweets specific to the crisis was neutral; promotions and marketing communication may not be effective in converting negative sentiments to positive sentiments; a corporate crisis drew public attention and sparked public discussion on social media; while corporate apologies had a positive effect on sentiments, the effect did not last long, as the apologies did not remove public concerns about food safety; and some Twitter users exerted a significant influence on online sentiments through their popular tweets, which were heavily retweeted among Twitter users. Research limitations/implications: Even with multiple training sessions and the use of a voting procedure (i.e. when there was a discrepancy in the coding of a tweet), there were some tweets that could not be accurately coded for sentiment. Aspect-based sentiment analysis and deep learning algorithms can be used to address this limitation in future research. This analysis of the impact of Chipotle’s apologies on sentiment did not test for a direct relationship. Future research could use manual coding to include only specific responses to the corporate apology. There was a delay between the time social media users received the news and the time they responded to it. Time delay poses a challenge to the sentiment analysis of Twitter data, as it is difficult to interpret which peak corresponds with which incident/s. This study focused solely on Twitter, which is just one of several social media sites that had content about the crisis. Practical implications: First, companies should use social media as official corporate news channels and frequently update them with any developments about the crisis, and use them proactively. Second, companies in crisis should refrain from marketing efforts. Instead, they should focus on resolving the issue at hand and not attempt to regain a favorable relationship with stakeholders right away. Third, companies can leverage video, images and humor, as well as individuals with large online social networks to increase the reach and diffusion of their messages. Originality/value: This study is among the first to empirically investigate the dynamics of corporate reputation as it evolves during a crisis as well as the effects of corporate apology on online sentiments. It is also one of the few studies that employs sentiment analysis using a supervised machine learning method in the area of corporate reputation and communication management. In addition, it offers valuable insights to both researchers and practitioners who wish to utilize big data to understand the online perceptions and behaviors of stakeholders during a corporate crisis.</t>
  </si>
  <si>
    <t>https://www-scopus-com.bibliopass.unito.it/record/display.uri?eid=2-s2.0-85103151435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218&amp;citeCnt=0&amp;searchTerm=</t>
  </si>
  <si>
    <t>Evolution of sentiment analysis: Methodologies and paradigms</t>
  </si>
  <si>
    <t>Ansari A.A.</t>
  </si>
  <si>
    <t>Attention models, Natural language understanding, Sentiment analysis, Statistical models</t>
  </si>
  <si>
    <t>With the advent of the digital age, almost everything has come down to better understanding of the data. Natural language processing is equally in pursuit and is rather among the most researched areas of computer science. Post 1980, a major revolution in NLP embarked with the emergence of machine learning algorithms resulting from steady escalation in computational power. Unlike other data, text semantics becomes more complex both because of its contextual nature and daily evolving language usage. While the continuous efforts of improving language representation for logical units interpretation is still prevalent, much to our realization, traditional, and long established recurrent neural networks which were supposed to grasp a bi-directional context of language have been surpassed by attention models in constructing improved embeddings allowing systems to better understand language. Among numerous applications circumventing, understanding sentiment of text has been widespread in fields including but not limited to customer reviews, stock market, elections, healthcare analytics, online, and social media analytics. From binary classification of it to more challenging cases such as negation handling, sarcasm, toxicity, multiple attitudes, or polarity, this research chapter explores the evolution of sentiment analysis in the light of emerging text processing and the transition of text understanding from rule-based to a statistical one with a comparison of benchmark performance from state-of-the-art models over various applications and datasets.</t>
  </si>
  <si>
    <t>https://www-sciencedirect-com.bibliopass.unito.it/science/article/pii/S1568494616306032</t>
  </si>
  <si>
    <t>Evolving type-2 web news mining</t>
  </si>
  <si>
    <t>ChoiruZa’ina, MahardhikaPratamaa, EdwinLughoferb, Sreenatha G.Anavattic</t>
  </si>
  <si>
    <t>Evolving fuzzy classifier, Online learning, Web news mining</t>
  </si>
  <si>
    <t>Web news articles are generated in continuous, time-varying, and rapid modes. This environment causes an explosion of information which needs to be stored, processed and analyzed. Conventional machine learning algorithms that are applied in the web news mining work in an offline environment cannot efficiently handle data streams.In this paper, we propose an evolving web news mining framework based on the recently published Evolving Type-2 Classifier (eT2Class). The eT2Class adopts an open structure that can be used in non-stationary environments and works on a single pass learning mode that is applicable for online real-time applications. The effectiveness of our evolving web news mining techniques is numerically validated and compared against state-of-the-art algorithms. The efficacy of our methodology has been numerically validated with real local Australian news articles, namely the Age, spanning from 26/2/2016 to 13/3/2016 and has been compared with 6 state of the art algorithms. Our algorithm outperforms other consolidated algorithms and achieves a tradeoff between complexity and accuracy with almost 10% improvement in term of complexity.</t>
  </si>
  <si>
    <t>https://dl.acm.org/doi/10.1145/3209281.3209356</t>
  </si>
  <si>
    <t>Examining government-citizen interactions on Twitter using visual and sentiment analysis | Proceedings of the 19th Annual International Conference on Digital Government Research: Governance in the Data Age</t>
  </si>
  <si>
    <t>dg.o '18: Proceedings of the 19th Annual International Conference on Digital Government Research: Governance in the Data Age</t>
  </si>
  <si>
    <t>The goal of this paper is to propose a methodology comprising a range of visualization techniques to analyze the interactions between government and citizens on the issues of public concern taking place on Twitter, mainly through the official government or ministry accounts. The methodology addresses: 1) the level of government activity in different countries and sectors; 2) the topics that are addressed through such activities; 3) the resources shared between government and citizens as part of interactions; 4) the intensity of citizen response to government announcements; 5) the sentiment expressed by citizens when providing such responses; and 6) the combinations of such issues. Example combinations include identifying topics that generated the largest Twitter activity by government but received the least interest from citizens, identifying topics that generated the most polarized reactions from citizens, or determining correlation between policy announcements and trust, fear and other negative emotions expressed by citizens. The methodology uses visual analytics to reveal patterns and trends associated with various questions, complemented with sentiment analysis to study government-citizen interactions on Twitter. The methodology is validated by examining Twitter presence in five sectors --- health, social development, education, environment and work, in five Latin American countries with mature e-Participation capabilities --- Argentina, Chile, Colombia, Mexico and Uruguay.</t>
  </si>
  <si>
    <t>https://www-scopus-com.bibliopass.unito.it/record/display.uri?eid=2-s2.0-85075028109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456&amp;citeCnt=1&amp;searchTerm=</t>
  </si>
  <si>
    <t>Examining hidden meaning of E-commerce platform</t>
  </si>
  <si>
    <t>International Journal of Innovative Technology and Exploring Engineering</t>
  </si>
  <si>
    <t>Bose R., Dey R.K., Chakraborty S., Roy S., Sarddar D.</t>
  </si>
  <si>
    <t>Amazon customer reviews, Latent dirichlet allocation (LDA), Opinion mining, Sentiment analysis, Topic modeling, Word cloud</t>
  </si>
  <si>
    <t>Different e-commerce companies try to maintain high importance for their customer satisfactions. It helps them to understand the performance of their products. Nowadays customers trust on the product reviews while shipping online. But it is a cumbersome task to handle millions of customer reviews within specific time period. Due to this problem consumers usually follow the set of reviews before taking decision for purchasing any products from online. Although, each consumer rates the product from 1 to 5 stars, these overall product rating judge products towards their customers satisfaction. Consumers also provide a text based summary as a review of their experiences and opinions about the products. Customer sentiment analysis is a method to process these customer reviews to summarize different products. In this manuscript, we analyzed the text summery of Amazon food products using NRC Emotion Lexicon to determine the overall responses of the products using eight emotions of the customers. Our result can be used to take further decision making for the future of the products.</t>
  </si>
  <si>
    <t>English emotion analysis on food review</t>
  </si>
  <si>
    <t>https://ieeexplore.ieee.org/document/8743942/</t>
  </si>
  <si>
    <t>Experiment with Lexicon Based Techniques on Domain-Specific Malay Document Sentiment Analysis</t>
  </si>
  <si>
    <t>2019 IEEE 9th Symposium on Computer Applications &amp; Industrial Electronics (ISCAIE)</t>
  </si>
  <si>
    <t>Shaiful Bakhtiar bin Rodzman, Mohammad Hanif Rashid, Normaly Kamal Ismail, Nurazzah Abd Rahman, Syed Ahmad Aljunid, Hayati Abd Rahman</t>
  </si>
  <si>
    <t>Malay stemmer, maximum entropy, Naïve Bayes, Sentiment analysis, Lexicon Corpus-Based Classification, support vector machines, and semantic orientation.</t>
  </si>
  <si>
    <t>The nature of Sentiment Analysis (SA) mostly is generated by human beings. They expressed their emotion in writing or expressing their feeling via social media or blog. The Advancement of Internet and the increasing number of users in social media are the factors on why the sentiment analysis gaining its popularity in Malay languages. This research aims to implement the Sentiment Analysis on Malay language documents and propose a lexicon-based technique for Malay based sentiment analysis on specific domain such as Song, Politic and Product to find the best SA classifier on the Domain-Specific Malay Document Sentiment Analysis. Analysis of the evaluation result is based on the comparison of expert evaluation, Lexicon-based evaluation's result and Naïve Bayes SA classification's result, which is Naïve Bayes represent Machine Learning approach in this study. The result shows Lexicon-based Classification has outperformed Naïve Bayes SA classification in overall 3 topics which are Song, Politic and Product in average of 70% compared to 50% average for Naïve Bayes. For the future works, the researcher would like to improve in the particular area such as Sentiment Analysis based on the Malay dialect, increase the data in the dictionary and applying phrase level for better and optimum results.</t>
  </si>
  <si>
    <t>Low-resource sentiment analysis on song, politic, and product review</t>
  </si>
  <si>
    <t>https://www-scopus-com.bibliopass.unito.it/record/display.uri?eid=2-s2.0-85069225027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494&amp;citeCnt=2&amp;searchTerm=</t>
  </si>
  <si>
    <t>Experiment with lexicon based techniques on domain-specific Malay document sentiment analysis</t>
  </si>
  <si>
    <t>ISCAIE 2019 - 2019 IEEE Symposium on Computer Applications and Industrial Electronics</t>
  </si>
  <si>
    <t>Bin Rodzman S.B., Hanif Rashid M., Ismail N.K., Abd Rahman N., Aljunid S.A., Abd Rahman H.</t>
  </si>
  <si>
    <t>And semantic orientation., Lexicon Corpus-Based Classification, Malay stemmer, Maximum entropy, Naïve Bayes, Sentiment analysis, Support vector machines</t>
  </si>
  <si>
    <t>https://www-scopus-com.bibliopass.unito.it/record/display.uri?eid=2-s2.0-84944605114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852&amp;citeCnt=1&amp;searchTerm=</t>
  </si>
  <si>
    <t>Experimental Computational Simulation Environments for Big Data Analytic in Social Sciences</t>
  </si>
  <si>
    <t>Handbook of Statistics</t>
  </si>
  <si>
    <t>Galas M.</t>
  </si>
  <si>
    <t>Big data analytics, Computational simulation environments, Financial software systems</t>
  </si>
  <si>
    <t>Experimental computational simulation environments (e.g., Galas, 2014) are increasingly being developed by major financial institutions to model their analytic algorithms; this includes evaluation of algorithm stability, estimation of its optimal parameters, and the expected risk and performance profiles. Such environments rely on big data analytics (e.g., McAfee and Brynjolfsson, 2012), as part of their software infrastructure, to enable large-scale testing, optimization, and monitoring of algorithms running in virtual or real mode.At UCL, we believe that such environments will have a profound impact on the way research is conducted in social sciences. Consequently, for the last few years, we have been working on our DRACUS system, a state of-the-art computational simulation environment, believed to be the first available for academic research in Computational Finance, specifically Financial Economics. As part of the DRACUS project, we work to support simulations in algorithmic trading, systemic risk, and sentiment analysis.</t>
  </si>
  <si>
    <t>https://www-scopus-com.bibliopass.unito.it/record/display.uri?eid=2-s2.0-85062524801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508&amp;citeCnt=3&amp;searchTerm=</t>
  </si>
  <si>
    <t>Experiments on Fine Tuning Deep Learning Models With News Data For Tweet Classification</t>
  </si>
  <si>
    <t>2018 International Conference on Artificial Intelligence and Data Processing, IDAP 2018</t>
  </si>
  <si>
    <t>Hallac I.R., Ay B., Aydin G.</t>
  </si>
  <si>
    <t>bidirectional long short-term memory, convolutional neural networks, deep learning, fine-tuning, Text classification</t>
  </si>
  <si>
    <t>In this paper we present our experiments on tweet classification task. Because Twitter data is very noisy by its nature for including URLs, symbols, typos etc. it needs special treatment of text classification approaches. Also, availability of annotated Twitter data is rare except for sentiment analysis use cases. In this work we perform text classification on tweets for identifying whether a tweet belongs to one of the topics of culture, economy, politics, sports, or technology. Our approach shows that in the circumstance of having a very small amount of labeled tweet data we can classify tweets on high accuracy levels. To do this we first train a simple neural network with huge amount of news data. Then we apply basic fine-tuning steps on these models by using tweet data.</t>
  </si>
  <si>
    <t>https://www-sciencedirect-com.bibliopass.unito.it/science/article/pii/S0167923618300149</t>
  </si>
  <si>
    <t>Explaining and predicting online review helpfulness: The role of content and reviewer-related signals</t>
  </si>
  <si>
    <t>MichaelSieringa, JanMuntermannb, BalajiRajagopalanc</t>
  </si>
  <si>
    <t>Online review, Consumer decision making, Helpfulness, Content analysis, Signaling theory</t>
  </si>
  <si>
    <t>Online reviews provide information about products and services valuable for consumers in the context of purchase decision making. Online reviews also provide additional value to online retailers, as they attract consumers. Therefore, identifying the most-helpful reviews is an important task for online retailers. This research addresses the problem of predicting the helpfulness of online product reviews by developing a comprehensive research model guided by the theoretical foundations of signaling theory. Thereby, our research model posits that the reviewer of a product sends signals to potential buyers. Using a sample of Amazon.com product reviews, we test our model and observe that review content-related signals (i.e., specific review content and writing styles) and reviewer-related signals (i.e., reviewer expertise and non-anonymity) both influence review helpfulness. Furthermore, we find that the signaling environment affects the signal impact and that incentives provided to reviewers influence the signals sent. To demonstrate the practical relevance of our results, we illustrate by means of a problem-specific evaluation scenario that our model provides superior predictions of review helpfulness compared to earlier approaches. Furthermore, we provide evidence that the proposed evaluation scenario provides deeper insights than classical performance metrics. Our findings are highly relevant for online retailers seeking to reduce information overload and consumers' search costs as well as for reviewers contributing online product reviews.</t>
  </si>
  <si>
    <t>https://eujournalfuturesresearch.springeropen.com/articles/10.1007/s40309-014-0061-6</t>
  </si>
  <si>
    <t>Exploration of external indicators of social change in postmodern communities</t>
  </si>
  <si>
    <t>Marta Botta</t>
  </si>
  <si>
    <t>Social change, Macrohistory, Postmodern architecture, Socio-semiotics, Mixed methods, Neopragmatic postmodernism</t>
  </si>
  <si>
    <t>The current study explores external indicators of social change through the lens of Sorokin’s theory of cultural dynamics; utilising case studies of two master built communities from vastly different cultural and geographic backgrounds (Sippy Downs, Australia, and Masdar City, United Arab Emirates). These two communities are contrasted to gain insight into the dynamics of social change in the 21st century. The study confirmed Sorokin’s assumption that our Western society is in the late sensate phase of sociocultural development. Additionally, this late sensate phase was found to have common characteristics with the postmodern paradigm. Further, results of the residents’ survey confirmed Sippy Downs as an integrated logico-meaningful culture in a postmodern environment. This finding justified the inclusion of this particular population in the current study as a model of a typical postmodern community. Additionally, weak signals indicating the emergence of the next idealistic phase of sociocultural change were detected in both communities, although there was a variance in the nature of these signals. The study also revealed that sustainability thinking appeared to be the bridge to the next idealistic phase of sociocultural development. However, Causal Layered Analysis revealed a lopsided approach to sustainability: an overemphasis of green technology over the need for social innovation. The socio-semiotics analysis of urban design and architecture in the context of the two case studies elicited a plausible pattern of sociocultural change. The combination of qualitative and quantitative methods using the Explorative Mixed Methods Research Design enhanced the analysis and increased the robustness of the results.</t>
  </si>
  <si>
    <t>https://www-scopus-com.bibliopass.unito.it/record/display.uri?eid=2-s2.0-85102631718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222&amp;citeCnt=0&amp;searchTerm=</t>
  </si>
  <si>
    <t>Exploration of Social Media Opinions on Innovation for Sustainable Development Goals by Topic Modeling and Sentiment Analysis</t>
  </si>
  <si>
    <t>Springer Proceedings in Complexity</t>
  </si>
  <si>
    <t>Shen C.-W., Luong T.-H., Pham T.</t>
  </si>
  <si>
    <t>Innovation, SDGs, Sentiment analysis, Topic analysis, Twitter</t>
  </si>
  <si>
    <t>This research utilizes social knowledge extracted from user-generated content from Twitter to identify the social media users’ concerns on different domains of innovation regarding Sustainable Development Goals (SDGs) during 4&amp;nbsp;years, whereby understanding the emotional expression of public opinion upon those SDGs innovation dimensions. Topic analysis with latent semantic approach is the most suitable approach for exploring topics of interest from large text corpus; while sentiment analysis using Python-based library Vader is effective to investigate the Twitter users’ sentiment underneath those extracted topics. The importance of gender equality and youth empowerment on innovation; and the innovation in sustainable agriculture, education, eco-friendly materials, green energy, and economic development are intensively discussed topics. The component-terms of corresponding topics in different years are further scrutinized to highlight the evolution of Twitter users’ concerns on a particular innovation dimension. The result of sentiment analysis suggests the predominance of “very positive” and “positive” sentiment in almost topics during 4&amp;nbsp;years. The “neutral” sentiment prevails in a certain topic that generally addresses many angles of SDGs innovation in its majority of tweets without focusing on any specific dimensions. The high of “negative” sentiment during 4&amp;nbsp;years is noticed in the agriculture innovation topic in 2018.</t>
  </si>
  <si>
    <t>https://www-scopus-com.bibliopass.unito.it/record/display.uri?eid=2-s2.0-85118541200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169&amp;citeCnt=0&amp;searchTerm=</t>
  </si>
  <si>
    <t>Exploring destination image through online reviews: an augmented mining model using latent Dirichlet allocation combined with probabilistic hesitant fuzzy algorithm</t>
  </si>
  <si>
    <t>Luo Y., Tong T., Zhang X., Yang Z., Li L.</t>
  </si>
  <si>
    <t>Destination image, LDA model, Online review, PHFA, Sentiment analysis, Text mining</t>
  </si>
  <si>
    <t>Purpose: In the era of information overload, the density of tourism information and the increasingly sophisticated information needs of consumers have created information confusion for tourists and scenic-area managers. The study aims to help scenic-area managers determine the strengths and weaknesses in the development process of scenic areas and to solve the practical problem of tourists' difficulty in quickly and accurately obtaining the destination image of a scenic area and finding a scenic area that meets their needs. Design/methodology/approach: The study uses a variety of machine learning methods, namely, the latent Dirichlet allocation (LDA) theme extraction model, term frequency-inverse document frequency (TF-IDF) weighting method and sentiment analysis. This work also incorporates probabilistic hesitant fuzzy algorithm (PHFA) in multi-attribute decision-making to form an enhanced tourism destination image mining and analysis model based on visitor expression information. The model is intended to help managers and visitors identify the strengths and weaknesses in the development of scenic areas. Jiuzhaigou is used as an example for empirical analysis. Findings: In the study, a complete model for the mining analysis of tourism destination image was constructed, and 24,222 online reviews on Jiuzhaigou, China were analyzed in text. The results revealed a total of 10 attributes and 100 attribute elements. From the identified attributes, three negative attributes were identified, namely, crowdedness, tourism cost and accommodation environment. The study provides suggestions for tourists to select attractions and offers recommendations and improvement measures for Jiuzhaigou in terms of crowd control and post-disaster reconstruction. Originality/value: Previous research in this area has used small sample data for qualitative analysis. Thus, the current study fills this gap in the literature by proposing a machine learning method that incorporates PHFA through the combination of the ideas of management and multi-attribute decision theory. In addition, the study considers visitors' emotions and thematic preferences from the perspective of their expressed information, based on which the tourism destination image is analyzed. Optimization strategies are provided to help managers of scenic spots in their decision-making.</t>
  </si>
  <si>
    <t>https://aclanthology.org/C16-1152.pdf</t>
  </si>
  <si>
    <t>Exploring Distributional Representations and Machine Translation for Aspect-based Cross-lingual Sentiment Classification.</t>
  </si>
  <si>
    <t>Jeremy Barnes, Patrik Lambert, Toni Badia</t>
  </si>
  <si>
    <t>Cross-lingual sentiment classification (CLSC) seeks to use resources from a source language in order to detect sentiment and classify text in a target language. Almost all research into CLSC has been carried out at sentence and document level, although this level of granularity is often less useful. This paper explores methods for performing aspect-based cross-lingual sentiment classification (aspect-based CLSC) for under-resourced languages. Given the limited nature of parallel data for many languages, we would like to make the most of this resource for our task. We compare zero-shot learning, bilingual word embeddings, stacked denoising autoencoder representations and machine translation techniques for aspect-based CLSC. Each of these approaches requires differing amounts of parallel data. We show that models based on distributed semantics can achieve comparable results to machine translation on aspect-based CLSC and give an analysis of the errors found for each method.</t>
  </si>
  <si>
    <t>https://ieeexplore.ieee.org/document/7192705/</t>
  </si>
  <si>
    <t>Exploring Evolving Media Discourse Through Event Cueing</t>
  </si>
  <si>
    <t>IEEE Transactions on Visualization and Computer Graphics</t>
  </si>
  <si>
    <t>Yafeng Lu, Michael Steptoe, Sarah Burke, Hong Wang, Jiun-Yi Tsai, Hasan Davulcu, Douglas Montgomery, Steven R. Corman, Ross Maciejewski</t>
  </si>
  <si>
    <t>Media Analysis, Time Series Analysis, Event Detection]}, {kwd:Media Analysis, Time Series Analysis, Event Detection</t>
  </si>
  <si>
    <t>Online news, microblogs and other media documents all contain valuable insight regarding events and responses to events. Underlying these documents is the concept of framing, a process in which communicators act (consciously or unconsciously) to construct a point of view that encourages facts to be interpreted by others in a particular manner. As media discourse evolves, how topics and documents are framed can undergo change, shifting the discussion to different viewpoints or rhetoric. What causes these shifts can be difficult to determine directly; however, by linking secondary datasets and enabling visual exploration, we can enhance the hypothesis generation process. In this paper, we present a visual analytics framework for event cueing using media data. As discourse develops over time, our framework applies a time series intervention model which tests to see if the level of framing is different before or after a given date. If the model indicates that the times before and after are statistically significantly different, this cues an analyst to explore related datasets to help enhance their understanding of what (if any) events may have triggered these changes in discourse. Our framework consists of entity extraction and sentiment analysis as lenses for data exploration and uses two different models for intervention analysis. To demonstrate the usage of our framework, we present a case study on exploring potential relationships between climate change framing and conflicts in Africa.</t>
  </si>
  <si>
    <t>https://journalofbigdata.springeropen.com/articles/10.1186/s40537-021-00463-5</t>
  </si>
  <si>
    <t>Exploring halal tourism tweets on social media</t>
  </si>
  <si>
    <t>Ali Feizollah, Mohamed M. Mostafa, Ainin Sulaiman, Zalina Zakaria, Ahmad Firdaus</t>
  </si>
  <si>
    <t>Halal, Halal tourism, Sentiment analysis, Twitter, Topic modeling</t>
  </si>
  <si>
    <t>This study explores tweets from Oct 2008 to Oct 2018 related to halal tourism. The tweets were extracted from twitter and underwent various cleaning processes. A total of 33,880 tweets were used for analysis. Analysis intended to (1) identify the topics users tweet about regarding halal tourism, and (2) analyze the emotion-based sentiment of the tweets. To identify and analyze the topics, the study used a word list, concordance graphs, semantic network analysis, and topic-modeling approaches. The NRC emotion lexicon was used to examine the sentiment of the tweets. The analysis illustrated that the word “halal” occurred in the highest number of tweets and was primarily associated with the words “food” and “hotel”. It was also observed that non-Muslim countries such as Japan and Thailand appear to be popular as halal tourist destinations. Sentiment analysis found that there were more positive than negative sentiments among the tweets. The findings have shown that halal tourism is a global market and not only restricted to Muslim countries. Thus, industry players should take the opportunity to use social media to their advantage to promote their halal tourism packages as it is an effective method of communication in this decade.</t>
  </si>
  <si>
    <t>https://www-sciencedirect-com.bibliopass.unito.it/science/article/pii/S0747563218305107</t>
  </si>
  <si>
    <t>Exploring interaction differences in Microblogging Word of Mouth between entrepreneurial and conventional service providers</t>
  </si>
  <si>
    <t>LukmanAroeana, DimitriosDousiosa, NinaMichaelidoub</t>
  </si>
  <si>
    <t>Microblogging word of mouth (MWOM), Entrepreneur, Social media, Twitter structuration theory</t>
  </si>
  <si>
    <t>In this study, we explore the interaction network properties of Microblogging Word of Mouth (MWOM), and how it is utilized by two different types of service providers, namely entrepreneurial and conventional. We use social network analysis, involving network metrics, sentiment, content and semantic analysis of real time data collected via Twitter, to compare two providers in terms of how they leverage MWOM in their social interactions. Results demonstrate that MWOM is utilized in an inherently different manner by an entrepreneurial provider, compared to a conventional one. Based on the findings, the study identifies distinctions between the entrepreneurial and conventional service providers in how they utilize MWOM on social media. Specifically, the entrepreneurial provider capitalizes on the interactive nature and dialogic capabilities of Twitter; whereas the conventional provider mostly relies on focal information sharing, thus neglecting the network members' content creation and relationship building capability of social media networks. The study has significant implications as it provides key insights and lessons in terms of how companies should respond to emerging digital opportunities in their online social interactions.</t>
  </si>
  <si>
    <t>https://www-scopus-com.bibliopass.unito.it/record/display.uri?eid=2-s2.0-85103829046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133&amp;citeCnt=0&amp;searchTerm=</t>
  </si>
  <si>
    <t>Exploring large language models in a limited resource scenario</t>
  </si>
  <si>
    <t>Proceedings of the Confluence 2021: 11th International Conference on Cloud Computing, Data Science and Engineering</t>
  </si>
  <si>
    <t>Panchbhai A., Pankanti S.</t>
  </si>
  <si>
    <t>Explainability, GPT-2, Language-Models, Limited-Resources, Sentiment-Analysis</t>
  </si>
  <si>
    <t>Generative Pre-trained Transformers (GPT) have gained a lot of popularity in the domain of Natural Language Processing (NPL). Lately, GPTs have been fine-tuned for tasks like sentiment analysis and text summarization. As the number of tunable parameters increases with larger language models (like GPT-3), it becomes resource-heavy to fine-tune these models on commercially available personal computer systems. In addition to that, GPT-3 is only available through an API which makes it even harder to fine-tune it for a specific task. This makes these models less accessible to the general public and researchers. Alternative ways are required to better understand the nature of these language models and employ them for challenging NLP tasks without explicit fine-tuning. This study capitalizes on the raw capabilities of GPT-2, it proposes and proves the efficacy of one such system in the task of sentiment analysis without explicit fine-tuning. It also sheds light into the nature of such generative language models and shows how explainability can be exploited to achieve good results with minimum resources. It was observed that the proposed system does a good job of capturing the sentiment of a given text. It reached an accuracy of 82% on a part of the IMDB Data set of Movie Reviews. The system performed better with natural language prompt when compared to symbol-based syntactic prompts.</t>
  </si>
  <si>
    <t>https://www-scopus-com.bibliopass.unito.it/record/display.uri?eid=2-s2.0-85094156870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239&amp;citeCnt=7&amp;searchTerm=</t>
  </si>
  <si>
    <t>Exploring preferences and sustainable attitudes of Airbnb green users in the review comments and ratings: a text mining approach</t>
  </si>
  <si>
    <t>Journal of Sustainable Tourism</t>
  </si>
  <si>
    <t>Airbnb, Big data, sentiment analysis, sustainable consumption behavior, sustainable tourism</t>
  </si>
  <si>
    <t>The sharing economy platforms for accommodation have emerged as a disruptive model that has revolutionized the tourist lodging sector and modified tourist consumption patterns. Airbnb is the paradigm of this business model, with approximately 300 million users and more than 7 million listings worldwide. However, studies that have attempted to explore the consumer experiences of green Airbnb users are still scarce, especially those using big data approaches. The present study explores the preferences and attitudes of green Airbnb users by analyzing the online review published in Inside Airbnb using text mining and sentiment analysis. Findings reveal six latent aspects among which the “sustainability” predominates in the online opinions of green Airbnb users, situating sustainability in relation to the most positive emotion of the Plutchik model. Moreover, the results of the analysis suggest a positivity bias in the online reviews of green Airbnb users. Managerial implications for sustainability, consumer behavior management, and marketing fields are discussed.</t>
  </si>
  <si>
    <t>https://www-scopus-com.bibliopass.unito.it/record/display.uri?eid=2-s2.0-85122804066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amp;citeCnt=0&amp;searchTerm=</t>
  </si>
  <si>
    <t>Exploring public attention about green consumption on Sina Weibo: Using text mining and deep learning</t>
  </si>
  <si>
    <t>Long R., Li Q.</t>
  </si>
  <si>
    <t>CNN-LSTM, Green consumption, Public attitudes, Social media, Topic analysis</t>
  </si>
  <si>
    <t>Achieving the goal of carbon neutrality and carbon peak as scheduled puts forward new demands for the green transition of low-carbon lifestyle in Chinese society. In-depth practice of green consumption (GC) behavior can effectively promote the supply-side and consumption-side emission reduction work, but the phenomenon of “high awareness, low practice” is widespread in GC. The causes of consumers' low practice of GC need to be analyzed from the perspective of time and space from the actual media data. Furthermore, this process assists policymakers and stakeholders to understand the general attitude of the public towards GC, clarifying the propagation path of public emotions and the source of negative emotions. Based on the data from Sina Weibo, this paper applied text mining, a hybrid model of convolutional neural network and long and short-term memory neural network to analyze the public's attention, sentiment tendency and hot topics on GC. The results show that the vast majority of the Chinese public has a positive attitude toward GC; women and economically developed regions are more concerned about GC; the drivers of positive public sentiment toward GC include environmental awareness education, air pollution prevention and control, and online shopping; high green product prices, excessive time costs, chaotic sharing economy and one-size-fits-all solutions lead to negative public sentiment toward GC. By providing public sentiment analysis of GC, this research would assist decision-makers to understand the dissemination mechanism of public will in social media and clarify targeted solutions, which is of great significance for policy formulation and improvement.</t>
  </si>
  <si>
    <t>https://www-scopus-com.bibliopass.unito.it/record/display.uri?eid=2-s2.0-85122567199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amp;citeCnt=0&amp;searchTerm=</t>
  </si>
  <si>
    <t>Exploring public perceptions on alternative meat in China from social media data using transfer learning method</t>
  </si>
  <si>
    <t>Food Quality and Preference</t>
  </si>
  <si>
    <t>Chen Y., Zhang Z.</t>
  </si>
  <si>
    <t>Alternative meat, Consumer attitudes, Data science, Machine learning, Sentiment analysis, Topic model</t>
  </si>
  <si>
    <t>The emerging social media serves as a complementary source for consumer behavior analysis with spontaneous data it generates. However, most studies employ time-consuming content analysis or lexical sentiment analysis. Considering the richness of data and progress of data science, in this paper, we propose a transfer learning based method to explore public attitudes towards alternative meat (AM) using data from social media in China to provide an alternative perspective. We compare traditional machine learning models: Naive Bayes and Support Vector Machine with our BERT-based Alternative Meat (BAM) model on the annotated sample. BAM model outperforms others in terms of macro F1 score and accuracy and is employed on the whole dataset later. The sentiment analysis result shows that among 41782 related posts we accumulated, about 42.10% of posts are personal posts consisting of negative, neutral, and positive feelings towards AM with a proportion of 28.77%, 22.91%, and 48.32% respectively. It is less promising compared with the consensus previous studies reach that over half of the Chinese people are positive and few Chinese are negative towards AM. Our findings add to the blooming body of studies suggesting the relationship of people's willingness to try or purchase AM and factors including gender, geography, price, veganism, and food safety. Conspiracy theory is identified for the first time as the main reason for opposition to AM among Chinese consumers. Instead of the booster, traditional vegetarian substitutes especially tofu turn out to be an obstacle for accepting AM with much resemblances.</t>
  </si>
  <si>
    <t>https://ieeexplore.ieee.org/document/7752312/</t>
  </si>
  <si>
    <t>Exploring public sentiments for livable places based on a crowd-calibrated sentiment analysis mechanism</t>
  </si>
  <si>
    <t>2016 IEEE/ACM International Conference on Advances in Social Networks Analysis and Mining (ASONAM)</t>
  </si>
  <si>
    <t>Linlin You, Bige Tunçer</t>
  </si>
  <si>
    <t>With the explosion of social networks, people more often share their opinions on-line, which provides a great opportunity to detect the public sentiment of a place in an automatic and timely way comparing to the conventional approaches, e.g., surveys, workshops and interviews. Even through the application of social sentiment analysis is widely discussed in many domains, e.g., politics, e-commerce, economy, and health and environment, to the best of our knowledge, no research has ever studied the effects of public sentiments of social networks in the domain of place design. In order to fill this vacancy, a sentiment analysis service, called geo-sentiment analysis service, is required, whose cores are 1) a social sentiment analysis engine, and 2) an intuitive and interactive visualization service. Thus, this paper firstly proposes CGSA: a Crowd-calibrated Geo-Sentiment Analysis mechanism, which can 1) start the sentiment analysis process based on the design of CTS (Compound Training Samples), and SSF (Social Sentiment Features), 2) perform three analyses, namely sentiment, clustering and time series analysis on geotagged social network messages, and 3) collect crowd-labelled data based on a crowdsourced calibration service to gradually improve the classification accuracy. As proved by two detailed analyses, SSF has the best accuracy in training sentiment classifiers, and the performance of the calibrated classifier increases gradually and significantly from 74.71% to 80.05% in three calibration cycles. Moreover, as a part of a big project “Liveable Places”, “Sentiment in places” service with two visualization modes, namely 2D sentiment dashboard and 3D sentiment map, is implemented to support local authorities, urban designers and city planners better understand the effects of public sentiments regarding place (re)design in the testbed area: Jurong East, Singapore.</t>
  </si>
  <si>
    <t>https://dl.acm.org/doi/10.5555/3192424.3192555</t>
  </si>
  <si>
    <t>Exploring public sentiments for livable places based on a crowd-calibrated sentiment analysis mechanism | Proceedings of the 2016 IEEE/ACM International Conference on Advances in Social Networks Analysis and Mining</t>
  </si>
  <si>
    <t>With the explosion of social networks, people more often share their opinions on-line, which provides a great opportunity to detect the public sentiment of a place in an automatic and timely way comparing to the conventional approaches, e.g., surveys, workshops and interviews. Even through the application of social sentiment analysis is widely discussed in many domains, e.g., politics, e-commerce, economy, and health and environment, to the best of our knowledge, no research has ever studied the effects of public sentiments of social networks in the domain of place design. In order to fill this vacancy, a sentiment analysis service, called geo-sentiment analysis service, is required, whose cores are 1) a social sentiment analysis engine, and 2) an intuitive and interactive visualization service. Thus, this paper firstly proposes CGSA: a &amp;lt;u&amp;gt;C&amp;lt;/u&amp;gt;rowd-calibrated &amp;lt;u&amp;gt;G&amp;lt;/u&amp;gt;eo-&amp;lt;u&amp;gt;S&amp;lt;/u&amp;gt;entiment &amp;lt;u&amp;gt;A&amp;lt;/u&amp;gt;nalysis mechanism, which can 1) start the sentiment analysis process based on the design of CTS (Compound Training Samples), and SSF (Social Sentiment Features), 2) perform three analyses, namely sentiment, clustering and time series analysis on geo-tagged social network messages, and 3) collect crowd-labelled data based on a crowdsourced calibration service to gradually improve the classification accuracy. As proved by two detailed analyses, SSF has the best accuracy in training sentiment classifiers, and the performance of the calibrated classifier increases gradually and significantly from 74.71% to 80.05% in three calibration cycles. Moreover, as a part of a big project "Liveable Places", "Sentiment in places" service with two visualization modes, namely 2D sentiment dashboard and 3D sentiment map, is implemented to support local authorities, urban designers and city planners better understand the effects of public sentiments regarding place (re)design in the testbed area: Jurong East, Singapore.</t>
  </si>
  <si>
    <t>https://www-scopus-com.bibliopass.unito.it/record/display.uri?eid=2-s2.0-85084266792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249&amp;citeCnt=3&amp;searchTerm=</t>
  </si>
  <si>
    <t>Exploring Radical Right-Wing Posting Behaviors Online</t>
  </si>
  <si>
    <t>Deviant Behavior</t>
  </si>
  <si>
    <t>Scrivens R.</t>
  </si>
  <si>
    <t>In recent years, researchers have shown a vested interest in developing advanced information technologies, machine-learning algorithms, and risk-assessment tools to detect and analyze radical content online, with increased attention on identifying violent extremists or measuring digital pathways of violent radicalization. Yet overlooked in this evolving space has been a systematic examination of what constitutes radical posting behaviors in general. This study uses a sentiment analysis-based algorithm that adapts criminal career measures–and is guided by communication research on social influence–to develop and describe three radical posting behaviors (high-intensity, high-frequency, and high-duration) found on a sub-forum of the most conspicuous right-wing extremist forum. The results highlight the multi-dimensional nature of radical right-wing posting behaviors, many of which may inform future risk factor frameworks used by law enforcement and intelligence agencies to identify credible threats online.</t>
  </si>
  <si>
    <t>English sentiment analysis on radical analysis</t>
  </si>
  <si>
    <t>https://www-sciencedirect-com.bibliopass.unito.it/science/article/pii/S0378720616301720</t>
  </si>
  <si>
    <t>Exploring software developers’ work practices: Task differences, participation, engagement, and speed of task resolution</t>
  </si>
  <si>
    <t>Sherlock A.Licorish, Stephen G.MacDonell</t>
  </si>
  <si>
    <t>Software developers, Task differences, Participation and engagement, Speed of task resolution, Mining software repositories, Empirical studies</t>
  </si>
  <si>
    <t>In seeking to understand the processes enacted during software development, an increasing number of studies have mined software repositories. In particular, studies have endeavored to show how teams resolve software defects. Although much of this work has been useful, we contend that large-scale examinations across the range of activities that are commonly performed, beyond defect-related issues alone, would help us to more fully understand the reasons why defects occur as well as their consequences. More generally, these explorations would reveal how team processes occur during all software development efforts. We thus extend such studies by investigating how software practitioners work while undertaking the range of software tasks that are typically performed. Multiple forms of analyses of a longitudinal case study reveal that software practitioners were mostly involved in fixing defects, and that their engagement covaried depending on the nature of the work they were performing. Furthermore, multiple external factors affected speed of task resolution. Our outcomes suggest that behavioral and intrinsic issues may interact with extrinsic factors becoming significant predictors of the speed of software task resolution.</t>
  </si>
  <si>
    <t>https://www-scopus-com.bibliopass.unito.it/record/display.uri?eid=2-s2.0-85123205415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amp;citeCnt=0&amp;searchTerm=</t>
  </si>
  <si>
    <t>Exploring the challenges of remote work on Twitter users' sentiments: From digital technology development to a post-pandemic era</t>
  </si>
  <si>
    <t>Journal of Business Research</t>
  </si>
  <si>
    <t>Saura J.R., Ribeiro-Soriano D., Zegarra Saldaña P.</t>
  </si>
  <si>
    <t>Computer-aided text analysis, Remote working, Sentiment analysis, Topic modeling, Twitter, UGC</t>
  </si>
  <si>
    <t>The boost in the use and development of technology, spurred by COVID-19 pandemic and its consequences, has sped up the adoption of new technologies and digital platforms in companies. Specifically, companies have been forced to change their organizational and work structures. In this context, the present study aims to identify the main opportunities and challenges for remote work through the use of digital technologies and platforms based on the analysis of user-generated content (UGC) in Twitter. Using computer-aided text analysis (CATA) and natural language processing (NLP), in this study, we conduct a sentiment analysis developed with Textblob, which works with machine learning. We then apply a mathematical algorithm for topic modeling known as Latent Dirichlet allocation (LDA) model. Based on the results obtained from these data-mining techniques, we identify 11 topics, of which 3 are negative (Virtual Health, Privacy Concerns and Stress), 4 positive (Work-life balance, Less stress, Future and Engagement), and 3 neutral (New Technologies, Sustainability, and Technology Issues). In addition, we also identify and discussed 6 opportunities and 5 challenges in relation to the use and adoption of digital technologies and platforms for teleworking. Finally, theoretical and practical implications of the study are presented for companies that develop strategies based on teleworking and the adoption of new technologies in which stress management is configured as one of the most relevant indicators for further research on remote work. From the applied perspective, executives and policymakers can use the results of the present study to re-evaluate the benefits of remote work for employees.</t>
  </si>
  <si>
    <t>English sentiment analysis on remote work perception</t>
  </si>
  <si>
    <t>https://ieeexplore.ieee.org/document/9284858/</t>
  </si>
  <si>
    <t>Exploring the Impact of COVID-19 on Aviation Industry: A Text Mining Approach</t>
  </si>
  <si>
    <t>2020 11th IEEE Annual Information Technology, Electronics and Mobile Communication Conference (IEMCON)</t>
  </si>
  <si>
    <t>Swapna Gottipati, Kyong Jin Shim, Angeline Weiling Jiang, Andre Justin Sheng Wei Lee</t>
  </si>
  <si>
    <t>analytics, COVID-19, text mining, aviation industry</t>
  </si>
  <si>
    <t>Our study presents a comprehensive analysis of news articles from FlightGlobal website during the first half of 2020. Our analyses reveal useful insights on themes and trends concerning the aviation industry during the COVID-19 period. We applied text mining and NLP techniques to analyse the articles for extracting the aviation themes and article sentiments (positive and negative). Our results show that there is a variation in the sentiment trends for themes aligned with the real-world developments of the pandemic. The article sentiment analysis can offer industry players a quick sense of the nature of developments in the industry. Our article theme analysis adds further value by summarizing the common key topics within the positive and negative corpora, allowing stakeholders in the aviation industry to gain more insights on areas of concerns or aspects that are affected by the pandemic.</t>
  </si>
  <si>
    <t>https://www-sciencedirect-com.bibliopass.unito.it/science/article/pii/S095058491730126X</t>
  </si>
  <si>
    <t>Exploring the links between software development task type, team attitudes and task completion performance: Insights from the Jazz repository</t>
  </si>
  <si>
    <t>Visualization platform, Scholarly data, 68U05, 68U35</t>
  </si>
  <si>
    <t>ContextIn seeking to better understand the impact of various human factors involved in software development, and how teams’ attitudes relate to their performance, increasing attention is being given to the study of team-related artefacts. In particular, researchers have conducted numerous studies on a range of team communication channels to explore links between developers’ language use and the incidence of software bugs in the products they delivered. Comparatively limited attention has been paid, however, to the full range of software tasks that are commonly performed during the development and delivery of software systems, in spite of compelling evidence pointing to the need to understand teams’ attitudes more widely.ObjectiveWe were therefore motivated to study the relationships between task type and team attitudes, and how attitudes expressed in teams’ communications might be related to their task completion performance when undertaking a range of activities.MethodOur investigation involved artefacts from 474 IBM Jazz practitioners assembled in 149 teams working on around 30,000 software development tasks over a three-year period. We applied linguistic analysis, standard statistical techniques and directed content analysis to address our research objective.ResultsOur evidence revealed that teams expressed different attitudes when working on various forms of software tasks, and they were particularly emotional when working to remedy defects. That said, teams’ expression of attitudes was not found to be a strong predictor of their task completion performance.ConclusionEfforts aimed at reducing bug incidence may positively limit teams’ emotional disposition when resolving bugs, thereby reducing the otherwise high demand for emotionally stable members. In addition, in environments where teams work closely together to develop software such as in Agile contexts, attitudes are likely to have a bearing on how they function as a group.</t>
  </si>
  <si>
    <t>https://www-scopus-com.bibliopass.unito.it/record/display.uri?eid=2-s2.0-85103395427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217&amp;citeCnt=1&amp;searchTerm=</t>
  </si>
  <si>
    <t>Exploring the public’s perception of gambling addiction on Twitter during the COVID-19 pandemic: Topic modelling and sentiment analysis</t>
  </si>
  <si>
    <t>Journal of Addictive Diseases</t>
  </si>
  <si>
    <t>Fino E.</t>
  </si>
  <si>
    <t>addiction, Gambling, sentiment analysis, topic modeling, Twitter</t>
  </si>
  <si>
    <t>The present study explored the topics and sentiment associated with gambling addiction during the COVID-19 pandemic, using topic modeling and sentiment analysis on tweets in English posted between 17-24&lt;sup&gt;th&lt;/sup&gt; April 2020. The study was exploratory in nature, with its main objective consisting of inductively identifying topics embedded in user-generated content. We found that a five-topic model was the best in representing the data corpus, including: (i) the public’s perception of gambling addiction amid the COVID-19 outbreak, (ii) risks and support available for those who stay at home, (iii) the users’ interpretation of gambling addiction, (iv) forms of gambling during the pandemic, and (v) gambling advertising and impact on families. Sentiment analysis showed a prevalence of underlying fear, trust, sadness, and anger, across the corpus. Users viewed the pandemic as a driver of problematic gambling behaviors, possibly exposing unprepared individuals and communities to forms of online gambling, with potential long-term consequences and a significant impact on health systems. Despite the limitations of the study, we hypothesize that enhancing the presence of mental health operators and practitioners treating problem gambling on social media might positively impact public mental health and help prevent health services from being overwhelmed, in times when healthcare resources are limited.</t>
  </si>
  <si>
    <t>https://www-scopus-com.bibliopass.unito.it/record/display.uri?eid=2-s2.0-85067846842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318&amp;citeCnt=3&amp;searchTerm=</t>
  </si>
  <si>
    <t>Exposure and reach of the US court-mandated corrective statements advertising campaign on broadcast and social media</t>
  </si>
  <si>
    <t>Tobacco Control</t>
  </si>
  <si>
    <t>Kostygina G.</t>
  </si>
  <si>
    <t>advertising and promotion, media, tobacco industry</t>
  </si>
  <si>
    <t>Objective As a remedy to committing fraud and violating civil racketeering laws, in November 2017, four major tobacco companies were court-ordered to develop and disseminate corrective statements regarding smoking health risks using mass media channels. We aimed to describe the nature, timing, reach of and exposure to the court-mandated tobacco industry corrective advertising campaign on social, broadcast and print media. Methods Data from social, print and broadcast media were used to measure potential exposure to corrective messages. Keyword rules were used to collect campaign-related posts from the Twitter Firehose between November 2017 and January 2018. Data were analysed using a combination of machine learning, keyword algorithms and human coding. Posts were categorised by source (commercial/institutional, organic) and content type (eg, sentiment). Analysis of social media data was triangulated with ratings data for television advertising and print advertising expenditure data. Results Keyword filters retrieved 13 846 tweets posted by 9232 unique users. The majority of tweets were posted by institutional/commercial sources including news organisations, bots and tobacco control-related accounts and contained links to news and public health-related websites. Approximately 60% of campaign-related tweets were posted during the first week of campaign launch. Household exposure to the televised corrective advertisements averaged 0.56 ads per month. Discussion The corrective campaign failed to generate social media engagement. The size and timing of the advertising buys were not consistent with strategies effective in generating high sustained impact and audience reach, particularly among youth.</t>
  </si>
  <si>
    <t>https://www-sciencedirect-com.bibliopass.unito.it/science/article/pii/S0306457315000497</t>
  </si>
  <si>
    <t>Expressive signals in social media languages to improve polarity detection</t>
  </si>
  <si>
    <t>E.Fersini, E.Messina, F.A.Pozzi</t>
  </si>
  <si>
    <t>Sentiment analysis, Polarity detection, Expressive signals</t>
  </si>
  <si>
    <t>Social media represents an emerging challenging sector where the natural language expressions of people can be easily reported through blogs and short text messages. This is rapidly creating unique contents of massive dimensions that need to be efficiently and effectively analyzed to create actionable knowledge for decision making processes. A key information that can be grasped from social environments relates to the polarity of text messages. To better capture the sentiment orientation of the messages, several valuable expressive forms could be taken into account. In this paper, three expressive signals – typically used in microblogs – have been explored: (1) adjectives, (2) emoticon, emphatic and onomatopoeic expressions and (3) expressive lengthening. Once a text message has been normalized to better conform social media posts to a canonical language, the considered expressive signals have been used to enrich the feature space and train several baseline and ensemble classifiers aimed at polarity classification. The experimental results show that adjectives are more discriminative and impacting than the other considered expressive signals.</t>
  </si>
  <si>
    <t>https://ieeexplore.ieee.org/document/9672856/</t>
  </si>
  <si>
    <t>Extending the Last Mile Delivery Routing Problem for Enhancing Sustainability by Drones Using a Sentiment Analysis Approach</t>
  </si>
  <si>
    <t>2021 IEEE International Conference on Industrial Engineering and Engineering Management (IEEM)</t>
  </si>
  <si>
    <t>E. Ahmadi, H. Wicaksono, O. Fatahi Valilai</t>
  </si>
  <si>
    <t>Last Mile Delivery, Sentiment Analysis, Sustainability, Vehicle Routing Problem (VRP)</t>
  </si>
  <si>
    <t>Last mile delivery is of important stages through supply chains and logistics, which covers the final stage of delivering products to the end customers. With the growth of e-commerce and the increasing desire of people to shopping online, logistics and consequently last mile delivery became very important. One of the biggest challenges is the issue of sustainability and reducing pollution when delivering products to customers, especially in urban surroundings. For this reason, this study presents a new model that considers the issue of sustainability in optimising the problem of vehicle routing problem with drones. For this purpose, a sentiment analysis is used considering Twitter to determine the alignment of customer sentiments on environmental protection and to calculate the net promoter score index. This index is considered as a coefficient in the penalty function added to the base model. According to the results of this study, this new model will be applied to logistics companies that are responsible for the issue of sustainability and can help customers who are willing to participate for improving the sustainability of the supply chain.</t>
  </si>
  <si>
    <t>https://www-sciencedirect-com.bibliopass.unito.it/science/article/pii/S0169260719301257</t>
  </si>
  <si>
    <t>Extracting chemical-protein interactions from biomedical literature via granular attention based recurrent neural networks</t>
  </si>
  <si>
    <t>HongbinLu, LishuangLi, XinyuHe, YangLiu, AnqiaoZhou</t>
  </si>
  <si>
    <t>Natural language processing, Recurrent neural networks, Granular attention mechanism, Chemical-protein interactions extraction, Swish activation function</t>
  </si>
  <si>
    <t>Background and objectiveThe extraction of interactions between chemicals and proteins from biomedical literature is important for many biomedical tasks such as drug discovery and precision medicine. In the existing systems, the methods achieving competitive results are combined of several models or implemented in multi-stage, and they are challenged by high cost because numerous external features are employed. These problems can be avoided by deep learning algorithms, but the performance of the deep learning based models is limited by inadequate exploration of the information. Our goal is to devise a system to improve the performance of the automatic extraction between chemical entities and protein entities from biomedical literature.MethodsIn this paper, we propose a model based on recurrent neural networks integrating granular attention mechanism. The granular attention can explore the inner information of the context vectors, which are represented in multiple dimensions that play different roles in the extraction of the interactions. Furthermore, we employ Swish activation function in the neural networks for the chemical-protein interactions extraction task for the first time.ResultsThe proposed method is evaluated on BioCreative VI chemical-protein track test corpus. The experimental results show that this method achieves an F-score of 65.14%, which is 1.04% higher than the state-of-the-art system.ConclusionsThe model synthesizing recurrent neural networks and granular attention mechanism, exploring the inner information of the context vectors, can improve the extraction performance without extra hand-crafted features. The experimental results demonstrate that the proposed model is promising for further study on the interaction extraction between chemicals and proteins.</t>
  </si>
  <si>
    <t>sentiment analysis (AND) chemical (AND) corpora</t>
  </si>
  <si>
    <t>https://aclanthology.org/search/?q=%28%22sentiment+analysis%22%29AND%28%22chemical%22%29AND%28%22corpora%22%29</t>
  </si>
  <si>
    <t>https://aclanthology.org/2020.findings-emnlp.189.pdf</t>
  </si>
  <si>
    <t>Extracting Chemical-Protein Interactions via Calibrated Deep Neural Network and Self-training</t>
  </si>
  <si>
    <t>Findings of the Association for Computational Linguistics: EMNLP 2020</t>
  </si>
  <si>
    <t>Dongha Choi, Hyunju Lee</t>
  </si>
  <si>
    <t>The extraction of interactions between chemicals and proteins from several biomedical articles is important in many fields of biomedical research such as drug development and prediction of drug side effects. Several natural language processing methods, including deep neural network (DNN) models, have been applied to address this problem. However, these methods were trained with hard-labeled data, which tend to become over-confident, leading to degradation of the model reliability. To estimate the data uncertainty and improve the reliability, “calibration” techniques have been applied to deep learning models. In this study, to extract chemical–protein interactions, we propose a DNN-based approach incorporating uncertainty information and calibration techniques. Our model first encodes the input sequence using a pre-trained language-understanding model, following which it is trained using two calibration methods: mixup training and addition of a confidence penalty loss. Finally, the model is re-trained with augmented data that are extracted using the estimated uncertainties. Our approach has achieved state-of-the-art performance with regard to the Biocreative VI ChemProt task, while preserving higher calibration abilities than those of previous approaches. Furthermore, our approach also presents the possibilities of using uncertainty estimation for performance improvement.</t>
  </si>
  <si>
    <t>https://www-scopus-com.bibliopass.unito.it/record/display.uri?eid=2-s2.0-84975886233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821&amp;citeCnt=0&amp;searchTerm=</t>
  </si>
  <si>
    <t>Extracting predictive information from heterogeneous data streams using Gaussian Processes</t>
  </si>
  <si>
    <t>Algorithmic Finance</t>
  </si>
  <si>
    <t>Ghoshal S., Roberts S.</t>
  </si>
  <si>
    <t>Bayesian methods, financial forecasting, Gaussian Processes, Time series analysis</t>
  </si>
  <si>
    <t>Financial markets are notoriously complex environments, presenting vast amounts of noisy, yet potentially informative data. We consider the problem of forecasting financial time series from a wide range of information sources using online Gaussian Processes with Automatic Relevance Determination (ARD) kernels. We measure the performance gain, quantified in terms of Normalised Root Mean Square Error (NRMSE), Median Absolute Deviation (MAD) and Pearson correlation, from fusing each of four separate data domains: time series technicals, sentiment analysis, options market data and broker recommendations. We show evidence that ARD kernels produce meaningful feature rankings that help retain salient inputs and reduce input dimensionality, providing a framework for sifting through financial complexity. We measure the performance gain from fusing each domain's heterogeneous data streams into a single probabilistic model. In particular our findings highlight the critical value of options data in mapping out the curvature of price space and inspire an intuitive, novel direction for research in financial prediction.</t>
  </si>
  <si>
    <t>https://arxiv.org/abs/1603.06202</t>
  </si>
  <si>
    <t>Extracting Predictive Information from Heterogeneous Data Streams using Gaussian Processes</t>
  </si>
  <si>
    <t>Sid Ghoshal, Stephen Roberts</t>
  </si>
  <si>
    <t>Financial markets are notoriously complex environments, presenting vastamounts of noisy, yet potentially informative data. We consider the problem offorecasting financial time series from a wide range of information sourcesusing online Gaussian Processes with Automatic Relevance Determination (ARD)kernels. We measure the performance gain, quantified in terms of NormalisedRoot Mean Square Error (NRMSE), Median Absolute Deviation (MAD) and Pearsoncorrelation, from fusing each of four separate data domains: time seriestechnicals, sentiment analysis, options market data and broker recommendations.We show evidence that ARD kernels produce meaningful feature rankings that helpretain salient inputs and reduce input dimensionality, providing a frameworkfor sifting through financial complexity. We measure the performance gain fromfusing each domain's heterogeneous data streams into a single probabilisticmodel. In particular our findings highlight the critical value of options datain mapping out the curvature of price space and inspire an intuitive, noveldirection for research in financial prediction.</t>
  </si>
  <si>
    <t>https://www-scopus-com.bibliopass.unito.it/record/display.uri?eid=2-s2.0-85052739702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576&amp;citeCnt=15&amp;searchTerm=</t>
  </si>
  <si>
    <t>Extracting sentiment knowledge from pros/cons product reviews: Discovering features along with the polarity strength of their associated opinions</t>
  </si>
  <si>
    <t>Mirtalaie M.A., Hussain O.K., Chang E., Hussain F.K.</t>
  </si>
  <si>
    <t>Feature-based sentiment analysis, Polarity strength, Product tree, Pros/cons product reviews, Syntactic rules</t>
  </si>
  <si>
    <t>Sentiment knowledge extraction is a growing area of research in the literature. It helps in analyzing users’ opinions about different entities or events, which can then be utilized by analysts for various purposes. Particularly, feature-based sentiment analysis is one of the challenging research areas that analyzes users’ opinions on various features of a product or service. Of the three formats for the product reviews, our focus in this paper is limited to analyzing the pros/cons type. Due to the nature of pros/cons reviews, they are mostly concise and follow a different structure from other review types. Therefore, specialized techniques are needed to analyze these reviews and extract the customers’ discussed product features along with their personal attitudes. In this paper, we propose the Pros/Cons Sentiment Analyzer (PCSA) framework that exploits dependency relations in extracting sentiment knowledge from pros/cons reviews. We also utilize two different lexicons to ascertain the polarity strength of the extracted features based on the customers’ opinions. Several experiments are conducted to evaluate the performance of PCSA in its different phases.</t>
  </si>
  <si>
    <t>https://ieeexplore.ieee.org/document/7195564/</t>
  </si>
  <si>
    <t>Extracting, Ranking, and Evaluating Quality Features of Web Services through User Review Sentiment Analysis</t>
  </si>
  <si>
    <t>2015 IEEE International Conference on Web Services</t>
  </si>
  <si>
    <t>Xumin Liu, Arpeet Kale, Javed Wasani, Chen Ding, Qi Yu</t>
  </si>
  <si>
    <t>QoS, web services, sentiment analysis, natural language processing, supervised learning</t>
  </si>
  <si>
    <t>Quality of Service (QoS) has become a standard way of evaluating web services and selecting the one that suites user interests the best. Traditional methods adopt a fixed set of QoS parameters and typical ones include response time, fee, and availability. There currently lacks an effective way of identifying quality features that users are actually interested in when choosing a service. Meanwhile, the traditional way of collecting QoS values relies on either public information released by service providers or test results from repeatedly invoking a service. Therefore, the values can be heavily affected by authenticity of the provider offered information or the quality/configuration of the test code/environment. As a result, existing QoS evaluation methods are not applicable to subject features, such as usability and affordability, where the values depend on user personal judgement. In this paper, we propose a novel approach to extracting domain-related QoS features, ranking those features based on their interestingness, evaluating the value of these features through sentiment analysis on user reviews. More specifically, we leverage natural language processing techniques and machine learning approaches to identify top QoS features that users are interested in and simultaneously learn their sentiment orientation towards those features. We model the problem as sentiment classification, where relevant terms in a review are modeled as features that determine whether a review is positive or negative. Logistic regression is used so that the impact of these terms are learned simultaneously when the classifier is learned through a supervised learning process. The nontrivial terms are selected as the candidate QoS featured. A comprehensive experiment has been conducted on a real-world dataset and the result demonstrates the effectiveness of our approach.</t>
  </si>
  <si>
    <t>English sentiment analysis on user review analysis</t>
  </si>
  <si>
    <t>https://www-sciencedirect-com.bibliopass.unito.it/science/article/pii/S0262885613001807</t>
  </si>
  <si>
    <t>Facial expression recognition experiments with data from television broadcasts and the World Wide Web</t>
  </si>
  <si>
    <t>Image and Vision Computing</t>
  </si>
  <si>
    <t>LigangZhangab, DianTjondronegorob, VinodChandranb</t>
  </si>
  <si>
    <t>Facial expression recognition, Realistic, Texture, Geometry, Experiment</t>
  </si>
  <si>
    <t>Facial expression recognition (FER) systems must ultimately work on real data in uncontrolled environments although most research studies have been conducted on lab-based data with posed or evoked facial expressions obtained in pre-set laboratory environments. It is very difficult to obtain data in real-world situations because privacy laws prevent unauthorized capture and use of video from events such as funerals, birthday parties, marriages etc. It is a challenge to acquire such data on a scale large enough for benchmarking algorithms. Although video obtained from TV or movies or postings on the World Wide Web may also contain ‘acted’ emotions and facial expressions, they may be more ‘realistic’ than lab-based data currently used by most researchers. Or is it? One way of testing this is to compare feature distributions and FER performance. This paper describes a database that has been collected from television broadcasts and the World Wide Web containing a range of environmental and facial variations expected in real conditions and uses it to answer this question. A fully automatic system that uses a fusion based approach for FER on such data is introduced for performance evaluation. Performance improvements arising from the fusion of point-based texture and geometry features, and the robustness to image scale variations are experimentally evaluated on this image and video dataset. Differences in FER performance between lab-based and realistic data, between different feature sets, and between different train-test data splits are investigated.</t>
  </si>
  <si>
    <t>sentiment analysis (AND) nature (AND) classifier</t>
  </si>
  <si>
    <t>https://aclanthology.org/search/?q=%28%22sentiment+analysis%22%29AND%28%22nature%22%29AND%28%22classifier%22%29</t>
  </si>
  <si>
    <t>https://aclanthology.org/2020.coling-main.540.pdf</t>
  </si>
  <si>
    <t>Fact vs. Opinion: the Role of Argumentation Features in News Classification</t>
  </si>
  <si>
    <t>Proceedings of the 28th International Conference on Computational Linguistics</t>
  </si>
  <si>
    <t>Tariq Alhindi, Smaranda Muresan, Daniel Preoţiuc-Pietro</t>
  </si>
  <si>
    <t>A 2018 study led by the Media Insight Project showed that most journalists think that a clearmarking of what is news reporting and what is commentary or opinion (e.g., editorial, op-ed)is essential for gaining public trust. We present an approach to classify news articles into newsstories (i.e., reporting of factual information) and opinion pieces using models that aim to sup-plement the article content representation with argumentation features. Our hypothesis is thatthe nature of argumentative discourse is important in distinguishing between news stories andopinion articles. We show that argumentation features outperform linguistic features used previ-ously and improve on fine-tuned transformer-based models when tested on data from publishersunseen in training. Automatically flagging opinion pieces vs. news stories can aid applicationssuch as fact-checking or event extraction.</t>
  </si>
  <si>
    <t>https://www-sciencedirect-com.bibliopass.unito.it/science/article/pii/S1877050920306724</t>
  </si>
  <si>
    <t>Factors affecting future of work: Insights from Social Media Analytics</t>
  </si>
  <si>
    <t>PoojaSarina, Arpan KumarKarb, KiranKewata, P. VigneswaraIlavarasanb</t>
  </si>
  <si>
    <t>IoT, automation, future of work, Industry 4.0, technology, digitization, employment, Artificial Intelligence</t>
  </si>
  <si>
    <t>Twitter is one of the most comprehensive sources of public conversations over the world. As a platform, it provides a medium to a large group of audience to express their views and opinions. Owing to the snowballing of the cheaper smartphone market coupled with cheaper data services, the platform has experienced an enormous increase in its use and has become a good medium of influence. Hence, Twitter data i.e. around 1.1 lakh tweets over a period of three months (January to March, 2019) are used to extract the tweets surrounding the discussion of future of work which is the result of the emerging technologies vis-à-vis automation, IoT and Industry 4.0. to understand the perceptions of people, organizations and businesses regarding the same. Furthermore, themes surrounding the discussions are identified and technology enablers that are perceived to bring about a change in the future of work. The social media discussions can strongly influence the opinions and perceptions of people, businesses or organizations regarding Future of Work. The results of sentiment analysis exhibit that there is not much negative sentiment regarding the change in nature of work. Artificial Intelligence and Robotics are identified as the main technology enablers.</t>
  </si>
  <si>
    <t>https://www.mdpi.com/1660-4601/18/1/253</t>
  </si>
  <si>
    <t>Factors Affecting Users’ Satisfaction with Urban Parks through Online Comments Data: Evidence from Shenzhen, China</t>
  </si>
  <si>
    <t>Ruixue Liu, Jing Xiao</t>
  </si>
  <si>
    <t>urban parks, users’ satisfaction, online comment data, textual analysis, sentiment analysis, Dianping</t>
  </si>
  <si>
    <t>It is essential to give full consideration to the potential barriers facing urban parks from their better functions and meeting residents&amp;rsquo; needs in terms of collective perception and satisfaction. This paper presents the methods of using social media (Dianping) data to investigate the potential factors affecting people&amp;rsquo;s satisfaction with urban parks in Shenzhen, China. Textual analysis and sentiment analysis make it feasible to identify the factors influencing people&amp;rsquo;s experience in parks. By measuring emotions towards these factors, a multiple linear regression model helps to explore the relationships between the factors and people&amp;rsquo;s satisfaction, and among them, determines the key ones. The results present the nine key factors of urban parks that affect the users&amp;rsquo; satisfaction, in addition to the common factors by previous studies including park size, vegetation, recreation facility, landscape visual effect, maintenance of facilities and plants, and environment cleanliness. A series of contextual factors also significantly influence people&amp;rsquo;s satisfaction, such as sign system, mosquito and air quality. Among these, sign system has the strongest influence. The results increase the understanding of the human-urban park relationship and identify the characteristics of urban parks that facilitate the degree of satisfaction promotion. Our findings may provide the managerial guidelines for planners and decision-makers to optimize people&amp;rsquo;s imperative qualities of urban life.</t>
  </si>
  <si>
    <t>https://www-scopus-com.bibliopass.unito.it/record/display.uri?eid=2-s2.0-85099022045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231&amp;citeCnt=7&amp;searchTerm=</t>
  </si>
  <si>
    <t>Factors affecting users’ satisfaction with urban parks through online comments data: Evidence from Shenzhen, China</t>
  </si>
  <si>
    <t>Liu R., Xiao J.</t>
  </si>
  <si>
    <t>Dianping, Online comment data, Sentiment analysis, Textual analysis, Urban parks, Users’ satisfaction</t>
  </si>
  <si>
    <t>It is essential to give full consideration to the potential barriers facing urban parks from their better functions and meeting residents’ needs in terms of collective perception and satisfaction. This paper presents the methods of using social media (Dianping) data to investigate the potential factors affecting people’s satisfaction with urban parks in Shenzhen, China. Textual analysis and sentiment analysis make it feasible to identify the factors influencing people’s experience in parks. By measuring emotions towards these factors, a multiple linear regression model helps to explore the relationships between the factors and people’s satisfaction, and among them, determines the key ones. The results present the nine key factors of urban parks that affect the users’ satisfaction, in addition to the common factors by previous studies including park size, vegetation, recreation facility, landscape visual effect, maintenance of facilities and plants, and environment cleanliness. A series of contextual factors also significantly influence people’s satisfaction, such as sign system, mosquito and air quality. Among these, sign system has the strongest influence. The results increase the understanding of the human-urban park relationship and identify the characteristics of urban parks that facilitate the degree of satisfaction promotion. Our findings may provide the managerial guidelines for planners and decision-makers to optimize people’s imperative qualities of urban life.</t>
  </si>
  <si>
    <t>https://www.mdpi.com/2079-9292/10/19/2326</t>
  </si>
  <si>
    <t>Fake News Data Exploration and Analytics</t>
  </si>
  <si>
    <t>Mazhar Javed Awan, Awais Yasin, Haitham Nobanee, Ahmed Abid Ali, Zain Shahzad, Muhammad Nabeel, Azlan Mohd Zain, Hafiz Muhammad Faisal Shahzad</t>
  </si>
  <si>
    <t>detection, fake news, data exploration, analytics, machine learning, random forest, logistic regression, big data, TF-IDF, natural language processing, unstructured data</t>
  </si>
  <si>
    <t>Before the internet, people acquired their news from the radio, television, and newspapers. With the internet, the news moved online, and suddenly, anyone could post information on websites such as Facebook and Twitter. The spread of fake news has also increased with social media. It has become one of the most significant issues of this century. People use the method of fake news to pollute the reputation of a well-reputed organization for their benefit. The most important reason for such a project is to frame a device to examine the language designs that describe fake and right news through machine learning. This paper proposes models of machine learning that can successfully detect fake news. These models identify which news is real or fake and specify the accuracy of said news, even in a complex environment. After data-preprocessing and exploration, we applied three machine learning models; random forest classifier, logistic regression, and term frequency-inverse document frequency (TF-IDF) vectorizer. The accuracy of the TFIDF vectorizer, logistic regression, random forest classifier, and decision tree classifier models was approximately 99.52%, 98.63%, 99.63%, and 99.68%, respectively. Machine learning models can be considered a great choice to find reality-based results and applied to other unstructured data for various sentiment analysis applications.</t>
  </si>
  <si>
    <t>https://www-scopus-com.bibliopass.unito.it/record/display.uri?eid=2-s2.0-85115398210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amp;citeCnt=9&amp;searchTerm=</t>
  </si>
  <si>
    <t>Fake news data exploration and analytics</t>
  </si>
  <si>
    <t>Awan M.J., Yasin A., Nobanee H., Ali A.A., Shahzad Z., Nabeel M., Zain A.M., Shahzad H.M.F.</t>
  </si>
  <si>
    <t>Analytics, Big data, Data exploration, Detection, Fake news, Logistic regression, Machine learning, Natural language processing, Random forest, TF-IDF, Unstructured data</t>
  </si>
  <si>
    <t>https://www-scopus-com.bibliopass.unito.it/record/display.uri?eid=2-s2.0-85076339254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529&amp;citeCnt=0&amp;searchTerm=</t>
  </si>
  <si>
    <t>FAME: An Influencer Model for Service-Oriented Environments</t>
  </si>
  <si>
    <t>Binzagr F., Labbaci H., Medjahed B.</t>
  </si>
  <si>
    <t>API, Developer community, Influencer, Mashup, Service-orientation, Social content</t>
  </si>
  <si>
    <t>We propose FAME (inFluencer Apis in developer coMmunitiEs), a multi-dimensional influencer model for APIs in service-oriented environments. We define influence as the extent to which an API is likely to be adopted in mashups and service-oriented applications. The proposed model helps providers increase the visibility of their APIs and developers select the best-in-class APIs. We extract more than eighteen textual and non-textual API features from various programming communities such as GitHub, StackOverflow, HackerNews, and ProgrammableWeb. We perform sentiment analysis to quantify developers’ opinions towards using APIs. We introduce a cumulative API influence score to measure the influence of APIs across communities and categorize APIs into tiers based on their influence. We introduce a linear regression technique to predict the evolution of influence scores and correlate API features to those scores. We conduct experiments on large and real-world data-sets extracted from the above mentioned programming communities to illustrate the viability of our approach.</t>
  </si>
  <si>
    <t>English sentiment analysis on influencer analysis</t>
  </si>
  <si>
    <t>https://innovation-entrepreneurship.springeropen.com/articles/10.1186/2192-5372-2-4</t>
  </si>
  <si>
    <t>Family businesses and the gender of entrepreneurship</t>
  </si>
  <si>
    <t>Kyriakos Lingas</t>
  </si>
  <si>
    <t>Family business, Entrepreneurship, Gender</t>
  </si>
  <si>
    <t>Background Economy, business, and entrepreneurship are related to the world of men. Home, nurturing, and the family belong to women's world, so the story goes. On the other hand, family entrepreneurship and its outcome, the family business, is probably the most traditional way of conducting business, being thus a universal phenomenon. However, in comparison to other economic and entrepreneurial activities, the field of family entrepreneurship has been only recently addressed by economists, researchers, and academicians. Family entrepreneurship as a field of inquiry is suffering the consequences of conceptual dualisms rendering ‘family’ and ‘business’, ‘kinship’ and ‘economy,’ ‘private,’ and ‘public’ as distinct social and economic spheres. To that extent, the topic lies at the ‘gray zones’ of scholarly inquiry, resisting clear-cut definitions and approaches. Findings In this paper, based on the findings of the two case-studies addressing the issues of succession, participation, and exclusion of women in family businesses, we will explore how the concept of ‘gender’ informs representations and practices, which reflect social attitudes - or the construction thereof - towards the ‘division of labor’ between men and women in the world of entrepreneurship. Conclusions Drawing conclusions from the analysis, we will finally stress that core notions in both academic and laymen discourse provide a fertile ground on which the cultural category of gender can be utilized in helping to consider family entrepreneurship as a good place to start with, bringing about cultural change by reckoning contesting social categories based on gender as not of a contradictory, but of a complementary nature.</t>
  </si>
  <si>
    <t>https://fashionandtextiles.springeropen.com/articles/10.1186/s40691-021-00265-6</t>
  </si>
  <si>
    <t>Fashion informatics of the Big 4 Fashion Weeks using topic modeling and sentiment analysis</t>
  </si>
  <si>
    <t>Yeong-Hyeon Choi, Seungjoo Yoon, Bin Xuan, Sang-Yong Tom Lee, Kyu-Hye Lee</t>
  </si>
  <si>
    <t>Fashion informatics, Fashion weeks, Network analysis, Topic modeling, Sentiment analysis</t>
  </si>
  <si>
    <t>This study used several informatics techniques to analyze consumer-driven social media data from four cities (Paris, Milan, New York, and London) during the 2019 Fall/Winter (F/W) Fashion Week. Analyzing keywords using a semantic network analysis method revealed the main characteristics of the collections, celebrities, influencers, fashion items, fashion brands, and designers connected with the four fashion weeks. Using topic modeling and a sentiment analysis, this study confirmed that brands that embodied similar themes in terms of topics and had positive sentimental reactions were also most frequently mentioned by the consumers. A semantic network analysis of the tweets showed that social media, influencers, fashion brands, designers, and words related to sustainability and ethics were mentioned in all four cities. In our topic modeling, the classification of the keywords into three topics based on the brand collection’s themes provided the most accurate model. To identify the sentimental evaluation of brands participating in the 2019 F/W Fashion Week, we analyzed the consumers’ sentiments through positive, neutral, and negative reactions. This quantitative analysis of consumer-generated social media data through this study provides insight into useful information enabling fashion brands to improve their marketing strategies.</t>
  </si>
  <si>
    <t>English sentiment analysis on fashion review</t>
  </si>
  <si>
    <t>https://aclanthology.org/W16-0407.pdf</t>
  </si>
  <si>
    <t>Fashioning Data - A Social Media Perspective on Fast Fashion Brands</t>
  </si>
  <si>
    <t>Rupak Chakraborty, Senjuti Kundu, Prakul Agarwal</t>
  </si>
  <si>
    <t>In this paper, we study the performance of N-gram language models on classification tasks such as sentiment analysis and spam detection and evaluate the effect of prior probability estimates on the results. Our data is in the form of public online posts pertaining to fast fashion brands, from different social media channels (Twitter and Facebook). We propose a novel ensemble model based on the combination of different N-grams in order to deal with the heteroskedastic nature of data collected from these social media channels. This has been further extended to increase the efficacy of the classification results.</t>
  </si>
  <si>
    <t>https://www-scopus-com.bibliopass.unito.it/record/display.uri?eid=2-s2.0-85095274745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795&amp;citeCnt=0&amp;searchTerm=</t>
  </si>
  <si>
    <t>Fashioning data - A social media perspective on fast fashion brands</t>
  </si>
  <si>
    <t>Proceedings of the 7th Workshop on Computational Approaches to Subjectivity, Sentiment and Social Media Analysis, WASSA 2016 at the 2016 Conference of the North American Chapter of the Association for Computational Linguistics: Human Language Technologies, NAACL-HLT 2016</t>
  </si>
  <si>
    <t>Chakraborty R., Kundu S., Agarwal P.</t>
  </si>
  <si>
    <t>https://www-sciencedirect-com.bibliopass.unito.it/science/article/pii/S0097849321001734</t>
  </si>
  <si>
    <t>Fast and reliable incremental dimensionality reduction for streaming data</t>
  </si>
  <si>
    <t>Computers &amp; Graphics</t>
  </si>
  <si>
    <t>Tácito Trindade de Araújo TiburtinoNevesa, Rafael MessiasMartinsb, Danilo BarbosaCoimbrac, KostiantynKucherb, AndreasKerrenbd, Fernando V.Pauloviche</t>
  </si>
  <si>
    <t>Incremental dimensionality reduction, Streaming dimensionality reduction, Multidimensional projection</t>
  </si>
  <si>
    <t>Streaming data applications are becoming more common due to the ability of different information sources to continuously capture or produce data, such as sensors and social media. Although there are recent advances, most visualization approaches, particularly Dimensionality Reduction (DR) techniques, cannot be directly applied in such scenarios due to the transient nature of streaming data. A few DR methods currently address this limitation using online or incremental strategies, continuously updating the visualization as data is received. Despite their relative success, most impose the need to store and access the data multiple times to produce a complete projection, not being appropriate for streaming where data continuously grow. Others do not impose such requirements but cannot update the position of the data already projected, potentially resulting in visual artifacts. This paper presents Xtreaming, a novel incremental DR technique that continuously updates the visual representation to reflect new emerging structures or patterns without visiting the high-dimensional data more than once. Our tests show that in streaming scenarios where data is not fully stored in-memory, Xtreaming is competitive in terms of quality compared to other streaming and incremental techniques while being orders of magnitude faster.</t>
  </si>
  <si>
    <t>https://journalofbigdata.springeropen.com/articles/10.1186/s40537-016-0041-8</t>
  </si>
  <si>
    <t>Feasibility analysis of AsterixDB and Spark streaming with Cassandra for stream-based processing</t>
  </si>
  <si>
    <t>Pekka Pääkkönen</t>
  </si>
  <si>
    <t>Sentiment, Tweet, Word count, AsterixDB, Spark, Performance, Eucalyptus, Cassandra</t>
  </si>
  <si>
    <t>For getting up-to-date insight into online services, extracted data has to be processed in near real time. For example, major big data companies (Facebook, LinkedIn, Twitter) analyse streaming data for development of new services. Several technologies have been developed, which could be selected for implementation of stream processing functionalities. The contribution of this paper is feasibility analysis of technologies for stream-based processing of semi-structured data. Particularly, feasibility of a Big Data management system for semi-structured data (AsterixDB) will be compared to Spark streaming, which has been integrated with Cassandra NoSQL database for persistence. The study focuses on stream processing in a simulated social media use case (tweet analysis), which has been implemented to Eucalyptus cloud computing environment on a distributed shared memory multiprocessor platform. The results indicate that AsterixDB is able to provide significantly better performance both in terms of throughput and latency, when data feed functionality of AsterixDB is used, and stream processing has been implemented with Java. AsterixDB also scaled on the same level or better, when the amount of nodes on the cloud platform was increased. However, stream processing in AsterixDB was delayed by batching of data, when tweets were streamed into the database with data feeds.</t>
  </si>
  <si>
    <t>https://www-sciencedirect-com.bibliopass.unito.it/science/article/pii/S1877050913008831</t>
  </si>
  <si>
    <t>Feature based Summarization of Customers’ Reviews of Online Products</t>
  </si>
  <si>
    <t>KushalBafna, DurgaToshniwal</t>
  </si>
  <si>
    <t>Opinion Mining, Summarization, Sentiment Classification, Feature Based Clustering and Reviews</t>
  </si>
  <si>
    <t>With the growing availability and popularity of opinion-rich resources such as review forums for the product sold online, choosing the right product from a large number of products have become difficult for the user. For trendy product, the number of customers’ opinions available can be in the thousands. It becomes hard for the customers to read all the reviews and if he reads only a few of those reviews, then he may get a biased view about the product. Makers of the products may also feel difficult to maintain, keep track and understand the customers’ views for the products. Several research works have been proposed in the past to address these issues, but they have certain limitations: The systems implemented are completely opaque, the reviews are not easier to perceive and are time consuming to analyze because of large irrelevant information apart from actual opinions about the features, the feature based summarization system that are implemented are more generic ones and static in nature. In this research, we proposed a dynamic system for feature based summarization of customers’ opinions for online products, which works according to the domain of the product. We are extracting online reviews for a product on periodic bases, each time after extraction, we carry out the following work: Firstly, identification of features of a product from customers’ opinions is done. Next, for each feature, its corresponding opinions’ are extracted and their orientation or polarity (positive/negative) is detected. The final polarity of feature-opinions pairs is calculated. At last, feature based summarizations of the reviews are generated, by extracting the relevant excerpts with respect to each feature-opinions pair and placing it into their respective feature based cluster. These feature based excerpts can easily be digested by the user.</t>
  </si>
  <si>
    <t>https://www-scopus-com.bibliopass.unito.it/record/display.uri?eid=2-s2.0-85068879532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542&amp;citeCnt=0&amp;searchTerm=</t>
  </si>
  <si>
    <t>Feature Dimension Reduction Optimization Algorithm for Massive Micro-Blog Data based on Hadoop</t>
  </si>
  <si>
    <t>International Journal of Performability Engineering</t>
  </si>
  <si>
    <t>Zhu H.</t>
  </si>
  <si>
    <t>Feature dimension reduction, Feature selection, Hadoop, HDFS, Micro-blogging emotion</t>
  </si>
  <si>
    <t>For the micro-blog sentiment analysis problem in big data environments, the "dimension disaster" caused by the continuous increase in text information data brings great challenges to the emotional analysis of micro-blogs. To solve this problem, this paper proposes a fusion of the advantages of three feature dimensionality reduction algorithms, based on the traditional document frequency (DF), mutual information (MI), and chi-square test (CHI). Firstly, the document frequency factor is added to the mutual information (MI) algorithm to solve the problem of low-frequency word defects. Then, the standard score factor is added to the chi-square test (CHI) algorithm to solve the negative correlation problem. Finally, the average value is calculated and the advantages of the three algorithms are fused. An improved Proposed DF-MI-CHI fusion algorithm is proposed. The simulation results show that after using this algorithm to process the micro-blog data, the accuracy of sentiment analysis is improved and maintained at 95%. The recall rate is more than 90%, and the F value is maintained between 92% and 94%. In the % interval, it is higher than other improved algorithms and tends to be stable, which indicates that the algorithm can effectively improve the accuracy and efficiency of micro-blog emotional sentiment analysis when dealing with massive micro-blog text data.</t>
  </si>
  <si>
    <t>https://aclanthology.org/K15-1034.pdf</t>
  </si>
  <si>
    <t>Feature Selection for Short Text Classification using Wavelet Packet Transform</t>
  </si>
  <si>
    <t>Proceedings of the Nineteenth Conference on Computational Natural Language Learning</t>
  </si>
  <si>
    <t>Anuj Mahajan, Sharmistha Jat, Shourya Roy</t>
  </si>
  <si>
    <t>Text classiﬁcation tasks suffer from curse of dimensionality due to large feature space. Short text data further exacerbates the prob lem due to their sparse and noisy nature. Fea ture selection thus becomes an important step in improving the classiﬁcation performance. In this paper, we propose a novel feature se lection method using Wavelet Packet Trans form. Wavelet Packet Transform (WPT) has been used widely in various ﬁelds due to its efﬁciency in encoding transient signals. We demonstrate how short text classiﬁcation task can be beneﬁted by feature selection using WPT due to their sparse nature. Our technique chooses the most discriminating features by computing inter-class distances in the trans formed space. We experimented extensively with several short text datasets. Compared to well known techniques our approach reduces the feature space size and improves the overall classiﬁcation performance signiﬁcantly in all the datasets.</t>
  </si>
  <si>
    <t>https://www-scopus-com.bibliopass.unito.it/record/display.uri?eid=2-s2.0-84994792184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777&amp;citeCnt=1&amp;searchTerm=</t>
  </si>
  <si>
    <t>Feature selection using improved shuffled frog algorithm for sentiment analysis of book reviews</t>
  </si>
  <si>
    <t>IIOAB Journal</t>
  </si>
  <si>
    <t>Madhusudhanann S., Srivatsa S.K.</t>
  </si>
  <si>
    <t>Feature selection, Sentiment analysis, Shuffled frog leaping algorithm (SFLA)</t>
  </si>
  <si>
    <t>Sentiment Analysis refers to a method to identify and mine subjective data from texts, sorted as either positive or negative. Features selection means selecting the best subsets of features for classifications from larger sets which will invariably comprise of unnecessary and repetitive data. Shuffled Frog Leaping Algorithm (SFLA) denotes a metaheuristic optimizing mechanism that imitates the memetic evolutionary activity of frogs searching for the place which possesses most quantity of food. In the current work a hybrid SFLA is utilized for sentiment analysis alongside 2-OPT local search algorithm, for the purpose of reviewing books. Outcomes from experiments reveal the efficacy of the suggested technique.</t>
  </si>
  <si>
    <t>English sentiment analysis on book review</t>
  </si>
  <si>
    <t>https://arxiv.org/abs/2110.02432</t>
  </si>
  <si>
    <t>Federated Distillation of Natural Language Understanding with Confident Sinkhorns</t>
  </si>
  <si>
    <t>Rishabh Bhardwaj, Tushar Vaidya, Soujanya Poria</t>
  </si>
  <si>
    <t>Enhancing the user experience is an essential task for application serviceproviders. For instance, two users living wide apart may have different tastesof food. A food recommender mobile application installed on an edge devicemight want to learn from user feedback (reviews) to satisfy the client's needspertaining to distinct domains. Retrieving user data comes at the cost ofprivacy while asking for model parameters trained on a user device becomesspace inefficient at a large scale. In this work, we propose an approach tolearn a central (global) model from the federation of (local) models which aretrained on user-devices, without disclosing the local data or model parametersto the server. We propose a federation mechanism for the problems with naturalsimilarity metric between the labels which commonly appear in natural languageunderstanding (NLU) tasks. To learn the global model, the objective is tominimize the optimal transport cost of the global model's predictions from theconfident sum of soft-targets assigned by local models. The confidence (a modelweighting scheme) score of a model is defined as the L2 distance of a model'sprediction from its probability bias. The method improves the global model'sperformance over the baseline designed on three NLU tasks with intrinsic labelspace semantics, i.e., fine-grained sentiment analysis, emotion recognition inconversation, and natural language inference. We make our codes public athttps://github.com/declare-lab/sinkhorn-loss.</t>
  </si>
  <si>
    <t>https://www-scopus-com.bibliopass.unito.it/record/display.uri?eid=2-s2.0-85111673849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90&amp;citeCnt=0&amp;searchTerm=</t>
  </si>
  <si>
    <t>FedNLP: An Interpretable NLP System to Decode Federal Reserve Communications</t>
  </si>
  <si>
    <t>SIGIR 2021 - Proceedings of the 44th International ACM SIGIR Conference on Research and Development in Information Retrieval</t>
  </si>
  <si>
    <t>Lee J., Youn H.L., Stevens N., Poon J., Han S.C.</t>
  </si>
  <si>
    <t>AI application, federal funds rate forecasting, federal reserve, interpretable machine learning, text analysis</t>
  </si>
  <si>
    <t>The Federal Reserve System (the Fed) plays a significant role in affecting monetary policy and financial conditions worldwide. Although it is important to analyse the Fed's communications to extract useful information, it is generally long-form and complex due to the ambiguous and esoteric nature of content. In this paper, we present FedNLP, an interpretable multi-component Natural Language Processing (NLP) system to decode Federal Reserve communications. This system is designed for end-users to explore how NLP techniques can assist their holistic understanding of the Fed's communications with NO coding. Behind the scenes, FedNLP uses multiple NLP models from traditional machine learning algorithms to deep neural network architectures in each downstream task. The demonstration shows multiple results at once including sentiment analysis, summary of the document, prediction of the Federal Funds Rate movement and visualization for interpreting the prediction model's result. Our application system and demonstration are available at https://fednlp.net.</t>
  </si>
  <si>
    <t>https://dl.acm.org/doi/10.1145/3404835.3462785</t>
  </si>
  <si>
    <t>https://arxiv.org/abs/2106.06247</t>
  </si>
  <si>
    <t>FedNLP: An interpretable NLP System to Decode Federal Reserve Communications</t>
  </si>
  <si>
    <t>Jean Lee, Hoyoul Luis Youn, Nicholas Stevens, Josiah Poon, Soyeon Caren Han</t>
  </si>
  <si>
    <t>The Federal Reserve System (the Fed) plays a significant role in affectingmonetary policy and financial conditions worldwide. Although it is important toanalyse the Fed's communications to extract useful information, it is generallylong-form and complex due to the ambiguous and esoteric nature of content. Inthis paper, we present FedNLP, an interpretable multi-component NaturalLanguage Processing system to decode Federal Reserve communications. Thissystem is designed for end-users to explore how NLP techniques can assist theirholistic understanding of the Fed's communications with NO coding. Behind thescenes, FedNLP uses multiple NLP models from traditional machine learningalgorithms to deep neural network architectures in each downstream task. Thedemonstration shows multiple results at once including sentiment analysis,summary of the document, prediction of the Federal Funds Rate movement andvisualization for interpreting the prediction model's result.</t>
  </si>
  <si>
    <t>FedNLP: An Interpretable NLP System to Decode Federal Reserve Communications | Proceedings of the 44th International ACM SIGIR Conference on Research and Development in Information Retrieval</t>
  </si>
  <si>
    <t>SIGIR '21: Proceedings of the 44th International ACM SIGIR Conference on Research and Development in Information Retrieval</t>
  </si>
  <si>
    <t>https://ieeexplore.ieee.org/document/9397024/</t>
  </si>
  <si>
    <t>Financial Predictions based on Fusion Models-A Systematic Review</t>
  </si>
  <si>
    <t>2021 International Conference on Emerging Smart Computing and Informatics (ESCI)</t>
  </si>
  <si>
    <t>Deepika Nalabala, Mundukur Nirupamabhat</t>
  </si>
  <si>
    <t>component, Stock market, Business decision, Sentiment analysis, Economic era, Dynamic environment, Forecasting, optimization, Metaheuristics</t>
  </si>
  <si>
    <t>In this present economic era people want to generate money in terms of profit in a rapid time amount, which is proportional to their investment. This can be happened on making correct business decisions at right times. In general, the economy of any country is purely dependent on business transactions takes place all around the world. In all the sort of businesses the profit gained is proportional to investment, but one business platform which gives profit as multiples is the stock market. If a person selects the right stock - at right time, then the profits are earned. Hence, that the pair selection of the stock and a moment of corresponding stock plays a vital role in profit generation in stock market. The stock market is a very dynamic environment as it was very sensitive towards the each and every event occurred throughout the world. Even though it is very tough to estimate the next movement of any of the stock, many of the professionals are trying to predict the movements of stock market. They used several statistical methods, time series analysis models, machine learning forecasting techniques for the prediction task. The purpose of this study is to find out the suitable best model to predict the stock market, by studying various stock market prediction approaches, which combines different fields like data mining, machine learning and sentiment analysis. During the process of studying various techniques the common things noted are dataset to be formed with stock data and apply feasible preprocessing on it for making ready for further analysis. Apply machine learning algorithms and measure the prediction result as in terms performance measurements like accuracy, Mean Square Error etc. The final conclusions drawn from this survey are, forecasting is the very difficult task as the rapid changes in market movement takes place in stock market. And also for efficient and accurate predictions need to be considered various factors in real world. The efficient stock prediction act as great asset for several stock agencies and also used to overcome the problems of stock investors.</t>
  </si>
  <si>
    <t>Survey paper on English sentiment analysis on stock market</t>
  </si>
  <si>
    <t>https://www-scopus-com.bibliopass.unito.it/record/display.uri?eid=2-s2.0-85104614547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118&amp;citeCnt=0&amp;searchTerm=</t>
  </si>
  <si>
    <t>Financial predictions based on fusion models-a systematic review</t>
  </si>
  <si>
    <t>2021 International Conference on Emerging Smart Computing and Informatics, ESCI 2021</t>
  </si>
  <si>
    <t>Nalabala D., Nirupamabhat M.</t>
  </si>
  <si>
    <t>Business decision, Component, Dynamic environment, Economic era, Forecasting, Metaheuristics, Optimization, Sentiment analysis, Stock market</t>
  </si>
  <si>
    <t>https://epjdatascience.springeropen.com/articles/10.1140/epjds/s13688-021-00295-6</t>
  </si>
  <si>
    <t>Finding epic moments in live content through deep learning on collective decisions</t>
  </si>
  <si>
    <t>Hyeonho Song, Kunwoo Park, Meeyoung Cha</t>
  </si>
  <si>
    <t>Epic moment, Online live streams, Crowdsourced decisions, Twitch.tv</t>
  </si>
  <si>
    <t>Live streaming services enable the audience to interact with one another and the streamer over live content. The surging popularity of live streaming platforms has created a competitive environment. To retain existing viewers and attract newcomers, streamers and fans often create a well-condensed summary of the streamed content. However, this process is manual and costly due to the length of online live streaming events. The current study identifies enjoyable moments in user-generated live video content by examining the audiences’ collective evaluation of its epicness. We characterize what features “epic” moments and present a deep learning model to extract them based on analyzing two million user-recommended clips and the associated chat conversations. The evaluation shows that our data-driven approach can identify epic moments from user-generated streamed content that cover various contexts (e.g., victory, funny, awkward, embarrassing). Our user study further demonstrates that the proposed automatic model performs comparably to expert suggestions. We discuss implications of the collective decision-driven extraction in identifying diverse epic moments in a scalable way.</t>
  </si>
  <si>
    <t>https://www-sciencedirect-com.bibliopass.unito.it/science/article/pii/S014193312030524X</t>
  </si>
  <si>
    <t>Fine grained sentiment polarity classification using augmented knowledge sequence-attention mechanism</t>
  </si>
  <si>
    <t>Microprocessors and Microsystems</t>
  </si>
  <si>
    <t>SindhuCa, G.Vadivub</t>
  </si>
  <si>
    <t>Aspect based sentiment analysis, Opinion mining, Neural networks, Attention mechanism, Enriched input embedding, Sentiment classification</t>
  </si>
  <si>
    <t>Sentiment Analysis is a channel by which automated feedback analysis can be processed effectively and efficiently. The reviews reachable are not only useful for customers buying a product or service but also the manufacturers and industrialists to formulate their production and marketing strategies as well as government organizations to access the views of the citizens. Recommender systems, market researches, and predictions on various social media platforms can be made more practical and comprehensive by sentiment analysis. It has evolved in numerous ways starting from the coarsely grained analysis. But when we need to find intricate details scrunched into a single statement or so, aspect-level sentiment analysis is the way. The uprising of deep learning approaches has opened doors in various applications, including Aspect-based Sentiment Analysis. These networks are computationally strong and can be trained easily. However, since they lag in recognizing semantic complexities, various Natural Language Processing techniques have been joined into the neural models. Researchers have been creative with inventing various novel models, combining a myriad of neural networks and attention mechanisms to improve aspect detection and sentiment polarity identification. The promise that this field provides because of its independent nature compels scientists to delve into the topic. In this work, fine grained analysis is not only processed for the aspect and aspect word detection but also for polarity and its intensity analysis. Our Contributions include the enriched input embedding with token, orientation, grammatical function, field and intensity components in the embedding stage, refined pattern extraction with convolutional kernels and improved performance using attention mechanism in the latter stages. Our experimental results reveal that, our procedural methodology has brought out an optimal enhanced performance compared to the near closer designs.</t>
  </si>
  <si>
    <t>sentiment analysis (AND) food (AND) classifier</t>
  </si>
  <si>
    <t>https://arxiv.org/search/advanced?advanced=&amp;terms-0-operator=AND&amp;terms-0-term=sentiment+analysis&amp;terms-0-field=abstract&amp;terms-1-operator=AND&amp;terms-1-term=food&amp;terms-1-field=abstract&amp;terms-2-operator=AND&amp;terms-2-term=classifier&amp;terms-2-field=abstract&amp;classification-physics_archives=all&amp;classification-include_cross_list=include&amp;date-filter_by=all_dates&amp;date-year=&amp;date-from_date=&amp;date-to_date=&amp;date-date_type=submitted_date&amp;abstracts=show&amp;size=50&amp;order=-announced_date_first</t>
  </si>
  <si>
    <t>https://arxiv.org/abs/2110.08845</t>
  </si>
  <si>
    <t>Fine-Grained Opinion Summarization with Minimal Supervision</t>
  </si>
  <si>
    <t>Suyu Ge, Jiaxin Huang, Yu Meng, Sharon Wang, Jiawei Han</t>
  </si>
  <si>
    <t>Opinion summarization aims to profile a target by extracting opinions frommultiple documents. Most existing work approaches the task in a semi-supervisedmanner due to the difficulty of obtaining high-quality annotation fromthousands of documents. Among them, some use aspect and sentiment analysis as aproxy for identifying opinions. In this work, we propose a new framework,FineSum, which advances this frontier in three aspects: (1) minimalsupervision, where only aspect names and a few aspect/sentiment keywords areavailable; (2) fine-grained opinion analysis, where sentiment analysis drillsdown to the sub-aspect level; and (3) phrase-based summarization, where opinionis summarized in the form of phrases. FineSum automatically identifies opinionphrases from the raw corpus, classifies them into different aspects andsentiments, and constructs multiple fine-grained opinion clusters under eachaspect/sentiment. Each cluster consists of semantically coherent phrases,expressing uniform opinions towards certain sub-aspect or characteristics(e.g., positive feelings for ``burgers'' in the ``food'' aspect). Anopinion-oriented spherical word embedding space is trained to provide weaksupervision for the phrase classifier, and phrase clustering is performed usingthe aspect-aware contextualized embedding generated from the phrase classifier.Both automatic evaluation on the benchmark and quantitative human evaluationvalidate the effectiveness of our approach.</t>
  </si>
  <si>
    <t>https://www-sciencedirect-com.bibliopass.unito.it/science/article/pii/S0306457318310094</t>
  </si>
  <si>
    <t>Fine-grained tourism prediction: Impact of social and environmental features</t>
  </si>
  <si>
    <t>AmirKhatibi, FabianoBelém, Ana PaulaCouto da Silva, Jussara M.Almeida, Marcos A.Gonçalves</t>
  </si>
  <si>
    <t>Tourism demand prediction, Fine-grained prediction, Time-series analysis, Social media data, Environmental data</t>
  </si>
  <si>
    <t>Accurate predictions about future events is essential in many areas, one of them being the Tourism Industry. Usually, cities and countries invest a huge amount of money for planning and preparation in order to welcome (and profit from) tourists. The success of many businesses depends largely or totally on the state of tourism demand. Estimation of tourism demand can be helpful to business planners in reducing the risk of decisions regarding the future since tourism products are, generally speaking, perishable (gone if not used). Prior studies in this domain focus on forecasting for a whole country and not for fine-grained areas within a country (e.g., specific touristic attractions) mainly because of lack of data. Our article tackles exactly this issue. With the rapid popularity growth of social media applications, each year more people interact within online resources to plan and comment on their trips. Motivated by such observation, we here suggest that accessible data in online social networks or travel websites, in addition to environmental data, can be used to support the inference of visitation count for either indoor or outdoor touristic attractions. To test our hypothesis we analyze visitation counts, environmental features and social media data related to 27 museums and galleries in U.K as well as 76 national parks in the U.S. Our experimental results reveal high accuracy levels (above 92%) for predicting tourism demand using features from both social media and environmental data. We also show that, for outdoor attractions, environmental features have better predictive power while the opposite occurs for indoor attractions. In any case, best results, in all scenarios, are obtained when using both types of features jointly. Finally, we perform a detailed failure analysis to inspect the cases in which the prediction results are not satisfactory.</t>
  </si>
  <si>
    <t>https://ieeexplore.ieee.org/document/9335899/</t>
  </si>
  <si>
    <t>Fine-Tuning BERT for Sentiment Analysis of Vietnamese Reviews</t>
  </si>
  <si>
    <t>2020 7th NAFOSTED Conference on Information and Computer Science (NICS)</t>
  </si>
  <si>
    <t>Quoc Thai Nguyen, Thoai Linh Nguyen, Ngoc Hoang Luong, Quoc Hung Ngo</t>
  </si>
  <si>
    <t>sentiment analysis, BERT, pre-trained language model, deep learning</t>
  </si>
  <si>
    <t>Sentiment analysis is an important task in the field of Nature Language Processing (NLP), in which users' feedback data on a specific issue are evaluated and analyzed. Many deep learning models have been proposed to tackle this task, including the recently-introduced Bidirectional Encoder Representations from Transformers (BERT) model. In this paper, we experiment with two BERT fine-tuning methods for the sentiment analysis task on datasets of Vietnamese reviews: 1) a method that uses only the [CLS] token as the input for an attached feed-forward neural network, and 2) another method in which all BERT output vectors are used as the input for classification. Experimental results on two datasets show that models using BERT slightly outperform other models using GloVe and FastText. Also, regarding the datasets employed in this study, our proposed BERT fine-tuning method produces a model with better performance than the original BERT fine-tuning method.</t>
  </si>
  <si>
    <t>sentiment analysis (AND) plant (AND) classifier</t>
  </si>
  <si>
    <t>https://aclanthology.org/search/?q=%28%22sentiment+analysis%22%29AND%28%22plant%22%29AND%28%22classifier%22%29</t>
  </si>
  <si>
    <t>https://aclanthology.org/W18-5430.pdf</t>
  </si>
  <si>
    <t>Firearms and Tigers are Dangerous, Kitchen Knives and Zebras are Not: Testing whether Word Embeddings Can Tell</t>
  </si>
  <si>
    <t>Proceedings of the 2018 EMNLP Workshop BlackboxNLP: Analyzing and Interpreting Neural Networks for NLP</t>
  </si>
  <si>
    <t>Pia Sommerauer, Antske Fokkens</t>
  </si>
  <si>
    <t>This paper presents an approach for investigating the nature of semantic information captured by word embeddings. We propose a method that extends an existing human-elicited semantic property dataset with gold negative examples using crowd judgments. Our experimental approach tests the ability of supervised classifiers to identify semantic features in word embedding vectors and compares this to a feature-identification method based on full vector cosine similarity. The idea behind this method is that properties identified by classifiers, but not through full vector comparison are captured by embeddings. Properties that cannot be identified by either method are not. Our results provide an initial indication that semantic properties relevant for the way entities interact (e.g. dangerous) are captured, while perceptual information (e.g. colors) is not represented. We conclude that, though preliminary, these results show that our method is suitable for identifying which properties are captured by embeddings.</t>
  </si>
  <si>
    <t>https://aclanthology.org/Y18-2004.pdf</t>
  </si>
  <si>
    <t>Food-Related Sentiment Analysis for Cantonese</t>
  </si>
  <si>
    <t>Proceedings of the 32nd Pacific Asia Conference on Language, Information and Computation: 25th Joint Workshop on Linguistics and Language Processing</t>
  </si>
  <si>
    <t>Natalia Klyueva, Yunfei Long, Chu-Ren Huang, Qin Lu</t>
  </si>
  <si>
    <t>In this paper, we describe a work in progress on collecting data from the domain of food reviews in Hong Kong for sentiment analysis and the initial experiments conducted on the data. Another goal of this study is to use the described data to create a sentiment lexicon for Cantonese, which will serve as a resource for opinion mining related machine learning experiments.</t>
  </si>
  <si>
    <t>https://www-scopus-com.bibliopass.unito.it/record/display.uri?eid=2-s2.0-85092004369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634&amp;citeCnt=2&amp;searchTerm=</t>
  </si>
  <si>
    <t>Food-related sentiment analysis for Cantonese</t>
  </si>
  <si>
    <t>Klyueva N., Long Y., Huang C.-R., Lu Q.</t>
  </si>
  <si>
    <t>https://aclanthology.org/L18-1422.pdf</t>
  </si>
  <si>
    <t>FooTweets: A Bilingual Parallel Corpus of World Cup Tweets</t>
  </si>
  <si>
    <t>Proceedings of the Eleventh International Conference on Language Resources and Evaluation (LREC 2018)</t>
  </si>
  <si>
    <t>Henny Sluyter-Gäthje, Pintu Lohar, Haithem Afli, Andy Way</t>
  </si>
  <si>
    <t>The way information spreads through society has changed significantly over the past decade with the advent of online social networking. Twitter, one of the most widely used social networking websites, is known as the real-time, public microblogging network where news breaks first. Most users love it for its iconic 140-character limitation and unfiltered feed that show them news and opinions in the form of tweets. Tweets are usually multilingual in nature and of varying quality. However, machine translation (MT) of twitter data is a challenging task especially due to the following two reasons: (i) tweets are informal in nature (i.e., violates linguistic norms), and (ii) parallel resource for twitter data is scarcely available on the Internet. In this paper, we develop FooTweets, a first parallel corpus of tweets for English–German language pair. We extract 4, 000 English tweets from the FIFA 2014 world cup and manually translate them into German with a special focus on the informal nature of the tweets. In addition to this, we also annotate sentiment scores between 0 and 1 to all the tweets depending upon the degree of sentiment associated with them. This data has recently been used to build sentiment translation engines and an extensive evaluation revealed that such a resource is very useful in machine translation of user generated content.</t>
  </si>
  <si>
    <t>Multilingual sentiment analysis on sport</t>
  </si>
  <si>
    <t>https://ieeexplore.ieee.org/document/7365962/</t>
  </si>
  <si>
    <t>Forecast the price of chemical products with multivariate data</t>
  </si>
  <si>
    <t>2015 International Conference on Behavioral, Economic and Socio-cultural Computing (BESC)</t>
  </si>
  <si>
    <t>Xia Zhang, Hong Yin, Changbo Wang, Jin Wang, Yanping Zhang</t>
  </si>
  <si>
    <t>chemical products, time series, multivariate data, sentiment analysis, expert experience</t>
  </si>
  <si>
    <t>Sales price of staple commodities plays an important role in human life and reflects production and sales of enterprises, so predicting the price accurately is of great significance. The price of chemical products has the characteristics of time series, nonlinear, unstable, etc, and has relationship with multiple variables which are affected by seasons, national policy and macro-economy. Therefore, predicting their price has become a challenging task. In this paper we propose a new prediction algorithm that exploits multivariate data with analysis including crawled web data related to chemical products and expert experience data. History data is first disposed and analyzed to build statistic and machine learning forecasting models. Then sentiment analysis is performed based on related data crawled from the internet measured by text analyzing techniques. Finally expert experience on forecasting the price is used to optimize the prediction results. We use methanol as an example to evaluate the accuracy of prediction results tracked for eight months, the MAPE (average absolute percent error) of our method is 2.91% better than other models. Compared with traditional prediction models, our model based on multivariate data has higher accuracy.</t>
  </si>
  <si>
    <t>English sentiment analysis on product price forcasting</t>
  </si>
  <si>
    <t>https://www-sciencedirect-com.bibliopass.unito.it/science/article/pii/S0167923619301290</t>
  </si>
  <si>
    <t>Forecasting remaining useful life: Interpretable deep learning approach via variational Bayesian inferences</t>
  </si>
  <si>
    <t>MathiasKraus, StefanFeuerriegel</t>
  </si>
  <si>
    <t>Forecasting, Remaining useful life, Machine learning, Neural networks, Deep learning</t>
  </si>
  <si>
    <t>Predicting the remaining useful life of machinery, infrastructure, or other equipment can facilitate preemptive maintenance decisions, whereby a failure is prevented through timely repair or replacement. This allows for a better decision support by considering the anticipated time-to-failure and thus promises to reduce costs. Here a common baseline may be derived by fitting a probability density function to past lifetimes and then utilizing the (conditional) expected remaining useful life as a prognostic. This approach finds widespread use in practice because of its high explanatory power. A more accurate alternative is promised by machine learning, where forecasts incorporate deterioration processes and environmental variables through sensor data. However, machine learning largely functions as a black-box method and its forecasts thus forfeit most of the desired interpretability. As our primary contribution, we propose a structured-effect neural network for predicting the remaining useful life which combines the favorable properties of both approaches: its key innovation is that it offers both a high accountability and the flexibility of deep learning. The parameters are estimated via variational Bayesian inferences. The different approaches are compared based on the actual time-to-failure for aircraft engines. This demonstrates the performance and superior interpretability of our method, while we finally discuss implications for decision support.</t>
  </si>
  <si>
    <t>https://www-scopus-com.bibliopass.unito.it/record/display.uri?eid=2-s2.0-85050546489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663&amp;citeCnt=5&amp;searchTerm=</t>
  </si>
  <si>
    <t>Forecasting the Chilean electoral year: Using twitter to predict the presidential elections of 2017</t>
  </si>
  <si>
    <t>Rodríguez S., Allende-Cid H., Palma W., Alfaro R., Gonzalez C., Elortegui C., Santander P.</t>
  </si>
  <si>
    <t>Election forecasting, Ex ante forecasting, Machine learning, Sentiment analysis</t>
  </si>
  <si>
    <t>Failures of traditional survey methods for measuring political climate and forecasting high impact events such as elections, offers opportunities to seek alternative methods. The analysis of social networks with computational linguistic methods have been proved to be useful as an alternative, but several studies related to these areas were conducted after the event (post hoc). Since 2017 was the election year for the 2018–2022 period for Chile and, moreover, there were three instances of elections in this year. This condition makes a good environment to conduct a case study for forecasting these elections with the use of social media as the main source of Data. This paper describes the implementation of multiple algorithms of supervised machine learning to do political sentiment analysis to predict the outcome of each election with Twitter data. These algorithms are Decision Trees, AdaBoost, Random Forest, Linear Support Vector Machines and ensemble voting classifiers. Manual annotations of a training set are conducted by experts to label pragmatic sentiment over the tweets mentioning an account or the name of a candidate to train the algorithms. Then a predictive set is collected days before the election and an automatic classification is performed. Finally the distribution of votes for each candidate is obtained from this classified set on the positive sentiment of the tweets. Ultimately, an accurate prediction was achieved using an ensemble voting classifier with a Mean Absolute Error of 0.51 % for the second round.</t>
  </si>
  <si>
    <t>https://www-sciencedirect-com.bibliopass.unito.it/science/article/pii/S1877050918322324</t>
  </si>
  <si>
    <t>Foreign currency exchange rate prediction using neuro-fuzzy systems</t>
  </si>
  <si>
    <t>Yoke LengYonga, YunliLeea, XiaoweiGub, Plamen PAngelovbc, David Chek LingNgoad, ElnazShafipourb</t>
  </si>
  <si>
    <t>Gaussian Mixture Model, Neuro-Fuzzy, FOREX forecasting</t>
  </si>
  <si>
    <t>The complex nature of the foreign exchange (FOREX) market along with the increased interest towards the currency exchange market has prompted extensive research from various academic disciplines. With the inclusion of more in-depth analysis and forecasting methods, traders will be able to make an informed decision when trading. Therefore, an approach incorporating the use of historical data along with computational intelligence for analysis and forecasting is proposed in this paper. Firstly, the Gaussian Mixture Model method is applied for data partitioning on historical observations. While the antecedent part of the neuro-fuzzy system of AnYa type is initialised by the partitioning result, the consequent part is trained using the fuzzily weighted RLS algorithm based on the same data. Numerical examples based on the real currency exchange data demonstrated that the proposed approach trained with historical data produce promising results when used to forecast the future foreign exchange rates over a long-term period. Although implemented in an offline environment, it could potentially be utilised in real-time application in the future.</t>
  </si>
  <si>
    <t>https://www-scopus-com.bibliopass.unito.it/record/display.uri?eid=2-s2.0-85099566617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271&amp;citeCnt=0&amp;searchTerm=</t>
  </si>
  <si>
    <t>Fostering emotional well-being and resilience through knowledge building</t>
  </si>
  <si>
    <t>ICCE 2020 - 28th International Conference on Computers in Education, Proceedings</t>
  </si>
  <si>
    <t>Ma L.</t>
  </si>
  <si>
    <t>Emotional well-being, Knowledge building, Knowledge forum, Sentiment analysis, Socio-emotional learning</t>
  </si>
  <si>
    <t>Now more than ever, schools need to provide safe and supportive learning spaces that promote all students' socio-emotional development and well-being. The current study investigates how Knowledge Forum can be used to extend classroom learning beyond school walls to enable asynchronous collaboration between two classrooms to foster digital citizenship and intercultural communication skills. Using sentiment analysis, we assessed students' online discussions about family traditions during Christmas and their experiences during the Covid-19 quarantine in the spring. As expected, the Christmas discussion was generally more positive than the Covid-19 discussion, however, the Covid-19 discussion evolved from more negative to more positive. Additional analyses are underway to explore the extent to which magnitude of emotions travel within the community. Preliminary findings are interpreted within the context of designing socio-emotional learning assessments and computer-supported collaborative learning environments as schools move toward a hybrid model for the upcoming school year.  Copyright</t>
  </si>
  <si>
    <t>https://www-sciencedirect-com.bibliopass.unito.it/science/article/pii/S1566253520303006</t>
  </si>
  <si>
    <t>Foundations of Multimodal Co-learning</t>
  </si>
  <si>
    <t>AmirZadeha, Paul PuLiangb, Louis-PhilippeMorencya</t>
  </si>
  <si>
    <t>Multimodal machine learning, Multimodal learning, Co-learning</t>
  </si>
  <si>
    <t>In the current state of the field of machine learning, often, real-world phenomena are learned through studies of isolated modalities; such as modeling language exclusively from verbal modality, which is a common theme in natural language processing. This is widely adopted since downstream tasksin different disciplines of machine learning are also often similarly isolated and unimodal. In sharp contrast to this, human learning from real-world experiences is rarely unimodal, and often exhibits a multisensory nature, regardless of any assumptions about downstream tasks. The cognitive constructs in human brain are consistently developed through multisensory reinforcement, and the same constructs generalize to unimodal scenarios. The difference between the trend of unimodal learning and human cognitive development raises the following question: “Even if downstream tasks are unimodal during test time, is it better to learn from the isolated modality or from multimodal information?”. In this paper we focus on an in-depth study of this research question. We study the differences between unimodal learning and Multimodal Co-learning (MCl), both from empirical and theoretical standpoints. Through the lens of information entropy and characteristics of deep neural networks, we demonstrate strong theoretical justifications in favor of MCl.</t>
  </si>
  <si>
    <t>https://genus.springeropen.com/articles/10.1186/s41118-018-0037-7</t>
  </si>
  <si>
    <t>Fragmented integration and transnational networks: a case study of Indian immigration to Italy and Spain</t>
  </si>
  <si>
    <t>Genus</t>
  </si>
  <si>
    <t>Nachatter Singh Garha, Angela Paparusso</t>
  </si>
  <si>
    <t>Indian immigration, Fragmented integration, Diaspora, Transnational networks, Qualitative research, Italy, Spain</t>
  </si>
  <si>
    <t>According to 2016 municipal register data, Italy has the highest number of Indians in continental Europe (151,000), followed by Spain (41,000). Mass immigration from India to Italy and Spain started in the 1990s, but economic and political environments more conducive to the entry and permanent settlement of immigrants have resulted in more rapid growth of the Indian immigrant community in Italy than Spain. Due to the unskilled and irregular nature of Indian immigration and the lack of integration policies for unskilled labour in both countries, the level of integration of Indian immigrants remains unexplored. In this research, we used a qualitative methodology to explore the integration level of Indian immigrants into different spheres of these host societies. We conducted 86 semi-structured interviews with Indian immigrants in seven cities with high concentration of Indian immigrants in both countries over 2016–2017. We found that the level of integration of Indian immigrants into the host societies is fragmented: some segments of the Indian community are integrated into specific spheres of the host societies, while the rest remain excluded. The main reasons for this fragmented integration are the absence of integration policies for unskilled immigrants, Indians’ provisional attitudes towards permanent settlement in these countries, the internal diversity of the Indian immigrant community and frequent international mobility through transnational networks.</t>
  </si>
  <si>
    <t>https://ieeexplore.ieee.org/document/8089251/</t>
  </si>
  <si>
    <t>Framework of sentiment annotation for document specification in Indonesian language base on topic modeling and machine learning</t>
  </si>
  <si>
    <t>2017 5th International Conference on Cyber and IT Service Management (CITSM)</t>
  </si>
  <si>
    <t>Tata Sutabri, Miftah Ardiansyah</t>
  </si>
  <si>
    <t>Review online, framework, machine learning</t>
  </si>
  <si>
    <t>Reservation service users and or purchase online based on the marketplace often face difficulties in determining the object or service selected closest to the criteria of potential users. Aside from the rating or rating which features conventional, potential customers can make decisions with the customer review feature that has to wear or purchase items or services. The availability of these features provide a new task for prospective customers to get a thorough analysis, prospective customers are advised to read and analyze each comment related to the amount not less diverse language and style of Indonesian. The difficulty will be growing and time-consuming for prospective users when there are objects or services that are the same in different online services. This study proposes a framework to overcome the difficulties prospective customers. This framework implements a blend of approaches topic models, machine learning to perform sentiment analysis on services and purchase of objects or services based on online. The proposed framework has relevance or context of user reviews. Outcome future of this framework, including the form of the model ranking or rating based every existing review; due to the nature of the framework offered is specific to have a specific domain which minimizes missing review.</t>
  </si>
  <si>
    <t>https://agrifoodecon.springeropen.com/articles/10.1186/s40100-021-00178-4</t>
  </si>
  <si>
    <t>Framing agricultural policy through the EC’s strategies on CAP reforms (1992–2017)</t>
  </si>
  <si>
    <t>Agricultural and Food Economics</t>
  </si>
  <si>
    <t>Karmen Erjavec, Emil Erjavec</t>
  </si>
  <si>
    <t>CAP, European Union, European Commission, Communication</t>
  </si>
  <si>
    <t>The periodic reforms of the Common Agricultural Policy (CAP) are announced each time by a strategic document in the form of a Communication by the European Commission (EC). The content of the last Communication differs from previous ones, which raises the questions of what frames the EC has employed with respect to its CAP reforms and how these frames have been modified over the past 26 years (from 1991 to 2017) in order to legitimise the preservation of the CAP. This paper tries to fill the gap in the research of frames in the main strategic documents on the CAP by employing comparative historical framing analysis. The results show consistent use of five frames: the policy mechanism frame, farmers’ economic frame, foreign trade frame, budgetary frame, and the societal concerns frame. While they have all remained in use, most have been changed significantly over the years. Throughout the analysed period, the farmers’ economic frame has retained its primacy and continuity, demonstrating the power of the farmers’ lobbies and conservative member states. If in the initial Communications the environment was barely present within the societal concerns frame, it has gained importance in the recent Communications, in addition to other general societal issues, such as climate change, food security and quality, health, digitalisation, innovation, and even migration. By marginalising the policy mechanism frame and replacing it with the implementation model and increasingly emphasising the societal concerns frame with social justifications of the CAP, the EC is trying to legitimise the CAP after 2021.</t>
  </si>
  <si>
    <t>This paper analyzing policy instead of proposing an NLP approach for sentiment analysis modeling</t>
  </si>
  <si>
    <t>https://www-sciencedirect-com.bibliopass.unito.it/science/article/pii/S0167404820301759</t>
  </si>
  <si>
    <t>Fraud matrix: A morphological and analysis-based classification and taxonomy of fraud</t>
  </si>
  <si>
    <t>CyrilOnwubiko</t>
  </si>
  <si>
    <t>Cybercrime, Elementary fraud attributes, Fraud features, Fraud classification, Morphological analysis of fraud, Tree and matrix fraud representations</t>
  </si>
  <si>
    <t>A comprehensive taxonomy of fraud is presented based on morphological analysis, attribute listing and matrix analysis. Fraud matrix and tree classification frameworks are presented and discussed. They are then utilized to classify and explain a number of the different types of frauds, shown in the fraud matrix classification framework. First, triangular attributes of fraud are formulated, followed by fraud channels and elementary fraud features. Several well-known fraud types are identified using the proposed fraud classification framework. Further, new fraud types are discovered using the framework, for example, transactional frauds, automated frauds, synchronized fraud, unwitting accomplice, and ‘Robin Hood’ fraud. The importance of the taxonomy is that it can be used to classify both existing and newly identified fraud types in a way and manner that has not been previously reported; that is, it offers understanding to the different classes of frauds, the inherent threat actors behind such frauds, their capabilities, intent and the resulting nature of the frauds. This taxonomy has potential to offer insight in how appropriate countermeasures to mitigating the different types of frauds could be formulated.</t>
  </si>
  <si>
    <t>https://aclanthology.org/2020.osact-1.5</t>
  </si>
  <si>
    <t>From Arabic Sentiment Analysis to Sarcasm Detection: The ArSarcasm Dataset</t>
  </si>
  <si>
    <t>Proceedings of the 4th Workshop on Open-Source Arabic Corpora and Processing Tools, with a Shared Task on Offensive Language Detection</t>
  </si>
  <si>
    <t>Ibrahim Abu Farha, Walid Magdy</t>
  </si>
  <si>
    <t>Sarcasm is one of the main challenges for sentiment analysis systems. Its complexity comes from the expression of opinion using implicit indirect phrasing. In this paper, we present ArSarcasm, an Arabic sarcasm detection dataset, which was created through the reannotation of available Arabic sentiment analysis datasets. The dataset contains 10,547 tweets, 16% of which are sarcastic. In addition to sarcasm the data was annotated for sentiment and dialects. Our analysis shows the highly subjective nature of these tasks, which is demonstrated by the shift in sentiment labels based on annotators’ biases. Experiments show the degradation of state-of-the-art sentiment analysers when faced with sarcastic content. Finally, we train a deep learning model for sarcasm detection using BiLSTM. The model achieves an F1 score of 0.46, which shows the challenging nature of the task, and should act as a basic baseline for future research on our dataset.</t>
  </si>
  <si>
    <t>https://www-scopus-com.bibliopass.unito.it/record/display.uri?eid=2-s2.0-85118986970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62&amp;citeCnt=0&amp;searchTerm=</t>
  </si>
  <si>
    <t>Fusion of acoustic and linguistic information using supervised autoencoder for improved emotion recognition</t>
  </si>
  <si>
    <t>MuSe 2021 - Proceedings of the 2nd Multimodal Sentiment Analysis Challenge, co-located with ACM MM 2021</t>
  </si>
  <si>
    <t>Vlasenko B., Prasad R., Magimai.-Doss M.</t>
  </si>
  <si>
    <t>bag-of-audio-words, emotion recognition, late fusion, supervised auto encoders, wav2vec2</t>
  </si>
  <si>
    <t>Automatic recognition of human emotion has a wide range of applications and has always attracted increasing attention. Expressions of human emotions can apparently be identified across different modalities of communication, such as speech, text, mimics, etc. The "Multimodal Sentiment Analysis in Real-life Media' (MuSe) 2021 challenge provides an environment to develop new techniques to recognize human emotions or sentiments using multiple modalities (audio, video, and text) over in-the-wild data. The challenge encourages to jointly model the information across audio, video and text modalities, for improving emotion recognition. The present paper describes our attempt towards the MuSe-Sent task in the challenge. The goal of the sub-challenge is to perform turn-level prediction of emotions within the arousal and valence dimensions. In the paper, we investigate different approaches to optimally fuse linguistic and acoustic information for emotion recognition systems. The proposed systems employ features derived from these modalities, and uses different deep learning architectures to explore their cross-dependencies. Wide range of acoustic and linguistic features provided by organizers and recently established acoustic embedding wav2vec 2.0 are used for modeling the inherent emotions. In this paper we compare discriminative characteristics of hand-crafted and data-driven acoustic features in a context of emotional classification in arousal and valence dimensions. Ensemble based classifiers were compared with advanced supervised autoendcoder (SAE) technique with Bayesian Optimizer hyperparameter tuning approach. Comparison of uni- and bi-modal classification techniques showed that joint modeling of acoustic and linguistic cues could improve classification performance compared to individual modalities. Experimental results show improvement over the proposed baseline system, which focuses on fusion of acoustic and text based information, on the test set evaluation.</t>
  </si>
  <si>
    <t>https://www-sciencedirect-com.bibliopass.unito.it/science/article/pii/S0736585320301842</t>
  </si>
  <si>
    <t>Futures of artificial intelligence through technology readiness levels</t>
  </si>
  <si>
    <t>FernandoMartínez-Plumedab, EmiliaGómeza, JoséHernández-Orallob</t>
  </si>
  <si>
    <t>AI technologies, Generality, Capabilities, Technology readiness, TRLs</t>
  </si>
  <si>
    <t>Artificial Intelligence (AI) offers the potential to transform our lives in radical ways. However, the main unanswered questions about this foreseen transformation are its depth, breadth and timelines. To answer them, not only do we lack the tools to determine what achievements will be attained in the near future, but we even ignore what various technologies in present-day AI are capable of. Many so-called breakthroughs in AI are associated with highly-cited research papers or good performance in some particular benchmarks. However, research breakthroughs do not directly translate into a technology that is ready to use in real-world environments. In this paper, we present a novel exemplar-based methodology to categorise and assess several AI technologies, by mapping them onto Technology Readiness Levels (TRL) (representing their depth in maturity and availability). We first interpret the nine TRLs in the context of AI, and identify several categories in AI to which they can be assigned. We then introduce a generality dimension, which represents increasing layers of breadth of the technology. These two dimensions lead to the new readiness-vs-generality charts, which show that higher TRLs are achievable for low-generality technologies, focusing on narrow or specific abilities, while high TRLs are still out of reach for more general capabilities. We include numerous examples of AI technologies in a variety of fields, and show their readiness-vs-generality charts, serving as exemplars. Finally, we show how the timelines of several AI technology exemplars at different generality layers can help forecast some short-term and mid-term trends for AI.</t>
  </si>
  <si>
    <t>https://www-sciencedirect-com.bibliopass.unito.it/science/article/pii/S1877050918307841</t>
  </si>
  <si>
    <t>Fuzzy Logic in Natural Language Processing – A Closer View</t>
  </si>
  <si>
    <t>CharuGuptaa, AmitaJainb, NisheethJoshic</t>
  </si>
  <si>
    <t>Fuzzy logic, Natural language processing, Google Search Engine, MIT start, Google Translator</t>
  </si>
  <si>
    <t>The natural instinct of human beings is very complex. The understanding of this instinct requires a clear dimensional analysis of the knowledge of discourse. The computer systems are now trained to understand how things work in real-world domain for intelligent analysis. This effort although very progressive has a limitation. There is an intelligence gap which makes human one step above the machine. Fuzzy logic can be used to make a machine understand this intelligence gap in a better way. Fuzzy logic is the science which makes a computer understand and think the way humans do. The aim of this study is two folds: first, to understand fuzzy logic, a computational Intelligence technique, for effective decision making and second, to illustrate through real world examples the existence of this intelligence gap using well known natural language processing applications like Google Search Engine, Google Translator and MIT Start. To the best of our knowledge, there is no work available in the literature which exemplifies this intelligence gap in such a simple manner. The examples are chosen carefully to illustrate and demonstrate the applications of fuzzy logic in natural language processing environment for every reader.</t>
  </si>
  <si>
    <t>https://www-scopus-com.bibliopass.unito.it/record/display.uri?eid=2-s2.0-85115825431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176&amp;citeCnt=0&amp;searchTerm=</t>
  </si>
  <si>
    <t>Fuzzy-Rough Nearest Neighbour Approaches for Emotion Detection in Tweets</t>
  </si>
  <si>
    <t>Kaminska O., Cornelis C., Hoste V.</t>
  </si>
  <si>
    <t>Emotion detection, Fuzzy-rough nearest neighbour approach, Natural language processing</t>
  </si>
  <si>
    <t>Social media are an essential source of meaningful data that can be used in different tasks such as sentiment analysis and emotion recognition. Mostly, these tasks are solved with deep learning methods. Due to the fuzzy nature of textual data, we consider using classification methods based on fuzzy rough sets. Specifically, we develop an approach for the SemEval-2018 emotion detection task, based on the fuzzy rough nearest neighbour (FRNN) classifier enhanced with ordered weighted average (OWA) operators. We use tuned ensembles of FRNN–OWA models based on different text embedding methods. Our results are competitive with the best SemEval solutions based on more complicated deep learning methods.</t>
  </si>
  <si>
    <t>https://www-sciencedirect-com.bibliopass.unito.it/science/article/pii/S2214782919300363</t>
  </si>
  <si>
    <t>Gaining a deeper understanding of nutrition using social networks and user-generated content</t>
  </si>
  <si>
    <t>Internet Interventions</t>
  </si>
  <si>
    <t>Jose RamonSauraa, AnaReyes-Menendeza, Stephen B.Thomasb</t>
  </si>
  <si>
    <t>Semi-supervised learning, Cross-modal knowledge transfer, Speech emotion recognition</t>
  </si>
  <si>
    <t>Using user-generated content (UGC) on Twitter, the present study identifies the main themes that revolve around the concept of healthy diet and determine user feelings about various foods. Using a dataset of tweets with the hashtag “#Diet” or “#FoodDiet” (n = 10.591), we first use a Latent Dirichlet Allocation (LDA) model to identify the food categories most discussed on Twitter. Then, based on the results of the LDA model, we apply sentiment analysis to divide the identified tweets into three groups (negative, positive and neutral) based on the feelings expressed in corresponding tweets. Finally, the text mining approach is performed to identify foods according to the feelings expressed about those in corresponding tweets, as well as to derive key indicators that collectively present the UGC-based knowledge of healthy eating. The results of the present study show that among the foods most negatively perceived in the UGC are bacon, sugar, processed foods, red meat, and snacks. By contrast, water, apples, salads, broccoli and spinach are evaluated more positively. Furthermore, our findings suggest that the collective UGC knowledge is lacking on such healthy foods as fish, poultry, dry beans, nuts, as well as yogurt and cheese. The results of the present study can help the World Health Organization (WHO), as well as other institutions concerned with the study of healthy eating, to improve their communication policies on healthy products and preparation of balanced diets.</t>
  </si>
  <si>
    <t>https://www-sciencedirect-com.bibliopass.unito.it/science/article/pii/S1474034618301320</t>
  </si>
  <si>
    <t>Game-based crowdsourcing to support collaborative customization of the definition of sustainability</t>
  </si>
  <si>
    <t>MazdakNik Bakhta, Tamer E.El-Dirabyb, MoeinHosseinic</t>
  </si>
  <si>
    <t>Sustainability, Social media, Urban infrastructure, Computational linguistic, Machine learning, Crowdsourcing</t>
  </si>
  <si>
    <t>Successful adoption and management of sustainable urban systems hinges on the community embracing these systems. Capturing citizens’ ideas, views, and assessments of the built environment will be essential to this goal. In collaborative city planning, these are qualified and valued forms of partial knowledge that should be collectively used to shape the decision making process of urban planning. Among other tools, social media and online social network analytics can provide means to capture elements of such a distributed knowledge. While a structured definition of sustainability (normally dictated in a top-down fashion) may not sufficiently respond well to the pluralist nature of such knowledge acquisition; dealing with the unstructured community inputs, assessments and contributions on social media can be confusing. We can detect fully relevant topics/ideas in community discussions; but they typically suffer from lack of coherence.In this paper, we advocate the use of a semi-structured approach for capturing, analyzing, and interpreting citizens’ inputs. Public officials and professionals can develop the main elements (topical aspects) of sustainability, which can act as the skeleton of a taxonomy. It is however, the community inputs/ideas (in our case collected via social media and parsed), that can shape-up that skeleton and augment those topical aspects with adding the required semantic depth. In more specific terms, we collected tweets for four urban infrastructure mega-projects in North America. Then we used a game-with-a-purpose to crowdsource the identification of topics for a training set of tweets. This was then used to train machine learning algorithms to cluster the rest of collected tweets. We studied the semantic (finding the topics) of tweets as well as their sentiment (in terms of being opposing or supportive of a project). Our classification tested different decision trees with different topic hierarchies. We considered/extracted eight different linguistic features in studying contents of a tweet. Finally, we examined the accuracy of three algorithms in classifying tweets according to the sequence in the tree, and based on the extracted features. These are: K-nearest neighbors, Naïve Bayes classifiers and Support Vector Machines (SVM).Respective to our data set, SVM outperformed other algorithms. Semantic analysis was insensitive to the depth/number of linguistic features considered. In contrast, sentiment analysis was enhanced when part of speech (PoS) was tracked. Interestingly, our work shows that considering the topic (semantic) of a tweet helped enhance the accuracy of sentiment analysis: including topical class as a feature in conducting sentiment analysis results in higher accuracies. This could be used as means to detect the evolution of community opinion: that topic-based social networks are evolving within the communities tweeting about urban projects. It could also be used to identify the topics of top priority to the community or the ones that have the widest spread of views. In our case, these were mainly the impacts of the design and engineering features on social issues.</t>
  </si>
  <si>
    <t>https://www-sciencedirect-com.bibliopass.unito.it/science/article/pii/S030645732030861X</t>
  </si>
  <si>
    <t>GENE: Graph generation conditioned on named entities for polarity and controversy detection in social media</t>
  </si>
  <si>
    <t>MarceloMendozaac, DenisParrabc, ÁlvaroSotobc</t>
  </si>
  <si>
    <t>Graph-based representations, Controversy detection, Polarity dynamics</t>
  </si>
  <si>
    <t>Many of the interactions between users on social networks are controversial, specially in polarized environments. In effect, rather than producing a space for deliberation, these environments foster the emergence of users that disqualify the position of others. On news sites, comments on the news are characterized by such interactions. This is detrimental to the construction of a deliberative and democratic climate, stressing the need for automatic tools that can provide an early detection of polarization and controversy. We introduce GENE (graph generation conditioned on named entities), a representation of user networks conditioned on the named entities (personalities, brands, organizations) which users comment upon. GENE models the leaning that each user has concerning entities mentioned in the news. GENE graphs is able to segment the user network according to their polarity. Using the segmented network, we study the performance of two controversy indices, the existing Random Walks Controversy (RWC) and another one we introduce, Relative Closeness Controversy (RCC). These indices measure the interaction between the network’s poles providing a metric to quantify the emergence of controversy. To evaluate the performance of GENE, we model the network of users of a popular news site in Chile, collecting data in an observation window of more than three years. A large-scale evaluation using GENE, on thousands of news, allows us to conclude that over 60% of user comments have a predictable polarity. This predictability of the user interaction scenario allows both controversy indices to detect a controversy successfully. In particular, our introduced RCC index shows satisfactory performance in the early detection of controversies using partial information collected during the first hours of the news event, with a sensitivity to the target class exceeding 90%.</t>
  </si>
  <si>
    <t>https://www-sciencedirect-com.bibliopass.unito.it/science/article/pii/S0950705121007127</t>
  </si>
  <si>
    <t>Generalisation Power Analysis for finding a stable set of features using evolutionary algorithms for feature selection</t>
  </si>
  <si>
    <t>SadeghSalesia, GeorginaCosmab</t>
  </si>
  <si>
    <t>Feature selection, Generalisation Power Analysis, Generalisation Power Index, Machine learning, Evolutionary computation, Feature selection stability</t>
  </si>
  <si>
    <t>Evolutionary Computation (EC) algorithms are powerful techniques for feature selection tasks however, they reach different solutions in each run, and this is known as the stability issue. Existing solutions to finding a stable subset of features when using an EC algorithm include aggregation and frequency-based methods. These methods may return feature subsets that achieve weak or inconsistent classification performance when utilised to build classifiers, and this limitation is known as ‘lack of generalisation power’. To address this limitation, this paper proposes a novel algorithm called Generalisation Power Analysis (GPA) that measures the performance of feature subsets in terms of generalisation power and hence evaluates their ability to achieve optimal or near-optimal accuracy over multiple classifiers. GPA has been designed to work with the stochastic nature of EC algorithms. Experiments with eleven benchmark datasets revealed that the proposed GPA approach consistently outperformed alternative methods in finding subsets that achieved high generalisation power. Although GPA requires relatively higher computation time compared to alternative approaches as it embeds multiple classifiers, the advantages of using GPA during feature selection outweigh this limitation since the outcome will be a robust prediction model that has been developed using a subset of features that are not biased towards a specific classifier.</t>
  </si>
  <si>
    <t>https://epjdatascience.springeropen.com/articles/10.1140/epjds/s13688-021-00260-3</t>
  </si>
  <si>
    <t>Generalized word shift graphs: a method for visualizing and explaining pairwise comparisons between texts</t>
  </si>
  <si>
    <t>Ryan J. Gallagher, Morgan R. Frank, Lewis Mitchell, Aaron J. Schwartz, Andrew J. Reagan, Christopher M. Danforth, Peter Sheridan Dodds</t>
  </si>
  <si>
    <t>Text as data, Data visualization, Word shift graphs, Sentiment analysis, Computational social science, Digital humanities, Natural language processing, Information theory</t>
  </si>
  <si>
    <t>A common task in computational text analyses is to quantify how two corpora differ according to a measurement like word frequency, sentiment, or information content. However, collapsing the texts’ rich stories into a single number is often conceptually perilous, and it is difficult to confidently interpret interesting or unexpected textual patterns without looming concerns about data artifacts or measurement validity. To better capture fine-grained differences between texts, we introduce generalized word shift graphs, visualizations which yield a meaningful and interpretable summary of how individual words contribute to the variation between two texts for any measure that can be formulated as a weighted average. We show that this framework naturally encompasses many of the most commonly used approaches for comparing texts, including relative frequencies, dictionary scores, and entropy-based measures like the Kullback–Leibler and Jensen–Shannon divergences. Through a diverse set of case studies ranging from presidential speeches to tweets posted in urban green spaces, we demonstrate how generalized word shift graphs can be flexibly applied across domains for diagnostic investigation, hypothesis generation, and substantive interpretation. By providing a detailed lens into textual shifts between corpora, generalized word shift graphs help computational social scientists, digital humanists, and other text analysis practitioners fashion more robust scientific narratives.</t>
  </si>
  <si>
    <t>https://arxiv.org/abs/2105.13328</t>
  </si>
  <si>
    <t>Generative Adversarial Imitation Learning for Empathy-based AI</t>
  </si>
  <si>
    <t>Pratyush Muthukumar, Karishma Muthukumar, Deepan Muthirayan, Pramod Khargonekar</t>
  </si>
  <si>
    <t>Generative adversarial imitation learning (GAIL) is a model-free algorithmthat has been shown to provide strong results in imitating complex behaviors inhigh-dimensional environments. In this paper, we utilize the GAIL model fortext generation to develop empathy-based context-aware conversational AI. Ourmodel uses an expert trajectory of empathetic prompt-response dialogues whichcan accurately exhibit the correct empathetic emotion when generating aresponse. The Generator of the GAIL model uses the GPT-2 sequential pre-trainedlanguage model trained on 117 million parameters from 40 GB of internet data.We propose a novel application of an approach used in transfer learning to finetune the GPT-2 model in order to generate concise, user-specific empatheticresponses validated against the Discriminator. Our novel GAIL model utilizes asentiment analysis history-based reinforcement learning approach toempathetically respond to human interactions in a personalized manner. We findthat our model's response scores on various human-generated prompts collectedfrom the Facebook Empathetic Dialogues dataset outperform baselinecounterparts. Moreover, our model improves upon various history-basedconversational AI models developed recently, as our model's performance over asustained conversation of 3 or more interactions outperform similarconversational AI models.</t>
  </si>
  <si>
    <t>https://www-sciencedirect-com.bibliopass.unito.it/science/article/pii/S0167923613000535</t>
  </si>
  <si>
    <t>Goal attainment on long tail web sites: An information foraging approach</t>
  </si>
  <si>
    <t>J.A.McCart, B.Padmanabhan, D.J.Berndt</t>
  </si>
  <si>
    <t>Information Foraging Theory, Long tail, Data mining, Clickstream analysis</t>
  </si>
  <si>
    <t>The long tail has attracted substantial theoretical as well as practical interest, yet there have been few empirical studies that have explicitly examined the factors that drive online conversions at these sites. This research tests several hypotheses derived from Information Foraging Theory (IFT) that pertain to goal achievement on long tail Web sites. IFT introduced concepts of information patches and information scent to model information seeking behavior of individuals, but has mostly been tested in production rule environments where the theory is used to simulate user behavior. Testing IFT-driven hypotheses on real data required learning information patches and scents using an inductive approach and in this paper we adapt existing algorithms for these discovery tasks. Our results based on clickstream data from forty-seven small business Web sites show both the existence of valuable information patches and information scent trails as well as their importance in explaining conversion on these sites. The majority of the hypotheses were supported and we discuss the implications of this for researchers and practitioners.</t>
  </si>
  <si>
    <t>https://arxiv.org/abs/2201.11770</t>
  </si>
  <si>
    <t>Going Extreme: Comparative Analysis of Hate Speech in Parler and Gab</t>
  </si>
  <si>
    <t>Abraham Israeli, Oren Tsur</t>
  </si>
  <si>
    <t>Social platforms such as Gab and Parler, branded as `free-speech' networks,have seen a significant growth of their user base in recent years. Thispopularity is mainly attributed to the stricter moderation enforced bymainstream platforms such as Twitter, Facebook, and Reddit. In this work weprovide the first large scale analysis of hate-speech on Parler. We experiment with an array of algorithms for hate-speech detection,demonstrating limitations of transfer learning in that domain, given theillusive and ever changing nature of the ways hate-speech is delivered. Inorder to improve classification accuracy we annotated 10K Parler posts, whichwe use to fine-tune a BERT classifier. Classification of individual posts isthen leveraged for the classification of millions of users via labelpropagation over the social network. Classifying users by their propensity todisseminate hate, we find that hate mongers make 16.1\% of Parler active users,and that they have distinct characteristics comparing to other user groups. Wefind that hate mongers are more active, more central and express distinctlevels of sentiment and convey a distinct array of emotions like anger andsadness. We further complement our analysis by comparing the trends discoveredin Parler and those found in Gab. To the best of our knowledge, this is among the first works to analyze hatespeech in Parler in a quantitative manner and on the user level, and the firstannotated dataset to be made available to the community.</t>
  </si>
  <si>
    <t>https://aclanthology.org/2020.coling-main.426</t>
  </si>
  <si>
    <t>GPolS: A Contextual Graph-Based Language Model for Analyzing Parliamentary Debates and Political Cohesion</t>
  </si>
  <si>
    <t>Ramit Sawhney, Arnav Wadhwa, Shivam Agarwal, Rajiv Shah</t>
  </si>
  <si>
    <t>Parliamentary debates present a valuable language resource for analyzing comprehensive options in electing representatives under a functional, free society. However, the esoteric nature of political speech coupled with non-linguistic aspects such as political cohesion between party members presents a complex and underexplored task of contextual parliamentary debate analysis. We introduce GPolS, a neural model for political speech sentiment analysis jointly exploiting both semantic language representations and relations between debate transcripts, motions, and political party members. Through experiments on real-world English data and by visualizing attention, we provide a use case of GPolS as a tool for political speech analysis and polarity prediction.</t>
  </si>
  <si>
    <t>https://www-sciencedirect-com.bibliopass.unito.it/science/article/pii/S0950705119304526</t>
  </si>
  <si>
    <t>Granular structure-based incremental updating for multi-label classification</t>
  </si>
  <si>
    <t>YuanjianZhangab, DuoqianMiaoab, WitoldPedryczacd, TiannaZhaoab, JianfengXuabe, YingYuf</t>
  </si>
  <si>
    <t>Incremental learning, Multi-label classification, Granular structure system, Three-way decisions</t>
  </si>
  <si>
    <t>Incremental learning is an efficient computational paradigm of acquiring approximate knowledge of data in dynamic environment. Most of the research focuses on knowledge updating for single-label classification, whereas incremental mechanism for multi-label classification is of preliminary nature. This leads to considerable computation complexity to maintain desired performance. To address this challenge, we formulate a granular structure system (). The proposed granular structure system in bottom-up way provides a systematic view on label-specific based classification. We demonstrate that the three-way selective ensemble () model, a state-of-the-art solution for multi-label classification, is compatible within granulation. An incremental mechanism ofis introduced for both label-specific feature generation and optimization, and an incremental three-way selective ensemble algorithm for multiple instances immigration () is presented. Experiments completed on six datasets show that the proposed algorithm can maintain considerable classification performance while significantly accelerating the knowledge () updating.</t>
  </si>
  <si>
    <t>https://jcsr.springeropen.com/articles/10.1186/s40991-020-00056-0</t>
  </si>
  <si>
    <t>Green bonds issuance: insights in low- and middle-income countries</t>
  </si>
  <si>
    <t>Ursule Yvanna Otek Ntsama, Chen Yan, Alireza Nasiri, Abdel Hamid Mbouombouo Mboungam</t>
  </si>
  <si>
    <t>LMIC’s, Green bonds, ESG, Sustainability investment</t>
  </si>
  <si>
    <t>Former reports of Environmental, Social and Governance (ESG) tended to focus on the equity side of investing, and today green bonds also offer and introduce sustainability factors. This paper is about the relevance, potential benefits and key arguments for countries with low-and middle-incomes where financial markets are not comparable with those in developed countries. We begin by stating clearly the relevance of a green economy transformation, highlight the development challenges they face and talk about how a green economy approach can help to solve these challenges. Then an outline of the progress that has been made in this panel, and the economic and social benefits that a green economy can potentially offer to Low- and Middle-Income countries (LMIC’s) will be underlined. Finally, we will make recommendations on the range of potential areas for intervention.</t>
  </si>
  <si>
    <t>This paper focusses on business policy without proposing an NLP approach for sentiment analysis modeling</t>
  </si>
  <si>
    <t>https://stemeducationjournal.springeropen.com/articles/10.1186/s40594-019-0171-6</t>
  </si>
  <si>
    <t>Green building literacy: a framework for advancing green building education</t>
  </si>
  <si>
    <t>Laura B. Cole</t>
  </si>
  <si>
    <t>Green building literacy, Green building education, Environmental literacy, Science literacy, Curriculum design, Next generation science standards</t>
  </si>
  <si>
    <t>Background Despite the increasing square footage of green buildings worldwide, green building expertise remains largely in the domain of building industry professionals. However, the performance of and advocacy for green buildings would benefit from a green building literate general public. Green building education is an expanding frontier for STEM education and can create opportunities to integrate science and environmental literacies into the study of everyday environments. Few resources exist, however, to help STEM educators incorporate green building themes into the science classroom. The work here developed educational tools for connecting green buildings and science education through a multi-step process. An interdisciplinary literature review yielded a series of frameworks that were improved through two focus groups with science and environmental educators and built environment professionals. Results The result of this process is a toolbox of conceptual frameworks for educators interested in using a systems-based approach to teach about green buildings as sites for complex interactions between human activity and Earth systems. The work here first leverages the broad definition of environmental literacy (knowledge, skills, affect, and behavior) to advance a working definition for “green building literacy.” Next, major domains of green building knowledge are developed and linked to the Next Generation Science Standards. Conclusions Green building literacy has been an ill-defined term and green building themes have not been rigorously connected to science and environmental education. The work here provides a foundation for promoting green building literacy through K-12 STEM education. The educational tools developed through this process can be used as a starting point for lesson planning to catalyze green building education in a variety of formal and informal settings.</t>
  </si>
  <si>
    <t>This paper focusses on educational tools for green building literacy without proposing an NLP approach for sentiment analisis modeling</t>
  </si>
  <si>
    <t>https://www-sciencedirect-com.bibliopass.unito.it/science/article/pii/S0925231219315723</t>
  </si>
  <si>
    <t>Group incremental adaptive clustering based on neural network and rough set theory for crime report categorization</t>
  </si>
  <si>
    <t>PriyankaDasa, Asit KumarDasa, JanmenjoyNayakb, DaniloPelusic, WeipingDingd</t>
  </si>
  <si>
    <t>Crime report categorization, Group incremental clustering, Neural network, Adaptive resonance theory, Rough set theory, Unsupervised learning</t>
  </si>
  <si>
    <t>Explosively growing online text reports are mostly unstructured in nature. Many state-of-the-art techniques involving supervised, unsupervised or semi-supervised approaches have been developed in the recent years for automatic clustering of these reports. Annotation of online crime reports is a challenging task as various types of crime reports are frequently generated over time. To the best of the authors’ knowledge, this is the first attempt taken for group incremental adaptive clustering of crime reports integrating neural network and rough set theory. The proposed work initially identifies the named entities and selects only the context words within a pair of entities as a phrase. Thus every report is described by a collection of phrases. The phrases are vectorized using GloVe and a graph based clustering algorithm is applied to cluster all the collected phrases. The phrases within a cluster are considered as the similar type of phrases, called paraphrases and each report is represented by a binary vector of dimension equal to the number of clusters obtained. If a phrase of the report lies in a cluster then a ‘1’ is set at the corresponding position of the binary vector; otherwise it is set as ‘0’. Next, an adaptive resonance theory neural network is applied on the binary vector representation of the crime reports to generate a set of clusters of crime reports. When a new group of reports is available, the reports are transformed into binary form in the similar way and the rough set theory is applied on them. It puts many reports into existing clusters and for the remaining reports, adaptive resonance theory is further applied to modify the existing clusters and possibly generate the new clusters. Thus, in the dynamic environment when data are generated gradually over time, the proposed group incremental clustering algorithm is adapted to provide the updated set of clusters. The method has been applied on various crime report datasets and validated with the help of several cluster validation indices. The method is also compared with some state-of-the-art clustering algorithms to express its effectiveness and statistical significance in the domain of crime corpora.</t>
  </si>
  <si>
    <t>https://ieeexplore.ieee.org/document/9648426/</t>
  </si>
  <si>
    <t>Groups Allocation Based on Sentiment-Epistemic Analysis in Online Learning Environment</t>
  </si>
  <si>
    <t>2021 International Conference on Data and Software Engineering (ICoDSE)</t>
  </si>
  <si>
    <t>Hapnes Toba, Mewati Ayub, Maresha Caroline Wijanto, Roy Parsaoran, Ariyanto Sani</t>
  </si>
  <si>
    <t>online learning, k-means, sentiment analysis, group allocation</t>
  </si>
  <si>
    <t>Collaborative learning methods in an online learning environment, encourages students to interact actively among themselves in a work group. Instructors or lecturers need to combine potential students to work together as a group, but this task is not easy since the characteristics of a student are sometimes not explicitly known. In this preliminary research, we propose a solution to answer this problem. Our methodology is composed in three steps. It begins with the sentiment analysis process with a textual history of online conversation or discussion. The next step is to classify the text into one of predefined epistemic groups. Further, we visualize the model in an epistemic network graph which is based on singular value decomposition. The group allocation is built based on k-means clustering. The case study in this paper is related to information technology-based subjects, and thus we classify our sentiment-epistemic analysis in three collaborative aspects, i.e.: project management, attitude and technology affinity. Our results show that by combining sentiment-epistemic analysis and k-means clustering, a holistic group allocation can be produced which would be beneficial in a collaborative learning environment.</t>
  </si>
  <si>
    <t>https://aclanthology.org/L18-1103.pdf</t>
  </si>
  <si>
    <t>HappyDB: A Corpus of 100,000 Crowdsourced Happy Moments</t>
  </si>
  <si>
    <t>Akari Asai, Sara Evensen, Behzad Golshan, Alon Halevy, Vivian Li, Andrei Lopatenko, Daniela Stepanov, Yoshihiko Suhara, Wang-Chiew Tan, Yinzhan Xu</t>
  </si>
  <si>
    <t>The science of happiness is an area of positive psychology concerned with understanding what behaviors make people happy in a sustainable fashion. Recently, there has been interest in developing technologies that help incorporate the findings of the science of happiness into users’ daily lives by steering them towards behaviors that increase happiness. With the goal of building technology that can understand how people express their happy moments in text, we crowd-sourced HappyDB, a corpus of 100,000 happy moments that we make publicly available. This paper describes HappyDB and its properties, and outlines several important NLP problems that can be studied with the help of the corpus. We also apply several state-of-the-art analysis techniques to analyze HappyDB. Our results demonstrate the need for deeper NLP techniques to be developed which makes HappyDB an exciting resource for follow-on research.</t>
  </si>
  <si>
    <t>https://www-scopus-com.bibliopass.unito.it/record/display.uri?eid=2-s2.0-85049627065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665&amp;citeCnt=2&amp;searchTerm=</t>
  </si>
  <si>
    <t>Hash tag based topic modelling techniques for twitter by tweet aggregation strategy</t>
  </si>
  <si>
    <t>Nimala K., Magesh S., Thamizh Arasan R.</t>
  </si>
  <si>
    <t>F-measure, Perplexity, PMI, Pooling, Precision, Recall</t>
  </si>
  <si>
    <t>Social networks such as Twitter, Face book, Linked In etc are one of the major sources of information generator which is accepted by wide spectrum of user worldwide undoubtedly. Twitter is an social networking service where user interact and post messages known as tweets. The twitter messages are now restricted to 280 characters very recently. Understanding the characteristic of the content paved a way to number of research challenges in the spectrum of personalized recommendation system, topic detection, sentiment analysis etc. To address the problem of using standard topic Model for tweet environment, the strategy of aggregating the tweets to form a pseudo document came into existent. In this work, amongst the various other aggregating strategies of tweets, pooling the tweets by Hash tags are considered because they outperform considerably when compared to the baseline state of art methods. Mainly the tweets are pooled to avoid data sparsity problem. The goal of this work is to apply the standard LDA and ATM technique on the pooled data and to compare the metric obtained to differentiate the performance of the model. The various model metrics that are needed to evaluate the models are precision, Recall, F-measure, Perplexity, PMI, purity etc. The metrics that are measured are precision, Recall, F-measure, Perplexity, PMI, Running time. The results clearly states that running time for hashtag-LDA are minimal when compared to hashtag-ATM. The values for precision, Recall, F-measure for hashtag-LDA are high when measured for hashtag-ATM. Perplexity measure obtained for hashtag-LDA are higher which clearly states that the model works very well when compared with hashtag-ATM and un pooled tweets.</t>
  </si>
  <si>
    <t>https://springerplus.springeropen.com/articles/10.1186/s40064-016-3288-9</t>
  </si>
  <si>
    <t>Heavy metal music meets complexity and sustainability science</t>
  </si>
  <si>
    <t>David G. Angeler</t>
  </si>
  <si>
    <t>Auditory arts, Complexity science, Complex adaptive systems, Heavy metal music, Social-ecological systems, Sustainability, Transdisciplinary science, Environmental education, Global change</t>
  </si>
  <si>
    <t>This paper builds a bridge between heavy metal music, complexity theory and sustainability science to show the potential of the (auditory) arts to inform different aspects of complex systems of people and nature. The links are described along different dimensions. This first dimension focuses on the scientific aspect of heavy metal. It uses complex adaptive systems theory to show that the rapid diversification and evolution of heavy metal into multiple subgenres leads to a self-organizing and resilient socio-musicological system. The second dimension builds on the recent use of heavy metal as a critical thinking model and educational tool, emphasizing the artistic component of heavy metal and its potential to increase people’s awareness of environmental sustainability challenges. The relationships between metal, complexity theory and sustainability are first discussed independently to specifically show mechanistic links and the reciprocal potential to inform one domain (science) by the other (metal) within these dimensions. The paper concludes by highlighting that these dimensions entrain each other within a broader social-cultural-environmental system that cannot be explained simply by the sum of independent, individual dimensions. Such a unified view embraces the inherent complexity with which systems of people and nature interact. These lines of exploration suggest that the arts and the sciences form a logical partnership. Such a partnership might help in endeavors to envision, understand and cope with the broad ramifications of sustainability challenges in times of rapid social, cultural, and environmental change.</t>
  </si>
  <si>
    <t>This paper discusses the use of metal musin on environmental sustainability without proposing an NLP approach for sentiment analysis modeling</t>
  </si>
  <si>
    <t>https://aclanthology.org/N12-1012.pdf</t>
  </si>
  <si>
    <t>Hello, Who is Calling?: Can Words Reveal the Social Nature of Conversations?</t>
  </si>
  <si>
    <t>Proceedings of the 2012 Conference of the North American Chapter of the Association for Computational Linguistics: Human Language Technologies</t>
  </si>
  <si>
    <t>Anthony Stark, Izhak Shafran, Jeffrey Kaye</t>
  </si>
  <si>
    <t>This study aims to infer the social nature of conversations from their content automat ically. To place this work in context, our moti vation stems from the need to understand how social disengagement affects cognitive decline or depression among older adults. For this purpose, we collected a comprehensive and naturalistic corpus comprising of all the in coming and outgoing telephone calls from 10 subjects over the duration of a year. As a ﬁrst step, we learned a binary classiﬁer to ﬁl ter out business related conversation, achiev ing an accuracy of about 85%. This clas siﬁcation task provides a convenient tool to probe the nature of telephone conversations. We evaluated the utility of openings and clos ing in differentiating personal calls, and ﬁnd that empirical results on a large corpus do not support the hypotheses by Schegloff and Sacks that personal conversations are marked by unique closing structures. For classifying different types of social relationships such as family vs other, we investigated features re lated to language use (entropy), hand-crafted dictionary (LIWC) and topics learned using unsupervised latent Dirichlet models (LDA). Our results show that the posteriors over top ics from LDA provide consistently higher ac curacy (60-81%) compared to LIWC or lan guage use features in distinguishing different types of conversations.</t>
  </si>
  <si>
    <t>https://www-sciencedirect-com.bibliopass.unito.it/science/article/pii/S1110866518302123</t>
  </si>
  <si>
    <t>HILATSA: A hybrid Incremental learning approach for Arabic tweets sentiment analysis</t>
  </si>
  <si>
    <t>KarimanElshakankery, Mona F.Ahmed</t>
  </si>
  <si>
    <t>Sentiment analysis, Opinion mining, Hybrid approach, Arabic Tweets Sentiment Analysis, Sentiment classification, Self-learning</t>
  </si>
  <si>
    <t>A huge amount of data is generated since the evolution in technology and the tremendous growth of social networks. In spite of the availability of data, there is a lack of tools and resources for analysis. Though Arabic is a popular language, there are too few dialectal Arabic analysis tools. This is because of the many challenges in Arabic due to its morphological complexity and dynamic nature. Sentiment Analysis (SA) is used by different organizations for many reasons as developing product quality, adjusting market strategy and improving customer services. This paper introduces a semi- automatic learning system for sentiment analysis that is capable of updating the lexicon in order to be up to date with language changes. HILATSA is a hybrid approach which combines both lexicon based and machine learning approaches in order to identify the tweets sentiments polarities. The proposed approach has been tested using different datasets. It achieved an accuracy of 73.67% for 3-class classification problem and 83.73% for 2-class classification problem. The semi-automatic learning component proved to be effective as it improved the accuracy by 17.55%.</t>
  </si>
  <si>
    <t>https://www-scopus-com.bibliopass.unito.it/record/display.uri?eid=2-s2.0-85121116802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158&amp;citeCnt=0&amp;searchTerm=</t>
  </si>
  <si>
    <t>How delightful is indian wellness tourism? A netnographic study</t>
  </si>
  <si>
    <t>Advances in Hospitality and Tourism Research</t>
  </si>
  <si>
    <t>Mishra D.N.</t>
  </si>
  <si>
    <t>Customer experience, Machine learning, Sentiment analysis, Service quality, Wellness resorts, Wellness tourism</t>
  </si>
  <si>
    <t>The growing number of wellness care facilities in India has raised concern over the service quality that is being provided to the tourists. This research targets to explore the dimensions of wellness tourism service quality based on customers’ quality perception. Social media platforms such as Google reviews and hotel review blogs/websites were used to gather 400 public reviews. A Naïve Bayes machine learning Sentiment Analysis approach was used to identify critical areas to improve service delivery, customer relationship, and hospitality management in wellness resorts. Tangibility was identified as the most important dimension followed by empathy, assurance, reliability, and responsiveness. Assurance, empathy, and reliability have the most negative sentiments shared by tourists. Food quality, rooms and accommodation facilities, safety and security, attitude towards customer complaints, the behaviour of the staff, error-free services, and proper training are areas upon which Indian wellness resorts should focus. This study intends to identify additional constructs in future research and build robust models to actively rank the important factors for better customer engagement. Research findings may support managers and policymakers to identify areas of improvement to help them develop the wellness resorts in India.</t>
  </si>
  <si>
    <t>https://www-scopus-com.bibliopass.unito.it/record/display.uri?eid=2-s2.0-85087109555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391&amp;citeCnt=3&amp;searchTerm=</t>
  </si>
  <si>
    <t>How do large stakes influence bitcoin performance? Evidence from the Mt.Gox liquidation case</t>
  </si>
  <si>
    <t>27th European Conference on Information Systems - Information Systems for a Sharing Society, ECIS 2019</t>
  </si>
  <si>
    <t>Kremser T., Radszuwill S., Schweizer A., Steffek B.</t>
  </si>
  <si>
    <t>Bitcoin, Blockchain, Event Study, Mt.Gox, Sentiment Analysis</t>
  </si>
  <si>
    <t>Bitcoin as the first and still most important decentralized cryptocurrency has gained wide popularity due to the steep rise of its price during the second half of 2017. Because of its digital nature, Bitcoin cannot be valuated exclusively with fundamental approaches, which is why factors such as investor sentiment have become a common alternative to capture its performance. In this work, we studied whether and how the sale of Bitcoins from the insolvency assets of Mt.Gox, which represent about 1.1% of the current global total, relates to Bitcoin price movements. We used social media sentiment analysis of Twitter data to examine how investors are influenced in their decision to buy or sell Bitcoin when confronted with the trade actions of Nobuaki Kobayashi, the trustee in charge of the Mt.Gox case. We built a vector error correction model to analyse the long-run relationship between cointegrated variables. Our analysis confirms the positive association of Bitcoin performance with positive Twitter sentiment and tweet volume and the negative association with negative sentiment. We further found empirical evidence that Mt.Gox selloff events have a lasting negative impact on the Bitcoin price and that we can measure this effect by Twitter sentiment and tweet volume.</t>
  </si>
  <si>
    <t>https://comparativemigrationstudies.springeropen.com/articles/10.1186/s40878-021-00231-7</t>
  </si>
  <si>
    <t>How does immigration affect anti-immigrant sentiment, and who is affected most? A longitudinal analysis of the UK and Japan cases</t>
  </si>
  <si>
    <t>Akira Igarashi, James Laurence</t>
  </si>
  <si>
    <t>Immigrant group size, Group-threat theory, Intergroup contact theory, Japan, UK</t>
  </si>
  <si>
    <t>Does increasing immigration affect natives’ attitudes towards immigrants? A significant volume of research has been conducted in Western contexts to explore this question. However, we know little about whether findings observed in Western societies translate to non-Western contexts. At the same time, there is a paucity of research into whether increasing immigration exerts differential-effects among different groups of individuals. Using Japanese and British longitudinal data, this study firstly compares and contrasts how immigrant-share in an environment affects anti-immigrant sentiment in Japan and Great Britain. Secondly, it explores two potential drivers of heterogeneity in the impact of immigration across individuals: (a) perceived financial situation, and (b) views towards the role government should play in issues of support for the vulnerable. Applying fixed-effects panel data modelling, the results show increasing immigration harms attitudes towards immigrants. Furthermore, these negative effects are stronger for those who perceive their financial situation is worse, and among those who lean further to the left on the role of government. Interestingly, these results are highly similar in Japan and the UK. Thus, these findings support similar mechanisms of the group-threat theory operating among natives in two distinct contexts.</t>
  </si>
  <si>
    <t>Multilingual sentiment analysis on anti-imigrant analysis</t>
  </si>
  <si>
    <t>https://www-scopus-com.bibliopass.unito.it/record/display.uri?eid=2-s2.0-85053759215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655&amp;citeCnt=2&amp;searchTerm=</t>
  </si>
  <si>
    <t>How Good Is Your Model ‘Really’? On ‘Wildness’ of the In-the-Wild Speech-Based Affect Recognisers</t>
  </si>
  <si>
    <t>Pandit V.</t>
  </si>
  <si>
    <t>Affective speech analysis, Authentic emotions, In-the-wild, Observer’s paradox, One-way mirror dilemma, Transfer learning</t>
  </si>
  <si>
    <t>We evaluate, for the first time, the generalisability of in-the-wild speech-based affect tracking models using the database used in the ‘Affect Recognition’ sub-challenge of the Audio/Visual Emotion Challenge and Workshop (AVEC 2017) – namely the ‘Automatic Sentiment Analysis in the Wild (SEWA)’ and the ‘Graz Real-life Affect in the Street and Supermarket (GRAS &lt;sup&gt;2&lt;/sup&gt; )’ corpus. The GRAS&lt;sup&gt;2&lt;/sup&gt; corpus is the only corpus to date featuring audiovisual recordings and time-continuous affect labels of the random participants recorded surreptitiously in a public place. The SEWA database was also collected in an in-the-wild paradigm in that it also features spontaneous affect behaviours, and real-life acoustic disruptions due to connectivity and hardware problems. The SEWA participants, however, were well aware of being recorded throughout, and thus the data potentially suffers from the ‘observer’s paradox’. In this paper, we evaluate how a model trained on a typical data suffering from the observer’s paradox (SEWA) fairs on a real-life data that is relatively free from such psychological effect (GRAS &lt;sup&gt;2&lt;/sup&gt; ), and vice versa. Because of the drastically different recording conditions and the recording equipments, the feature spaces for the two databases differ extremely. The in-the-wild nature of the real-life databases, and the extreme disparity between the feature spaces are the key challenges tackled in this paper, a problem of a high practical relevance. We extract bag of audio words features using, for the very first time, a randomised database-independent codebook. True to our hypothesis, the Support Vector Regression model trained on GRAS &lt;sup&gt;2&lt;/sup&gt; had better generalisability, as this model could reasonably predict the SEWA arousal labels.</t>
  </si>
  <si>
    <t>https://www-sciencedirect-com.bibliopass.unito.it/science/article/pii/S0167923621001445</t>
  </si>
  <si>
    <t>How guest-host interactions affect consumer experiences in the sharing economy: New evidence from a configurational analysis based on consumer reviews</t>
  </si>
  <si>
    <t>Carmen Kar HangLee</t>
  </si>
  <si>
    <t>Sharing economy, Accommodation-sharing, Airbnb, Guest-host interaction, Text analytics, fsQCA</t>
  </si>
  <si>
    <t>This study examines the complexity of consumer experiences in the sharing economy (SE) from the perspective of the level of interaction between consumers and service providers. Consistent with service-dominant logic, the joint efforts of consumers and service providers co-create value. In the context of accommodation-sharing, this means not just the room that guests seek but, rather, the authentic local experience they co-create with their hosts. This study proposes a text-analytics framework to extract important service dimensions directly from consumer reviews. The results indicate that the importance of service dimensions, on which consumers focus in reviews, varies with levels of interaction. To better understand the complex nature of consumer experiences in the SE, the framework integrates text analytics with fuzzy-set Qualitative Comparative Analysis (fsQCA), to shift attention from individual service dimensions to service-dimension configurations. Drawing on complexity theory, this study examines the service-dimension configurations that lead to positive and negative sentiment. The fsQCA results reveal that the causal recipes for sentiment differ for various interaction mechanisms. This is the first study to integrate topic modeling, sentiment analysis, and fsQCA, framing service-provider decision support for responding to consumers' needs.</t>
  </si>
  <si>
    <t>English sentiment analysis on consumer review analysis</t>
  </si>
  <si>
    <t>https://www-scopus-com.bibliopass.unito.it/record/display.uri?eid=2-s2.0-85078338836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348&amp;citeCnt=114&amp;searchTerm=</t>
  </si>
  <si>
    <t>How Intense Are You? Predicting Intensities of Emotions and Sentiments using Stacked Ensemble [Application Notes]</t>
  </si>
  <si>
    <t>IEEE Computational Intelligence Magazine</t>
  </si>
  <si>
    <t>Cambria E.</t>
  </si>
  <si>
    <t>E motions and sentiments are sub jective in nature. They differ on a case-to-case basis. However,-predicting only the emotion and sentiment does not always convey complete information. The degree or level of emotions and sentiments often plays a crucial role in understanding the exact feeling within a single class (e.g., 'good' versus 'awesome'). In this paper, we propose a stacked ensemble method for predicting the degree of intensity for emotion and sentiment by combining the outputs obtained from several deep learning and classical feature-based models using a multi-layer perceptron network. We develop three deep learning models based on convolutional neural network, long short-term memory and gated recurrent unit and one classical supervised model based on support vector regression. We evaluate our proposed technique for two problems, i.e., emotion analysis in the generic domain and sentiment analysis in the financial domain. The proposed model shows impressive results for both the problems. Comparisons show that our proposed model achieves improved performance over the existing state-of-theart systems.</t>
  </si>
  <si>
    <t>https://www-sciencedirect-com.bibliopass.unito.it/science/article/pii/S0306457320307986</t>
  </si>
  <si>
    <t>How Many Bots in Russian Troll Tweets?</t>
  </si>
  <si>
    <t>IzzatAlsmadia, Michael J.O'Brienb</t>
  </si>
  <si>
    <t>Botometer;Information credibility, Online social networks, Russian troll tweets;Social bots</t>
  </si>
  <si>
    <t>ABSTRACTIncreased usage of bots through the Internet in general, and social networks in particular, has many implications related to influencing public opinion. Mechanisms to distinguish humans from machines span a broad spectrum of applications and hence vary in their nature and complexity. Here we use several public Twitter datasets to build a model that can predict whether or not an account is a bot account based on features extracted at the tweet or the account level. We then apply the model to Twitter's Russian Troll Tweets dataset. At the account level, we evaluate features related to how often Twitter accounts are tweeting, as previous research has shown that bots are very active at some account levels and very low at others. At the tweet level, we noticed that bot accounts tend to sound more formal or structured, whereas real user accounts tend to be more informal in that they contain more slang, slurs, cursing, and the like. We also noted that bots can be created for a range of different goals (e.g., marketing and politics) and that their behaviors vary based on those distinct goals. Ultimately, for high bot-prediction accuracy, models should consider and distinguish among the different goals for which bots are created.</t>
  </si>
  <si>
    <t>https://www-scopus-com.bibliopass.unito.it/record/display.uri?eid=2-s2.0-84990935757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814&amp;citeCnt=1&amp;searchTerm=</t>
  </si>
  <si>
    <t>How people talk about armed conflicts</t>
  </si>
  <si>
    <t>Cole J.R., Xu Y., Reitter D.</t>
  </si>
  <si>
    <t>Armed conflicts, Behavioral and social sciences, Corpus linguistics, GLMM, Public opinion</t>
  </si>
  <si>
    <t>Armed conflicts around the world produce displacement, injury, and death. This study examines how anonymous and pseudonymous Internet commenters discuss such conflicts. Specifically, we ask how permissible it is to express positive or negative sentiments about these conflicts as a function of variables including region, conflict nature, and severity. Data from the Armed Conflicts Database is aggregated to identify a number of potential factors that may influence views on acceptable sentiments. We used sentiment analysis to code a large-scale sample of the Reddit corpus. We judged permissibility using the Reddit voting features. This revealed that positive sentiments are found not permissible for higher numbers of fatalities, and that negative sentiments are found to be more permissible for certain regions and older conflicts, but less permissible for territorial conflicts. Thus, this study provides evidence that many features help construct public perception of a conflict.</t>
  </si>
  <si>
    <t>English sentiment analysis armed conflict analysis</t>
  </si>
  <si>
    <t>https://ieeexplore.ieee.org/document/9257636/</t>
  </si>
  <si>
    <t>How Social Media Influencers Affect Consumers' Restaurant Selection: Statistical and Sentiment Analysis</t>
  </si>
  <si>
    <t>2020 2nd International Conference on Computer and Information Sciences (ICCIS)</t>
  </si>
  <si>
    <t>Reem AlQadi, Hissah Al-Nojaidi, Leena Alabdulkareem, Muna Alrazgan, Najwa Alghamdi, M M Kamruzzaman</t>
  </si>
  <si>
    <t>Google Maps, sentiment analysis, Snapchat influencers, lexicon-based approach, machine learning, restaurant marketing</t>
  </si>
  <si>
    <t>Social media influencers can have a deep impact on people's lives; one area on which they have most impact is restaurant choices. There are various aspects to the restaurant experience, the most significant being, in order of importance, food, service, ambiance, price, menu, and décor. In this paper, we aim to define the impact of the influencer on people's choice of restaurant, through statistical analysis of a sample of 1,435 restaurant-goers in Riyadh, demonstrating the impact of Snapchat influencers on their restaurant choices. Moreover, we examine a dataset of 26,000 restaurant reviews from Google Maps and apply sentiment analysis to the Arabic reviews, using a lexicon-based approach and machine learning to identify the main factors that are most important to people when visiting a restaurant.</t>
  </si>
  <si>
    <t>https://www-scopus-com.bibliopass.unito.it/record/display.uri?eid=2-s2.0-85098006600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282&amp;citeCnt=1&amp;searchTerm=</t>
  </si>
  <si>
    <t>How social media influencers affect consumers' restaurant selection: Statistical and sentiment analysis</t>
  </si>
  <si>
    <t>2020 2nd International Conference on Computer and Information Sciences, ICCIS 2020</t>
  </si>
  <si>
    <t>Alqadi R., Al-Nojaidi H., Alabdulkareem L., Alrazgan M., Alghamdi N., Kamruzzaman M.M.</t>
  </si>
  <si>
    <t>Google Maps, Lexicon-based approach, Machine learning, Restaurant marketing, Sentiment analysis, Snapchat influencers</t>
  </si>
  <si>
    <t>https://www-sciencedirect-com.bibliopass.unito.it/science/article/pii/S1877050917301680</t>
  </si>
  <si>
    <t>Human Emotional Behavior Simulation in Intelligent Agents: Processes and Architecture</t>
  </si>
  <si>
    <t>MaraPudanea, EgonsLavendelisa, Michael A.Radinb</t>
  </si>
  <si>
    <t>Affective agents, Emotive agents, Human behavior simulation, Agent internal architecture</t>
  </si>
  <si>
    <t>The paper describes and discusses processes needed for human emotional behaviour simulation, in particular, emotion incorporation into rational thinking, as well as presents corresponding agent architecture. Such system would enable various application fields, perhaps one of the most important being enhancing smart devices with emotions. Decreasing frequency of social contact has become an urgent issue, particularly among young people. Emotional and social intelligence are however highly desired set of skills which is impossible to develop without interacting with others. Although this problem has been acknowledged, and there are some efforts to facilitate social contact, e.g., by augmented virtual reality games, that is still not enough. There is a need to develop environment that would allow learning exactly social and emotional skills. This on-going research aims at developing intelligent agents that are able to express and incorporate affects into rational processes.</t>
  </si>
  <si>
    <t>https://www-sciencedirect-com.bibliopass.unito.it/science/article/pii/S0306457317300018</t>
  </si>
  <si>
    <t>Human resources for Big Data professions: A systematic classification of job roles and required skill sets</t>
  </si>
  <si>
    <t>AndreaDe Mauroa, MarcoGrecob, MicheleGrimaldib, PaavoRitalac</t>
  </si>
  <si>
    <t>Big Data, Business intelligence, Human resources management, Machine learning, Topic modeling</t>
  </si>
  <si>
    <t>The rapid expansion of Big Data Analytics is forcing companies to rethink their Human Resource (HR) needs. However, at the same time, it is unclear which types of job roles and skills constitute this area. To this end, this study pursues to drive clarity across the heterogeneous nature of skills required in Big Data professions, by analyzing a large amount of real-world job posts published online. More precisely we: 1) identify four Big Data ‘job families’; 2) recognize nine homogeneous groups of Big Data skills (skill sets) that are being demanded by companies; 3) characterize each job family with the appropriate level of competence required within each Big Data skill set. We propose a novel, semi-automated, fully replicable, analytical methodology based on a combination of machine learning algorithms and expert judgement. Our analysis leverages a significant amount of online job posts, obtained through web scraping, to generate an intelligible classification of job roles and skill sets. The results can support business leaders and HR managers in establishing clear strategies for the acquisition and the development of the right skills needed to leverage Big Data at best. Moreover, the structured classification of job families and skill sets will help establish a common dictionary to be used by HR recruiters and education providers, so that supply and demand can more effectively meet in the job marketplace.</t>
  </si>
  <si>
    <t>https://www-sciencedirect-com.bibliopass.unito.it/science/article/pii/S003132032100323X</t>
  </si>
  <si>
    <t>Human trajectory prediction and generation using LSTM models and GANs</t>
  </si>
  <si>
    <t>LucaRossia, MarinaPaolantia, RobertoPierdiccab, EmanueleFrontonia</t>
  </si>
  <si>
    <t>Trajectory generation, Trajectory prediction, LSTM, GANs</t>
  </si>
  <si>
    <t>Human trajectory prediction is an important topic in several application domains, ranging from self-driving cars to environment design and planning, from socially-aware robots to intelligent tracking systems. This complex subject comes with different challenges, such as human-space interaction, human-human interaction, multimodality, and generalizability. Currently, these challenges, especially generalizability, have not been completely explored by state-of-the-art works. This work attempts to fill this gap by proposing and defining new methods and metrics to help understand trajectories. In particular, new deep learning models based on Long Short-Term Memory and Generative Adversarial Network architectures are used in both unimodal and multimodal contexts. These approaches are evaluated with new error metrics, which normalize some biases in standard metrics. Tests have been assessed using newly collected datasets characterized by a higher diversity and lower linearity than those used in state-of-the-art works. The results prove that the proposed models and datasets are comparable to and yield better generalizability than state-of-the-art works. Moreover, we also prove that our datasets better represent multimodal scenarios (allowing for multiple possible behaviors) and that human trajectories are moderately influenced by their spatial region and slightly influenced by their date and time.</t>
  </si>
  <si>
    <t>https://www-sciencedirect-com.bibliopass.unito.it/science/article/pii/S1386505618300212</t>
  </si>
  <si>
    <t>Humanitarian health computing using artificial intelligence and social media: A narrative literature review</t>
  </si>
  <si>
    <t>International Journal of Medical Informatics</t>
  </si>
  <si>
    <t>LuisFernandez-Luque, MuhammadImran</t>
  </si>
  <si>
    <t>Health emergency, Machine learning, Global health, Social media, Internet, Artificial intelligence, Epidemiology</t>
  </si>
  <si>
    <t>IntroductionAccording to the World Health Organization (WHO), over 130 million people are in constant need of humanitarian assistance due to natural disasters, disease outbreaks, and conflicts, among other factors. These health crises can compromise the resilience of healthcare systems, which are essential for achieving the health objectives of the sustainable development goals (SDGs) of the United Nations (UN). During a humanitarian health crisis, rapid and informed decision making is required. This is often challenging due to information scarcity, limited resources, and strict time constraints. Moreover, the traditional approach to digital health development, which involves a substantial requirement analysis, a feasibility study, and deployment of technology, is ill-suited for many crisis contexts. The emergence of Web 2.0 technologies and social media platforms in the past decade, such as Twitter, has created a new paradigm of massive information and misinformation, in which new technologies need to be developed to aid rapid decision making during humanitarian health crises.ObjectiveHumanitarian health crises increasingly require the analysis of massive amounts of information produced by different sources, such as social media content, and, hence, they are a prime case for the use of artificial intelligence (AI) techniques to help identify relevant information and make it actionable. To identify challenges and opportunities for using AI in humanitarian health crises, we reviewed the literature on the use of AI techniques to process social media.MethodologyWe performed a narrative literature review aimed at identifying examples of the use of AI in humanitarian health crises. Our search strategy was designed to get a broad overview of the different applications of AI in a humanitarian health crisis and their challenges. A total of 1459 articles were screened, and 24 articles were included in the final analysis.ResultsSuccessful case studies of AI applications in a humanitarian health crisis have been reported, such as for outbreak detection. A commonly shared concern in the reviewed literature is the technical challenge of analyzing large amounts of data in real time. Data interoperability, which is essential to data sharing, is also a barrier with regard to the integration of online and traditional data sources.Human and organizational aspects that might be key factors for the adoption of AI and social media remain understudied. There is also a publication bias toward high-income countries, as we identified few examples in low-income countries. Further, we did not identify any examples of certain types of major crisis, such armed conflicts, in which misinformation might be more common.ConclusionsThe feasibility of using AI to extract valuable information during a humanitarian health crisis is proven in many cases. There is a lack of research on how to integrate the use of AI into the work-flow and large-scale deployments of humanitarian aid during a health crisis.</t>
  </si>
  <si>
    <t>https://ieeexplore.ieee.org/document/8467221/</t>
  </si>
  <si>
    <t>Hybrid Classification Model for Twitter Data - A Recursive Preprocessing Approach</t>
  </si>
  <si>
    <t>2018 5th International Multi-Topic ICT Conference (IMTIC)</t>
  </si>
  <si>
    <t>Muhammad Bux Alvi, Naeem A. Mahoto, Majdah Alvi, Mukhtiar A. Unar, M. Akram Shaikh</t>
  </si>
  <si>
    <t>Tremendous advancements in communication systems and computational power have ushered rapid unremitting increase in the size of data. Tweets, blogs, product and service reviews are a few among main sources of user generated text data. These sources depict public reaction and response about an entity. Sentiment analysis, a major application of Text Analytics, aims to know about collective sentiment of people about the entity under discussion. This work encompass a novel hybrid method involving recursive data munging module with machine learning techniques to glean classification of closed domain twitter dataset on the issue of global warming and climate changes. Experimental work proved that this hybrid model gave better results and achieved up to 86.18% accuracy for the given twitter dataset in comparison to base-line classification model.</t>
  </si>
  <si>
    <t>https://www-scopus-com.bibliopass.unito.it/record/display.uri?eid=2-s2.0-85055420285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595&amp;citeCnt=4&amp;searchTerm=</t>
  </si>
  <si>
    <t>Hybrid classification model for twitter data-A recursive preprocessing approach</t>
  </si>
  <si>
    <t>5th International Multi-Topic ICT Conference: Technologies For Future Generations, IMTIC 2018 - Proceedings</t>
  </si>
  <si>
    <t>Alvi M.B.</t>
  </si>
  <si>
    <t>https://www-sciencedirect-com.bibliopass.unito.it/science/article/pii/S0167404821001954</t>
  </si>
  <si>
    <t>I-MAD: Interpretable malware detector using Galaxy Transformer</t>
  </si>
  <si>
    <t>Miles Q.Lia, Benjamin C.M.Fungb, PhilippeCharlandc, Steven H.H.Dingd</t>
  </si>
  <si>
    <t>Cybersecurity, Malware detection, Deep learning, Transformers, Interpretability</t>
  </si>
  <si>
    <t>Malware currently presents a number of serious threats to computer users. Signature-based malware detection methods are limited in detecting new malware samples that are significantly different from known ones. Therefore, machine learning-based methods have been proposed, but there are two challenges these methods face. The first is to model the full semantics behind the assembly code of malware. The second challenge is to provide interpretable results while keeping excellent detection performance. In this paper, we propose an Interpretable MAlware Detector (I-MAD) that outperforms state-of-the-art static malware detection models regarding accuracy with excellent interpretability. To improve the detection performance, I-MAD incorporates a novel network component called the Galaxy Transformer network that can understand assembly code at the basic block, function, and executable levels. It also incorporates our proposed interpretable feed-forward neural network to provide interpretations for its detection results by quantifying the impact of each feature with respect to the prediction. Experiment results show that our model significantly outperforms existing state-of-the-art static malware detection models and presents meaningful interpretations.</t>
  </si>
  <si>
    <t>https://www-sciencedirect-com.bibliopass.unito.it/science/article/pii/S2667096821000045</t>
  </si>
  <si>
    <t>i-Pulse: A NLP based novel approach for employee engagement in logistics organization</t>
  </si>
  <si>
    <t>RachitGargab, Arvind WKiwelekara, Laxman DNetaka, AkshayGhodakeb</t>
  </si>
  <si>
    <t>Employee engagement, Logistics and deep NLP, Pulse survey,</t>
  </si>
  <si>
    <t>Although most logistics and freight forwarding organizations, in one way or another, claim to have core values. The engagement of employees is a vast structure that affects almost every part of the company’s core environmental values. There is little theoretical knowledge about the relationship between firms and the engagement of employees. Based on research literature, this paper aims to provide a novel approach for insight around employee engagement in a logistics organization by implementing deep natural language processing concepts. The artificial intelligence enabled solution named Intelligent Pulse (i-Pulse) can evaluate hundreds and thousands of pulse survey comments and provides the actionable insights and gist of employee feedback. i-Pulse allows the stakeholders to think in new ways in their organization, helping them to have a powerful influence on employee engagement, retention, and efficiency. This study is of corresponding interest to researchers and practitioners.</t>
  </si>
  <si>
    <t>https://ieeexplore.ieee.org/document/8537360/</t>
  </si>
  <si>
    <t>Identification and Prioritization of urban issues from Smart City data</t>
  </si>
  <si>
    <t>2018 International Conference on Smart City and Emerging Technology (ICSCET)</t>
  </si>
  <si>
    <t>Vinay Kumar, Mamata Jenamani</t>
  </si>
  <si>
    <t>Smart cities, Responsive Governance, Aspect Based Sentiment Analysis, aspect pruning, e-governance, Urban Issues, User Generated Content</t>
  </si>
  <si>
    <t>Government should be able to publish and interact better for offering e-government services effectively to their netizens. In this context publish refers to delivering information through web pages and interact refers to allowing citizens to provide feedback and suggestions. Developing a model for understanding and prioritizing urban governance issues from these user-generated contents is an important research issue. This paper proposes a four-step solution approach to prioritizing urban governance issues from user-generated contents using Aspect Based Sentiment Analysis (ABSA). First, a novel lexicon-based approach is used for selecting trigrams as aspect phrase and pruning the list using cross-domain stop words. Second, the opinionated sentences are extracted using the identified aspects. Third, polarity and subjectivity of the aspects and corresponding comments along with the bag-of-words for the aspects are considered as the features for learning the category of the urban issue. Fourth, the sentiment score of a specific category is used to prioritize the urban issues. The proposed methodology is applied to a real user-generated content extracted from a discussion forum on smart cities from an e-governance portal in India. Our research demonstrates that Aspect Based Sentiment Analysis (ABSA) with necessary modifications can be utilized to extract issues, suggestions, and ideas from crowd-sourced citizen-generated content (Social Data). Sentiment analysis can be used to prioritize them as well. Analysis of the data for the candidate city shows that while the citizens are happy about educational facilities in the city they are highly concerned about health issues. A deeper investigation revealed the health issues are due to high degree of carbon emission, lack of solid waste management system and lack of sanitation among the others.</t>
  </si>
  <si>
    <t>https://www.mdpi.com/2071-1050/11/22/6259</t>
  </si>
  <si>
    <t>Identification of Enablers and Barriers for Public Bike Share System Adoption using Social Media and Statistical Models</t>
  </si>
  <si>
    <t>Ainhoa Serna, Tomas Ruiz, Jon Kepa Gerrikagoitia, Rosa Arroyo</t>
  </si>
  <si>
    <t>sustainable transport, public bike share (PBS) systems, transportation, social media analysis, sentiment analysis</t>
  </si>
  <si>
    <t>Public bike share (PBS) systems are meant to be a sustainable urban mobility solution in areas where different travel options and the practice of active transport modes can diminish the need on the vehicle and decrease greenhouse gas emission. Although PBS systems have been included in transportation plans in the last decades experiencing an important development and growth, it is crucial to know the main enablers and barriers that PBS systems are facing to reach their goals. In this paper, first, sentiment analysis techniques are applied to user generated content (UGC) in social media comments (Facebook, Twitter and TripAdvisor) to identify these enablers and barriers. This analysis provides a set of explanatory variables that are combined with data from official statistics and the PBS observatory in Spain. As a result, a statistical model that assesses the connection between PBS use and certain characteristics of the PBS systems, utilizing sociodemographic, climate, and positive and negative opinion data extracted from social media is developed. The outcomes of the research work show that the identification of the main enablers and barriers of PBS systems can be effectively achieved following the research method and tools presented in the paper. The findings of the research can contribute to transportation planners to uncover the main factors related to the adoption and use of PBS systems, by taking advantage of publicly available data sources.</t>
  </si>
  <si>
    <t>https://www-scopus-com.bibliopass.unito.it/record/display.uri?eid=2-s2.0-85075906617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447&amp;citeCnt=8&amp;searchTerm=</t>
  </si>
  <si>
    <t>Identification of enablers and barriers for public bike share system adoption using social media and statistical models</t>
  </si>
  <si>
    <t>Serna A., Ruiz T., Gerrikagoitia J.K., Arroyo R.</t>
  </si>
  <si>
    <t>Public bike share (PBS) systems, Sentiment analysis, Social media analysis, Sustainable transport, Transportation</t>
  </si>
  <si>
    <t>https://www-scopus-com.bibliopass.unito.it/record/display.uri?eid=2-s2.0-85083658433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316&amp;citeCnt=10&amp;searchTerm=</t>
  </si>
  <si>
    <t>Identification of time-evolving product opportunities via social media mining</t>
  </si>
  <si>
    <t>Yoon J.</t>
  </si>
  <si>
    <t>Event detection and tracking, Product opportunity, Product planning, Sentiment analysis, Social media, Voice of customer</t>
  </si>
  <si>
    <t>This study suggests a social media mining approach for identifying time-evolving product opportunities for product improvement, customer complaint management, and competitive intelligence via event detection and tracking (EDT) and sentiment analysis. This approach applies an aging theory-based EDT algorithm to online product reviews to detect the creation of customer-stated events as groups of similar reviews and track their growth and extinction. Next, the approach uses sentiment analysis and an opportunity algorithm to evaluate time-evolving events and provides quantified clues regarding product-development directions based on events with high opportunity. To show the workings of the proposed approach, a case study involving smart speakers is presented. We expect that the approach will contribute to identifying time-evolving product opportunities from large-scale social-media data in addition to enabling the real-time monitoring of customer needs in rapidly evolving product environments.</t>
  </si>
  <si>
    <t>https://aclanthology.org/W18-4412.pdf</t>
  </si>
  <si>
    <t>Identifying Aggression and Toxicity in Comments using Capsule Network</t>
  </si>
  <si>
    <t>Proceedings of the First Workshop on Trolling, Aggression and Cyberbullying (TRAC-2018)</t>
  </si>
  <si>
    <t>Saurabh Srivastava, Prerna Khurana, Vartika Tewari</t>
  </si>
  <si>
    <t>Aggression and related activities like trolling, hate speech etc. involve toxic comments in various forms. These are common scenarios in today’s time and websites react by shutting down their comment sections. To tackle this, an algorithmic solution is preferred to human moderation which is slow and expensive. In this paper, we propose a single model capsule network with focal loss to achieve this task which is suitable for production environment. Our model achieves competitive results over other strong baseline methods, which show its effectiveness and that focal loss exhibits significant improvement in such cases where class imbalance is a regular issue. Additionally, we show that the problem of extensive data preprocessing, data augmentation can be tackled by capsule networks implicitly. We achieve an overall ROC AUC of 98.46 on Kaggle-toxic comment dataset and show that it beats other architectures by a good margin. As comments tend to be written in more than one language, and transliteration is a common problem, we further show that our model handles this effectively by applying our model on TRAC shared task dataset which contains comments in code-mixed Hindi-English.</t>
  </si>
  <si>
    <t>https://arxiv.org/search/advanced?advanced=&amp;terms-0-operator=AND&amp;terms-0-term=sentiment+analysis&amp;terms-0-field=abstract&amp;terms-1-operator=AND&amp;terms-1-term=nature&amp;terms-1-field=abstract&amp;terms-2-operator=AND&amp;terms-2-term=classifier&amp;terms-2-field=abstract&amp;classification-physics_archives=all&amp;classification-include_cross_list=include&amp;date-filter_by=all_dates&amp;date-year=&amp;date-from_date=&amp;date-to_date=&amp;date-date_type=submitted_date&amp;abstracts=show&amp;size=50&amp;order=-announced_date_first</t>
  </si>
  <si>
    <t>https://arxiv.org/abs/2105.05950</t>
  </si>
  <si>
    <t>Identifying Biased Users in Online Social Networks to Enhance the Accuracy of Sentiment Analysis: A User Behavior-Based Approach</t>
  </si>
  <si>
    <t>Amin Mahmoudi</t>
  </si>
  <si>
    <t>The development of an automatic way to extract user opinions about products,movies, and foods from online social network (OSN) interactions is among themain interests of sentiment analysis and opinion mining studies. Existingapproaches in the sentiment analysis domain mostly do not discriminate thesentences of different types of users, even though some users are alwaysnegative and some are always positive. Thus, finding a way to identify thesetwo types of user is significant because their attitudes can change theanalysis of user reviews of businesses and products. Due to the complexity ofnatural language processing, pure text mining methods may lead tomisunderstandings about the exact nature of the sentiments expressed in reviewtext. In this study, we propose a neural network classifier to predict thepresence of biased users on the basis of users' psychological behaviors. Theidentification of the psychological behaviors of users allows us to find overlypositive and overly negative users and to categorize these users' attitudesregardless of the content of their review texts. The experiment resultindicates that the biased users can be predicted based on user behavior at anaccuracy rate of 89%, 67% and 81% for three different datasets.</t>
  </si>
  <si>
    <t>https://www-sciencedirect-com.bibliopass.unito.it/science/article/pii/S0167923620302207</t>
  </si>
  <si>
    <t>Identifying comparable entities with indirectly associative relations and word embeddings from web search logs</t>
  </si>
  <si>
    <t>LiyeWanga, JinZhanga, GuoqingChenb, DandanQiaoc</t>
  </si>
  <si>
    <t>Comparable entity identification, Web search logs, Indirectly associative relation, Semantic analysis</t>
  </si>
  <si>
    <t>Comparable entity identification plays an essential role in the decision making of both consumers and firms in competitive environment. In contrast to traditional cooccurrence approaches, this paper proposes a novel method, namely, ICE (identifying comparable entities) for effectively identifying comparable entities from web search logs, which are online user-generated contents that reflect users' attention and preferences. ICE consists of two stages: the formulation of directly and indirectly associative relations, followed by a generative procedure that is designed for deriving a broad set of candidate entities that are indirectly associative with a specified focal entity; and a deep-learning-based semantic analysis with a word embedding procedure for measuring the similarities between entity profiles so as to target comparable entities from the candidate set. Extensive experiments show that ICE outperforms several baseline methods in the identification of accurate, broad and novel comparable entities with suitable rankings.</t>
  </si>
  <si>
    <t>https://www-scopus-com.bibliopass.unito.it/record/display.uri?eid=2-s2.0-85013223085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765&amp;citeCnt=14&amp;searchTerm=</t>
  </si>
  <si>
    <t>Identifying patient experience from online resources via sentiment analysis and topic modelling</t>
  </si>
  <si>
    <t>Proceedings - 3rd IEEE/ACM International Conference on Big Data Computing, Applications and Technologies, BDCAT 2016</t>
  </si>
  <si>
    <t>Bahja M., Lycett M.</t>
  </si>
  <si>
    <t>Component, NHS Choices, Opinion mining, Patient experience, Patient feedback, Sentiment analysis, Text mining</t>
  </si>
  <si>
    <t>Positive patient experience is crucial for retaining patient loyalty and in understanding and acting upon limitations of the treatment or service provided. Online platforms, such as websites and forums, are excellent sources for collecting more reliable feedback, as they provide anonymity and ease of use to the patients. Information from online sources can be vast and unstructured, thereby making patient feedback analysis challenging. Recent advancements in text mining and sentiment analysis approaches can enable automated and granular analysis of patient feedback. In this paper, we present our research, for which we applied and evaluated text mining and machine learning models to a patient feedback database obtained from the NHS Choices website to predict the patient sentiment in the database. There were two iterations to our research. First, we applied a linguistic approach using machine learning and dictionary scoring algorithms to predict patient sentiment from patient feedback and the predicted sentiment was validated against the ratings provided by the patients in the database. Second, a topic modelling approach was applied to identify "themes" within patient feedback so as to understand better the nature of the associated sentiment score, thereby providing a richer understanding of patient opinion.</t>
  </si>
  <si>
    <t>https://dl.acm.org/doi/10.1145/3006299.3006335</t>
  </si>
  <si>
    <t>Identifying patient experience from online resources via sentiment analysis and topic modelling | Proceedings of the 3rd IEEE/ACM International Conference on Big Data Computing, Applications and Technologies</t>
  </si>
  <si>
    <t>BDCAT '16: Proceedings of the 3rd IEEE/ACM International Conference on Big Data Computing, Applications and Technologies</t>
  </si>
  <si>
    <t>Mohammed Bahja, Mark Lycett</t>
  </si>
  <si>
    <t>English sentiment analysis on patient feedback analysis</t>
  </si>
  <si>
    <t>https://www-scopus-com.bibliopass.unito.it/record/display.uri?eid=2-s2.0-85062528645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640&amp;citeCnt=1&amp;searchTerm=</t>
  </si>
  <si>
    <t>Identifying patient experience from online resources via sentiment analysis and topic modelling approaches</t>
  </si>
  <si>
    <t>International Conference on Information Systems 2018, ICIS 2018</t>
  </si>
  <si>
    <t>Bahja M.</t>
  </si>
  <si>
    <t>Data visualization, Patient experience, Sentiment analysis, Topic analysis</t>
  </si>
  <si>
    <t>Understanding patient experience is important for healthcare service providers and online platforms such as websites and forums are excellent sources to collect patient feedback. Information from online sources can be vast and unstructured that may make its analysis challenging. Recent advancements in natural language processing approaches can enable automated, granular analysis of patient feedback. In this paper, we present our research-in-progress where we apply and evaluate text mining and machine learning models on a patient feedback database obtained from the NHS Choices website to predict the patient sentiment in the database. There are two iterations to our research. First, we apply three different sentiment analysis approaches to predict the patient sentiment from the patient feedback database. Second, a topic modelling approach is applied to identify “themes” within patient feedback to better understand the nature of the associated sentiment score, providing a richer understanding of patient opinion.</t>
  </si>
  <si>
    <t>https://ieeexplore.ieee.org/document/9313010/</t>
  </si>
  <si>
    <t>Identifying religious extremism-based threats in SriLanka using bilingual social media intelligence</t>
  </si>
  <si>
    <t>2020 International Research Conference on Smart Computing and Systems Engineering (SCSE)</t>
  </si>
  <si>
    <t>Aneesha Fernando, Thareendra Keerthi Wijayasiriwardhane</t>
  </si>
  <si>
    <t>Machine learning, Religious extremism, Social media, Text analytics</t>
  </si>
  <si>
    <t>Religion is one's relation to what he or she regards as holy, sacred, spiritual, or worthy of especial reverence. Religious extremism is the advocacy of extreme measures over a religion whereas religious extremists are even willing to murder as they provide sanctions for violence in the service of God. Sri Lanka has a tragic history of religious and ethnic extremism and the Easter Sunday attack coordinated by a radical Islamic group that killed over 300 and injured another several hundred can be identified as the recent climax of these events. In this modern information age, it is evident that these radical extremist groups utilize social media for spreading their extreme ideologies due to its free and unregulated nature. If there were a mechanism to even slightly identify the possibility of tragic incidents like Easter Sunday bombing, the 300 souls who had to sacrifice their lives for an unreasonable cause would be still alive happily. In this research, we propose a predictive methodology for identifying any upcoming religious extremism-based threats in Sri Lanka using social media intelligence. We aim to specifically address Sri Lanka's multi-lingual culture by analyzing all the bilingual social media posts in Sinhala and Tamil languages. A hybrid sentiment analysis methodology consisting of a Machine Learning model and a sentiment lexicon was trained on carefully chosen labelled social media text data and each text was classified as either religious-extreme or not, using Naïve Bayes, SVM, and Random Forest algorithms. When comparing their results, we were able to achieve the best results with the Naïve Bayes algorithm resulting in an accuracy of 81% for Sinhala tweets while Random Forest algorithm resulted in an accuracy of 73% for Tamil tweets proving that social media intelligence can be used to predict religious extremism-based threats.</t>
  </si>
  <si>
    <t>English sentiment analysis on religious extremism detection</t>
  </si>
  <si>
    <t>https://ieeexplore.ieee.org/document/8433492/</t>
  </si>
  <si>
    <t>Identifying Student Difficulty in a Digital Learning Environment</t>
  </si>
  <si>
    <t>2018 IEEE 18th International Conference on Advanced Learning Technologies (ICALT)</t>
  </si>
  <si>
    <t>Steven C. Harris, Vivekanandan Kumar</t>
  </si>
  <si>
    <t>machine learning, e-learning, sentiment analysis, opinion mining, natural language processing, nlp</t>
  </si>
  <si>
    <t>This paper discusses the development of TutorAlert, a natural language processing system similar to those used in sentiment analysis, but applied to the data generated by students in a digital online learning environment in order to detect confused or frustrated students. A number of machine learning algorithms were tested in the development process, including Support Vector Machines (SVM), Naive Bayes, and Random Forest classifiers. As well, an array of natural language preparation techniques were employed to determine the optimum preprocessing configuration to produce relevant results. We found that detecting potential student frustration or confusion was most successful using a Sequential Minimal Optimization algorithm (SMO), along with the Stanford Part-Of-Speech Tagger (POS Tagger), the iterated version of the Lovins stemmer, and a custom dictionary to help determine relevance probability. This model produced a promising initial F1 score of 0.79 and an accuracy of 0.83. Further, agreement values of 88% were achieved during inter-rater reliability testing between the classifier and human judges.</t>
  </si>
  <si>
    <t>https://www-scopus-com.bibliopass.unito.it/record/display.uri?eid=2-s2.0-85052508734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602&amp;citeCnt=2&amp;searchTerm=</t>
  </si>
  <si>
    <t>Identifying student difficulty in a digital learning environment</t>
  </si>
  <si>
    <t>Proceedings - IEEE 18th International Conference on Advanced Learning Technologies, ICALT 2018</t>
  </si>
  <si>
    <t>Harris S.C., Kumar V.</t>
  </si>
  <si>
    <t>E-Learning, Machine Learning, Natural Language Processing, NLP, Opinion Mining, Sentiment Analysis</t>
  </si>
  <si>
    <t>https://www-scopus-com.bibliopass.unito.it/record/display.uri?eid=2-s2.0-84957009372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790&amp;citeCnt=14&amp;searchTerm=</t>
  </si>
  <si>
    <t>Identifying the role of individual user messages in an online discussion and its use in thread retrieval</t>
  </si>
  <si>
    <t>Journal of the Association for Information Science and Technology</t>
  </si>
  <si>
    <t>Bhatia S., Biyani P., Mitra P.</t>
  </si>
  <si>
    <t>Online discussion forums have become a popular medium for users to discuss with and seek information from other users having similar interests. A typical discussion thread consists of a sequence of posts posted by multiple users. Each post in a thread serves a different purpose providing different types of information and, thus, may not be equally useful for all applications. Identifying the purpose and nature of each post in a discussion thread is thus an interesting research problem as it can help in improving information extraction and intelligent assistance techniques. We study the problem of classifying a given post as per its purpose in the discussion thread and employ features based on the post's content, structure of the thread, behavior of the participating users, and sentiment analysis of the post's content. We evaluate our approach on two forum data sets belonging to different genres and achieve strong classification performance. We also analyze the relative importance of different features used for the post classification task. Next, as a use case, we describe how the post class information can help in thread retrieval by incorporating this information in a state-of-the-art thread retrieval model.</t>
  </si>
  <si>
    <t>https://www-sciencedirect-com.bibliopass.unito.it/science/article/pii/S0950705117305439</t>
  </si>
  <si>
    <t>Identifying topical influencers on twitter based on user behavior and network topology</t>
  </si>
  <si>
    <t>ZeynepZengin Alpa, ŞuleGündüz Öğüdücüb</t>
  </si>
  <si>
    <t>Social influence, Topical influence, Twitter, User modeling, PageRank, Topic modeling, LDA, Evaluation metrics, Viral marketing</t>
  </si>
  <si>
    <t>Social media web sites have become major media platforms to share personal information, news, photos, videos and more. Users can even share live streams whenever they want to reach out to many other. This prevalent usage of social media attracted companies, data scientists, and researchers who are trying to infer meaningful information from this vast amount of data. Information diffusion and maximizing the spread of words is one of the most important focus for researchers working on social media. This information can serve many purposes such as; user or content recommendation, viral marketing, and user modeling. In this research, finding topical influential/authority users on Twitter is addressed. Since Twitter is a good platform to spread knowledge as a word of mouth approach and it has many more public profiles than protected ones, it is a target media for marketers. In this paper, we introduce a novel methodology, called Personalized PageRank, that integrates both the information obtained from network topology and the information obtained from user actions and activities in Twitter. The proposed approach aims to determine the topical influencers who are experts on a specific topic. Experimental results on a large dataset consisting of Turkish tweets show that using user specific features like topical focus rate, activeness, authenticity and speed of getting reaction on specific topics positively affects identifying influencers and lead to higher information diffusion. Algorithms are implemented on a distributed computing environment which makes high-cost graph processing more efficient.</t>
  </si>
  <si>
    <t>https://aclanthology.org/2020.nlpcss-1.9.pdf</t>
  </si>
  <si>
    <t>Identifying Worry in Twitter: Beyond Emotion Analysis</t>
  </si>
  <si>
    <t>Proceedings of the Fourth Workshop on Natural Language Processing and Computational Social Science</t>
  </si>
  <si>
    <t>Reyha Verma, Christian von der Weth, Jithin Vachery, Mohan Kankanhalli</t>
  </si>
  <si>
    <t>Identifying the worries of individuals and societies plays a crucial role in providing social support and enhancing policy decision-making. Due to the popularity of social media platforms such as Twitter, users share worries about personal issues (e.g., health, finances, relationships) and broader issues (e.g., changes in society, environmental concerns, terrorism) freely. In this paper, we explore and evaluate a wide range of machine learning models to predict worry on Twitter. While this task has been closely associated with emotion prediction, we argue and show that identifying worry needs to be addressed as a separate task given the unique challenges associated with it. We conduct a user study to provide evidence that social media posts express two basic kinds of worry – normative and pathological – as stated in psychology literature. In addition, we show that existing emotion detection techniques underperform, especially while capturing normative worry. Finally, we discuss the current limitations of our approach and propose future applications of the worry identification system.</t>
  </si>
  <si>
    <t>https://arxiv.org/abs/1506.01906</t>
  </si>
  <si>
    <t>Idioms-Proverbs Lexicon for Modern Standard Arabic and Colloquial Sentiment Analysis</t>
  </si>
  <si>
    <t>Hossam S. Ibrahim, Sherif M. Abdou, Mervat Gheith</t>
  </si>
  <si>
    <t>Although, the fair amount of works in sentiment analysis (SA) and opinionmining (OM) systems in the last decade and with respect to the performance ofthese systems, but it still not desired performance, especially formorphologically-Rich Language (MRL) such as Arabic, due to the complexities andchallenges exist in the nature of the languages itself. One of these challengesis the detection of idioms or proverbs phrases within the writer text orcomment. An idiom or proverb is a form of speech or an expression that ispeculiar to itself. Grammatically, it cannot be understood from the individualmeanings of its elements and can yield different sentiment when treats asseparate words. Consequently, In order to facilitate the task of detection andclassification of lexical phrases for automated SA systems, this paper presentsAIPSeLEX a novel idioms/ proverbs sentiment lexicon for modern standard Arabic(MSA) and colloquial. AIPSeLEX is manually collected and annotated at sentencelevel with semantic orientation (positive or negative). The efforts of manuallybuilding and annotating the lexicon are reported. Moreover, we build aclassifier that extracts idioms and proverbs, phrases from text using n-gramand similarity measure methods. Finally, several experiments were carried outon various data, including Arabic tweets and Arabic microblogs (hotelreservation, product reviews, and TV program comments) from publicly availableArabic online reviews websites (social media, blogs, forums, e-commerce websites) to evaluate the coverage and accuracy of AIPSeLEX.</t>
  </si>
  <si>
    <t>https://arxiv.org/search/advanced?advanced=&amp;terms-0-operator=AND&amp;terms-0-term=sentiment+analysis&amp;terms-0-field=abstract&amp;terms-1-operator=AND&amp;terms-1-term=food&amp;terms-1-field=abstract&amp;terms-2-operator=AND&amp;terms-2-term=lexicon&amp;terms-2-field=abstract&amp;classification-physics_archives=all&amp;classification-include_cross_list=include&amp;date-filter_by=all_dates&amp;date-year=&amp;date-from_date=&amp;date-to_date=&amp;date-date_type=submitted_date&amp;abstracts=show&amp;size=50&amp;order=-announced_date_first</t>
  </si>
  <si>
    <t>https://arxiv.org/abs/2102.11033</t>
  </si>
  <si>
    <t>IFoodCloud: A Platform for Real-time Sentiment Analysis of Public Opinion about Food Safety in China</t>
  </si>
  <si>
    <t>Dachuan Zhang, Haoyang Zhang, Zhisheng Wei, Yan Li, Zhiheng Mao, Chunmeng He, Haorui Ma, Xin Zeng, Xiaoling Xie, Xingran Kou, Bingwen Zhang</t>
  </si>
  <si>
    <t>The Internet contains a wealth of public opinion on food safety, includingviews on food adulteration, food-borne diseases, agricultural pollution,irregular food distribution, and food production issues. In order tosystematically collect and analyse public opinion on food safety, we developedIFoodCloud, a platform for the real-time sentiment analysis of public opinionon food safety in China. It collects data from more than 3,100 public sourcesthat can be used to explore public opinion trends, public sentiment, andregional attention differences of food safety incidents. At the same time, weconstructed a sentiment classification model using multiple lexicon-based anddeep learning-based algorithms integrated with IFoodCloud that provide anunprecedented rapid means of understanding the public sentiment toward specificfood safety incidents. Our best model's F1-score achieved 0.9737. Further,three real-world cases are presented to demonstrate the application androbustness. IFoodCloud could be considered a valuable tool for promotescientisation of food safety supervision and risk communication.</t>
  </si>
  <si>
    <t>https://aclanthology.org/2021.ltedi-1.13.pdf</t>
  </si>
  <si>
    <t>IIITT@LT-EDI-EACL2021-Hope Speech Detection: There is always hope in Transformers</t>
  </si>
  <si>
    <t>Proceedings of the First Workshop on Language Technology for Equality, Diversity and Inclusion</t>
  </si>
  <si>
    <t>Karthik Puranik, Adeep Hande, Ruba Priyadharshini, Sajeetha Thavareesan, Bharathi Raja Chakravarthi</t>
  </si>
  <si>
    <t>In a world with serious challenges like climate change, religious and political conflicts, global pandemics, terrorism, and racial discrimination, an internet full of hate speech, abusive and offensive content is the last thing we desire for. In this paper, we work to identify and promote positive and supportive content on these platforms. We work with several transformer-based models to classify social media comments as hope speech or not hope speech in English, Malayalam, and Tamil languages. This paper portrays our work for the Shared Task on Hope Speech Detection for Equality, Diversity, and Inclusion at LT-EDI 2021- EACL 2021. The codes for our best submission can be viewed.</t>
  </si>
  <si>
    <t>https://aclanthology.org/P15-4002.pdf</t>
  </si>
  <si>
    <t>IMI — A Multilingual Semantic Annotation Environment</t>
  </si>
  <si>
    <t>Proceedings of ACL-IJCNLP 2015 System Demonstrations</t>
  </si>
  <si>
    <t>Francis Bond., Luis Morgado Da Costa, Tuan Anh Lê</t>
  </si>
  <si>
    <t>Semantic annotated parallel corpora, though rare, play an increasingly impor tant role in natural language processing. These corpora provide valuable data for computational tasks like sense-based machine translation and word sense disambiguation, but also to contrastive linguistics and translation studies. In this paper we present the ongoing devel opment of a web-based corpus semantic annotation environment that uses the Open Multilingual Wordnet (Bond and Foster, 2013) as a sense inventory. The system includes interfaces to help coordinating the annotation project and a corpus brows ing interface designed specifically to meet the needs of a semantically annotated corpus. The tool was designed to build the NTU-Multilingual Corpus (Tan and Bond, 2012). For the past six years, our tools have been tested and developed in parallel with the semantic annotation of a portion of this corpus in Chinese, English, Japanese and Indonesian. The annotation system is released under an open source license (MIT).</t>
  </si>
  <si>
    <t>https://appliednetsci.springeropen.com/articles/10.1007/s41109-018-0097-9</t>
  </si>
  <si>
    <t>Impact investing market on Twitter: influential users and communities</t>
  </si>
  <si>
    <t>Petra Kralj Novak, Luisa De Amicis, Igor Mozetič</t>
  </si>
  <si>
    <t>Impact investing, Sustainable investment, Social innovation, Social network analysis, Retweet networks, Community detection, Social influence</t>
  </si>
  <si>
    <t>The 2008 financial crisis unveiled the intrinsic failures of the financial system as we know it. As a consequence, impact investing started to receive increasing attention, as evidenced by the high market growth rates. The goal of impact investment is to generate social and environmental impact alongside a financial return. In this paper we identify the main players in the sector and how they interact and communicate with each other. We use Twitter as a proxy of the impact investing market, and analyze relevant tweets posted over a period of ten months. We apply network, contents and sentiment analysis on the acquired dataset.Our study shows that Twitter users exhibit favourable leaning (predominantly neutral or positive) towards impact investing. Retweet communities are decentralised and include users from a variety of sectors. Despite some basic common vocabulary used by all retweet communities identified, the vocabulary and the topics discussed by each community vary largely. We note that an additional effort should be made in raising awareness about the sector, especially by policymakers and media outlets. The role of investors and the academia is also discussed, as well as the emergence of hybrid business models within the sector and its connections to the tech industry. This paper extends our previous study, one of the first analyses of Twitter activities in the impact investing market.</t>
  </si>
  <si>
    <t>https://www-scopus-com.bibliopass.unito.it/record/display.uri?eid=2-s2.0-85119834449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162&amp;citeCnt=0&amp;searchTerm=</t>
  </si>
  <si>
    <t>Impact of sentiments on stock returns, volatility and liquidity</t>
  </si>
  <si>
    <t>International Journal of Economic Policy in Emerging Economies</t>
  </si>
  <si>
    <t>Gakhar D.V., Kundlia S.</t>
  </si>
  <si>
    <t>Illiquidity, Sentiment analysis, Sustainability, Twitter</t>
  </si>
  <si>
    <t>This study aims to predict stock characteristics such as returns, volatility, and liquidity of companies involved in sustainable investments, using sentiment analysis. The paper uses lexicon-based sentiment analysis and develops regression-based predictive models for testing the impact of Twitter sentiments on stock market movements using four sentiment scores (positive, negative, total, and directional). It is found that positive Twitter sentiments are better able to predict stock returns and volatility than liquidity. While negative sentiment scores can better predict volatility and liquidity than stock returns. All stock market variables are found to be significantly affected by the total number of tweets, i.e., posting volumes. Our study suggests that investors investing in companies with sustainability interests tend to keep track on their corporate social platforms, and thus, companies involved in sustainable investments should remain active on social networking platforms such as Twitter to maintain their corporate image and enhance social value. Copyright</t>
  </si>
  <si>
    <t>https://www-scopus-com.bibliopass.unito.it/record/display.uri?eid=2-s2.0-85050006509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621&amp;citeCnt=2&amp;searchTerm=</t>
  </si>
  <si>
    <t>Implementation of emotional features on satire detection</t>
  </si>
  <si>
    <t>International Journal of Networked and Distributed Computing</t>
  </si>
  <si>
    <t>Thu P.P., Aung T.N.</t>
  </si>
  <si>
    <t>Emotion-Based Features, Ensemble Bagging, Figurative Language Processing, Satire Detection</t>
  </si>
  <si>
    <t>Recognition of satirical language in social multimedia outlets turns out to be a trending research area in computational linguistics. Many researchers have analyzed satirical language from the various point of views: lexically, syntactically, and semantically. However, due to the ironic dimension of emotion embedded in the language, emotional study of satirical language has ever left behind. This paper proposes the emotion-based detection system for satirical figurative language processing. These emotional features are extracted using emotion lexicon: EmoLex and sentiment lexicon: VADER. Ensemble bagging technique is used to tackle the problem of ambiguous nature of emotion. Experiments are carried out on both short text and long text configurations namely news articles, Amazon product reviews, and tweets. Recognition of satirical language can aid in lessening the impact of implicit language in public opinion mining, sentiment analysis, fake news detection and cyberbullying. Copyright</t>
  </si>
  <si>
    <t>https://www-scopus-com.bibliopass.unito.it/record/display.uri?eid=2-s2.0-85102339598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122&amp;citeCnt=0&amp;searchTerm=</t>
  </si>
  <si>
    <t>Implementation of Machine Learning for Sentiment Analysis of Social and Political Orientation in Pekanbaru City</t>
  </si>
  <si>
    <t>Setiawan A.</t>
  </si>
  <si>
    <t>Nowadays, people are free to express their opinions regarding a problem in online social networks. One of most popular social network used to express opinions is Twitter. Public opinion in online social network has become a new source of big data that is interesting to be investigated. Opinion expressed by the public through social media is valuable data that can be further processed by using natural language processing (NLP). This research is expected to explain the social, economic, and political orientation of the people of Pekanbaru city by utilizing NLP algorithm. In addition, in terms of data sources, similar research is dominated by national studies, a little local. This research used Sentiment Analysis of Natural Language Processing (NLP) algorithm to analyze Pekanbaru citizen's views and perceptions about social and political issues. The methods consist of: (i) data collection, (ii) data preprocessing, and (iii) sentiment classification. Thousands of tweets were extracted from Twitter API platform as research samples. As a result, the research has obtained 833 tweets about social orientation and 156 tweets about political trends. Overall, our tweets mined data were dominated with positive sentiments (53%). Education was the topic with most positive sentiments (42%) while political figure was the topic with most neutral sentiments (65%) and environment was the topic with most negative sentiments (56%). Regarding the discourses, "sampah"(garbage, waste, trash, etc) was the most posted and discussed in Twitter along with floods and air pollution topics.</t>
  </si>
  <si>
    <t>https://ajssr.springeropen.com/articles/10.1186/s41180-018-0020-4</t>
  </si>
  <si>
    <t>Implications of corporate governance on financial performance: an analytical review of governance and social reporting reforms in India</t>
  </si>
  <si>
    <t>Puneeta Goel</t>
  </si>
  <si>
    <t>Corporate governance, Corporate governance and social responsibility reforms, Financial performance</t>
  </si>
  <si>
    <t>Currently the corporate governance reforms in India are at cross roads where though the intention behind the reforms is good yet there is a need to look for a complete solution addressing country specific challenges in Indian context. Keeping pace with developments at international level, India also introduced reforms for improving corporate, social and environment disclosures. This paper explores the effectiveness of these corporate governance reforms by analyzing the corporate governance practices followed by Indian companies in two reform periods (FY 2012–13 as Period 1) and (FY 2015–16 as Period 2). Considering mandatory regulations as per clause 49 of Listing agreement with Securities exchange board of India and the governance norms in the new Company Act, 2013, a corporate governance performance (CGP) index is developed to measure corporate governance score of Indian companies. Though there is a significant improvement in corporate governance structures implied by Indian companies but the number of independent directors inducted in the board decreases after the reforms in period 2. All the sectors under study show a significant improvement in following corporate governance practices after the reforms. The study reported a significant relationship between integrated framework of total corporate social performance and financial performance only in period 1. Corporate governance reforms do not impact financial linkages in Indian market in period 2.</t>
  </si>
  <si>
    <t>https://www-scopus-com.bibliopass.unito.it/record/display.uri?eid=2-s2.0-85095979267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290&amp;citeCnt=2&amp;searchTerm=</t>
  </si>
  <si>
    <t>Impression analysis of trending topics in Twitter with classification algorithms</t>
  </si>
  <si>
    <t>Valle-Cruz D., Lopez-Chau A., Sandoval-Almazan R.</t>
  </si>
  <si>
    <t>Classification Algorithms, Earthquake, Impression Analysis, Mexico, Sentiment Analysis, Trending Topic, Twitter</t>
  </si>
  <si>
    <t xml:space="preserve">The use of a simple categorization of emotions or even the use of universal expressions of emotions is unsuitable to properly identify sentiments in posts in some situations. The main goal of this paper is to analyze impressions of Twitter messages in the 19S Mexican earthquake of 2017 through machine learning techniques, specifically with classification algorithms. To identify impressions, we applied sentiment analysis based on supervised methods, and we identified a customized list of terms that we called impressions, which reflects the nature of tweets related to the event of study. Our proposed impressions analysis is useful to understand Twitter messages during different events since impressions adapt to each situation and context, based on emotional frameworks. We found that Twitter is useful to prove or disprove the information disseminated by the mass media and mainly for asking for help. Analyzing this kind of data in real-Time will be useful for decision-making. The contribution of this paper is to fill the gap in the sentiment analysis area and the automatic identification of eleven impressions for disaster events in Twitter using machine learning techniques. This method has been called impression analysis. </t>
  </si>
  <si>
    <t>https://dl.acm.org/doi/10.1145/3428502.3428570</t>
  </si>
  <si>
    <t>Impression analysis of trending topics in Twitter with classification algorithms | Proceedings of the 13th International Conference on Theory and Practice of Electronic Governance</t>
  </si>
  <si>
    <t>ICEGOV 2020: Proceedings of the 13th International Conference on Theory and Practice of Electronic Governance</t>
  </si>
  <si>
    <t>David Valle-Cruz, Asdrúbal López-Chau, Rodrigo Sandoval-Almazán</t>
  </si>
  <si>
    <t>The use of a simple categorization of emotions or even the use of universal expressions of emotions is unsuitable to properly identify sentiments in posts in some situations. The main goal of this paper is to analyze impressions of Twitter messages in the 19S Mexican earthquake of 2017 through machine learning techniques, specifically with classification algorithms. To identify impressions, we applied sentiment analysis based on supervised methods, and we identified a customized list of terms that we called impressions, which reflects the nature of tweets related to the event of study. Our proposed impressions analysis is useful to understand Twitter messages during different events since impressions adapt to each situation and context, based on emotional frameworks. We found that Twitter is useful to prove or disprove the information disseminated by the mass media and mainly for asking for help. Analyzing this kind of data in real-time will be useful for decision-making. The contribution of this paper is to fill the gap in the sentiment analysis area and the automatic identification of eleven impressions for disaster events in Twitter using machine learning techniques. This method has been called impression analysis.</t>
  </si>
  <si>
    <t>Low-resource sentiment analysis on disaster analysis</t>
  </si>
  <si>
    <t>https://www-scopus-com.bibliopass.unito.it/record/display.uri?eid=2-s2.0-85056541836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652&amp;citeCnt=0&amp;searchTerm=</t>
  </si>
  <si>
    <t>Improved convolutional neural network for Chinese sentiment analysis in fog computing</t>
  </si>
  <si>
    <t>Chen H., Du L., Lu Y., Gao H.</t>
  </si>
  <si>
    <t>Fog computing extends the concept of cloud computing to the edge of network to relieve performance bottleneck and minimize data analytics latency at the central server of a cloud. It uses edge nodes directly to perform data input and data analysis. In public opinion analysis system, edge nodes that collect opinions from users are responsible for some data filtering jobs including sentiment analysis. Therefore, it is crucial to find suitable algorithm that is lightweight in operation and accurate in predictive performance. In this paper, we focus on Chinese sentiment analysis job in fog computing environment and propose a non-task-specific method called Channel Transformation Based Convolutional Neural Network (CTBCNN) for Chinese sentiment classification, which uses a new structure called channel transformation based (CTB) convolutional layer to enhance the ability of automatic feature extraction and applies global average pooling layer to prevent overfitting. Through experiments and analysis, we show that our method do achieve competitive accuracy and it is convenient to apply this method to different cases in operation.</t>
  </si>
  <si>
    <t>https://ieeexplore.ieee.org/document/8049699/</t>
  </si>
  <si>
    <t>Improvement of Sentiment Analysis Based on Clustering of Word2Vec Features</t>
  </si>
  <si>
    <t>2017 28th International Workshop on Database and Expert Systems Applications (DEXA)</t>
  </si>
  <si>
    <t>Eissa M. Alshari, Azreen Azman, Shyamala Doraisamy, Norwati Mustapha, Mustafa Alkeshr</t>
  </si>
  <si>
    <t>Sentiment analysis, Word2Vec, Word embeddings, Clustering</t>
  </si>
  <si>
    <t>Recently, many researchers have shown interest in using Word2Vec as the features for text classification tasks such as sentiment analysis. Its ability to model high quality distributional semantics among words has contributed to its success in many of the tasks. However, due to the high dimensional nature of the Word2Vec features, it increases the complexity for the classifier. In this paper, a method to construct a feature set based on Word2Vec is proposed for sentiment analysis. The method is based on clustering of terms in the vocabulary based on a set of opinion words from a sentiment lexical dictionary. As a result, the feature set for the classification is constructed based on the set of clusters. The effectiveness of the proposed method is evaluated on the Internet Movie Review Dataset with two classifiers, namely the Support Vector Machine and the Logistic Regression. The result is promising, showing that the proposed method can be more effective than the baseline approaches.</t>
  </si>
  <si>
    <t>https://www-scopus-com.bibliopass.unito.it/record/display.uri?eid=2-s2.0-85039157957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713&amp;citeCnt=21&amp;searchTerm=</t>
  </si>
  <si>
    <t>Improvement of sentiment analysis based on clustering of Word2Vec features</t>
  </si>
  <si>
    <t>Proceedings - International Workshop on Database and Expert Systems Applications, DEXA</t>
  </si>
  <si>
    <t>Alshari E.M., Azman A., Doraisamy S., Mustapha N., Alkeshr M.</t>
  </si>
  <si>
    <t>Clustering, Sentiment analysis, Word embeddings, Word2Vec</t>
  </si>
  <si>
    <t>https://www-sciencedirect-com.bibliopass.unito.it/science/article/pii/S0306457321001126</t>
  </si>
  <si>
    <t>Improving classifier training efficiency for automatic cyberbullying detection with Feature Density</t>
  </si>
  <si>
    <t>JuusoEronena, MichalPtaszynskia, FumitoMasuia, AleksanderSmywiński-Pohlb, GniewoszLeliwac, MichalWroczynskic</t>
  </si>
  <si>
    <t>Feature density, Dataset complexity, Linguistics, Cyberbullying, Document classification, Preprocessing</t>
  </si>
  <si>
    <t>We study the effectiveness of Feature Density (FD) using different linguistically-backed feature preprocessing methods in order to estimate dataset complexity, which in turn is used to comparatively estimate the potential performance of machine learning (ML) classifiers prior to any training. We hypothesize that estimating dataset complexity allows for the reduction of the number of required experiments iterations. This way we can optimize the resource-intensive training of ML models which is becoming a serious issue due to the increases in available dataset sizes and the ever rising popularity of models based on Deep Neural Networks (DNN). The problem of constantly increasing needs for more powerful computational resources is also affecting the environment due to alarmingly-growing amount of COemissions caused by training of large-scale ML models. The research was conducted on multiple datasets, including popular datasets, such as Yelp business review dataset used for training typical sentiment analysis models, as well as more recent datasets trying to tackle the problem of cyberbullying, which, being a serious social problem, is also a much more sophisticated problem form the point of view of linguistic representation. We use cyberbullying datasets collected for multiple languages, namely English, Japanese and Polish. The difference in linguistic complexity of datasets allows us to additionally discuss the efficacy of linguistically-backed word preprocessing.</t>
  </si>
  <si>
    <t>https://arxiv.org/abs/2111.01689</t>
  </si>
  <si>
    <t>Improving Classifier Training Efficiency for Automatic Cyberbullying Detection with Feature Density</t>
  </si>
  <si>
    <t>Juuso Eronen, Michal Ptaszynski, Fumito Masui, Aleksander Smywiński-Pohl, Gniewosz Leliwa, Michal Wroczynski</t>
  </si>
  <si>
    <t>We study the effectiveness of Feature Density (FD) using differentlinguistically-backed feature preprocessing methods in order to estimatedataset complexity, which in turn is used to comparatively estimate thepotential performance of machine learning (ML) classifiers prior to anytraining. We hypothesise that estimating dataset complexity allows for thereduction of the number of required experiments iterations. This way we canoptimize the resource-intensive training of ML models which is becoming aserious issue due to the increases in available dataset sizes and the everrising popularity of models based on Deep Neural Networks (DNN). The problem ofconstantly increasing needs for more powerful computational resources is alsoaffecting the environment due to alarmingly-growing amount of CO2 emissionscaused by training of large-scale ML models. The research was conducted onmultiple datasets, including popular datasets, such as Yelp business reviewdataset used for training typical sentiment analysis models, as well as morerecent datasets trying to tackle the problem of cyberbullying, which, being aserious social problem, is also a much more sophisticated problem form thepoint of view of linguistic representation. We use cyberbullying datasetscollected for multiple languages, namely English, Japanese and Polish. Thedifference in linguistic complexity of datasets allows us to additionallydiscuss the efficacy of linguistically-backed word preprocessing.</t>
  </si>
  <si>
    <t>https://www-scopus-com.bibliopass.unito.it/record/display.uri?eid=2-s2.0-85054288433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736&amp;citeCnt=0&amp;searchTerm=</t>
  </si>
  <si>
    <t>Improving distributed representations of tweets - Present and future</t>
  </si>
  <si>
    <t>ACL 2017 - 55th Annual Meeting of the Association for Computational Linguistics, Proceedings of the Student Research Workshop</t>
  </si>
  <si>
    <t>Jawahar G.</t>
  </si>
  <si>
    <t>Unsupervised representation learning for tweets is an important research field which helps in solving several business applications such as sentiment analysis, hashtag prediction, paraphrase detection and microblog ranking. A good tweet representation learning model must handle the idiosyncratic nature of tweets which poses several challenges such as short length, informal words, unusual grammar and misspellings. However, there is a lack of prior work which surveys the representation learning models with a focus on tweets. In this work, we organize the models based on its objective function which aids the understanding of the literature. We also provide interesting future directions, which we believe are fruitful in advancing this field by building high-quality tweet representation learning models.</t>
  </si>
  <si>
    <t>https://arxiv.org/abs/1706.09673</t>
  </si>
  <si>
    <t>Improving Distributed Representations of Tweets - Present and Future</t>
  </si>
  <si>
    <t>Ganesh J</t>
  </si>
  <si>
    <t>Unsupervised representation learning for tweets is an important researchfield which helps in solving several business applications such as sentimentanalysis, hashtag prediction, paraphrase detection and microblog ranking. Agood tweet representation learning model must handle the idiosyncratic natureof tweets which poses several challenges such as short length, informal words,unusual grammar and misspellings. However, there is a lack of prior work whichsurveys the representation learning models with a focus on tweets. In thiswork, we organize the models based on its objective function which aids theunderstanding of the literature. We also provide interesting future directions,which we believe are fruitful in advancing this field by building high-qualitytweet representation learning models.</t>
  </si>
  <si>
    <t>https://link.springer.com/article/10.1007/BF03342749</t>
  </si>
  <si>
    <t>Improving Environmental Scanning Systems Using Bayesian Networks</t>
  </si>
  <si>
    <t>Simon Welter, Jörg H. Mayer, Reiner Quick</t>
  </si>
  <si>
    <t>C02, C11, C53, G17, M49, corporate management, balancing opportunities and threats, regression analyses, Bayesian networks, information systems (IS) design, design science research in IS, case study</t>
  </si>
  <si>
    <t>As companies’ environment is becoming increasingly volatile, scanning systems gain in importance. We propose a hybrid process model for such systems’ information gathering and interpretation tasks that combines quantitative information derived from regression analyses and qualitative knowledge from expert interviews. For the latter, we apply Bayesian networks. We derive the need for such a hybrid process model from a literature review. We lay out our model to find a suitable set of business environment indicators to forecast a company’s key financials. Deriving lessons learned from a prototype in the industrial sector, we evaluate the utility of our model following the design science research paradigm. We find our model to especially convince in completeness, transparency and transportability when compared with “pure” mathematical models.</t>
  </si>
  <si>
    <t>https://aclanthology.org/search/?q=%28%22sentiment+analysis%22%29AND%28%22green%22%29AND%28%22model%22%29</t>
  </si>
  <si>
    <t>https://aclanthology.org/2021.emnlp-main.321.pdf</t>
  </si>
  <si>
    <t>Improving Federated Learning for Aspect-based Sentiment Analysis via Topic Memories</t>
  </si>
  <si>
    <t>Proceedings of the 2021 Conference on Empirical Methods in Natural Language Processing</t>
  </si>
  <si>
    <t>Han Qin, Guimin Chen, Yuanhe Tian, Yan Song</t>
  </si>
  <si>
    <t>Aspect-based sentiment analysis (ABSA) predicts the sentiment polarity towards a particular aspect term in a sentence, which is an important task in real-world applications. To perform ABSA, the trained model is required to have a good understanding of the contextual information, especially the particular patterns that suggest the sentiment polarity. However, these patterns typically vary in different sentences, especially when the sentences come from different sources (domains), which makes ABSA still very challenging. Although combining labeled data across different sources (domains) is a promising solution to address the challenge, in practical applications, these labeled data are usually stored at different locations and might be inaccessible to each other due to privacy or legal concerns (e.g., the data are owned by different companies). To address this issue and make the best use of all labeled data, we propose a novel ABSA model with federated learning (FL) adopted to overcome the data isolation limitations and incorporate topic memory (TM) proposed to take the cases of data from diverse sources (domains) into consideration. Particularly, TM aims to identify different isolated data sources due to data inaccessibility by providing useful categorical information for localized predictions. Experimental results on a simulated environment for FL with three nodes demonstrate the effectiveness of our approach, where TM-FL outperforms different baselines including some well-designed FL frameworks.</t>
  </si>
  <si>
    <t>https://journalofbigdata.springeropen.com/articles/10.1186/s40537-020-00292-y</t>
  </si>
  <si>
    <t>Improving prediction with enhanced Distributed Memory-based Resilient Dataset Filter</t>
  </si>
  <si>
    <t>Sandhya Narayanan, Philip Samuel, Mariamma Chacko</t>
  </si>
  <si>
    <t>Distributed Memory-based, Resilient Distribution Dataset, Redundancy</t>
  </si>
  <si>
    <t>Launching new products in the consumer electronics market is challenging. Developing and marketing the same in limited time affect the sustainability of such companies. This research work introduces a model that can predict the success of a product. A Feature Information Gain (FIG) measure is used for significant feature identification and Distributed Memory-based Resilient Dataset Filter (DMRDF) is used to eliminate duplicate reviews, which in turn improves the reliability of the product reviews. The pre-processed dataset is used for prediction of product pre-launch in the market using classifiers such as Logistic regression and Support vector machine. DMRDF method is fault-tolerant because of its resilience property and also reduces the dataset redundancy; hence, it increases the prediction accuracy of the model. The proposed model works in a distributed environment to handle a massive volume of the dataset and therefore, it is scalable. The output of this feature modelling and prediction allows the manufacturer to optimize the design of his new product.</t>
  </si>
  <si>
    <t>https://dl.acm.org/doi/10.1145/3340017.3340018</t>
  </si>
  <si>
    <t>Improving Restaurants' Business Performance Using Yelp Data Sets through Sentiment Analysis | Proceedings of the 2019 3rd International Conference on E-commerce, E-Business and E-Government</t>
  </si>
  <si>
    <t>ICEEG 2019: Proceedings of the 2019 3rd International Conference on E-commerce, E-Business and E-Government</t>
  </si>
  <si>
    <t>Michelle Renee D. Ching, Remedios de Dios Bulos</t>
  </si>
  <si>
    <t>With the ever-present of social media sites and online review sites, access to customer's sentiments and opinions on a business are within reach of any organization, which proves to be a gold mine of opportunity for them to provide the best customer experience. However, because of how enormous these data can be, such as the Yelp data sets that provides online reviews on different businesses, it will be difficult for them to extract valuable information, especially if they do not have expertise on doing so. Data analytics is a technique used to improve business productivity and gain through extracting, categorizing, and analyzing data to find meaningful patterns to provide the best experience for organization's customers because it plays a significant role in motivating customer loyalty. Thus, this research study leveraged on sentiment analysis and opinion mining through the AYLIEN Text Analysis API that is available in RapidMiner data science tool, specifically the Aspect-Based Sentiment Analysis (ABSA) endpoint, performed a time series forecasting using linear regression for one year using Waikato Environment for Knowledge Analysis (Weka) machine learning workbench, and used the predicted data to conduct a linear regression in understanding the customers' concerns of the five restaurants registered in Yelp to increase customer loyalty and profit through sustaining and/or improving customer satisfaction. Moreover, this research study recommends business strategies for the five restaurants based on the results of the one-year forecasted data using linear regression.</t>
  </si>
  <si>
    <t>https://www.mdpi.com/search?advanced=(@(abstract)sentiment%20analysis@(abstract)food@(abstract)model)</t>
  </si>
  <si>
    <t>https://www.mdpi.com/2073-8994/13/8/1517</t>
  </si>
  <si>
    <t>Improving Sentiment Classification of Restaurant Reviews with Attention-Based Bi-GRU Neural Network</t>
  </si>
  <si>
    <t>Liangqiang Li, Liang Yang, Yuyang Zeng</t>
  </si>
  <si>
    <t>online restaurant reviews, Bi-GRU, sentiment analysis, attention</t>
  </si>
  <si>
    <t>In the era of Web 2.0, there is a huge amount of user-generated content, but the huge amount of unstructured data makes it difficult for merchants to provide personalized services and for users to extract information efficiently, so it is necessary to perform sentiment analysis for restaurant reviews. The significant advantage of Bi-GRU is the guaranteed symmetry of the hidden layer weight update, to take into account the context in online restaurant reviews and to obtain better results with fewer parameters, so we combined Word2vec, Bi-GRU, and Attention method to build a sentiment analysis model for online restaurant reviews. Restaurant reviews from Dianping.com were used to train and validate the model. With F1-score greater than 89%, we can conclude that the comprehensive performance of the Word2vec+Bi-GRU+Attention sentiment analysis model is better than the commonly used sentiment analysis models. We applied deep learning methods to review sentiment analysis in online food ordering platforms to improve the performance of sentiment analysis in the restaurant review domain.</t>
  </si>
  <si>
    <t>https://www-scopus-com.bibliopass.unito.it/record/display.uri?eid=2-s2.0-85113577116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amp;citeCnt=0&amp;searchTerm=</t>
  </si>
  <si>
    <t>Improving sentiment classification of restaurant reviews with attention-based bi-gru neural network</t>
  </si>
  <si>
    <t>Li L., Yang L., Zeng Y.</t>
  </si>
  <si>
    <t>Attention, Bi-GRU, Online restaurant reviews, Sentiment analysis</t>
  </si>
  <si>
    <t>https://www-sciencedirect-com.bibliopass.unito.it/science/article/pii/S0950705119305428</t>
  </si>
  <si>
    <t>Improving the Reliability of Deep Neural Networks in NLP: A Review</t>
  </si>
  <si>
    <t>BasemahAlshemaliab, JugalKalitab</t>
  </si>
  <si>
    <t>Adversarial examples, Adversarial texts, Natural language processing</t>
  </si>
  <si>
    <t>Deep learning models have achieved great success in solving a variety of natural language processing (NLP) problems. An ever-growing body of research, however, illustrates the vulnerability of deep neural networks (DNNs) to adversarial examples — inputs modified by introducing small perturbations to deliberately fool a target model into outputting incorrect results. The vulnerability to adversarial examples has become one of the main hurdles precluding neural network deployment into safety-critical environments. This paper discusses the contemporary usage of adversarial examples to foil DNNs and presents a comprehensive review of their use to improve the robustness of DNNs in NLP applications. In this paper, we summarize recent approaches for generating adversarial texts and propose a taxonomy to categorize them. We further review various types of defensive strategies against adversarial examples, explore their main challenges, and highlight some future research directions.</t>
  </si>
  <si>
    <t>https://www-sciencedirect-com.bibliopass.unito.it/science/article/pii/S0167739X20330454</t>
  </si>
  <si>
    <t>Improving University Faculty Evaluations via multi-view Knowledge Graph</t>
  </si>
  <si>
    <t>QikaLina1, YifanZhua1, HaoLuba, KaizeShia, ZhendongNiuac</t>
  </si>
  <si>
    <t>University faculty evaluation, Knowledge graph, Academic development prediction, E-learning</t>
  </si>
  <si>
    <t>University faculties generate a large amount of heterogeneous data in e-learning environments that online systems and toolkits have made widely available in all aspects of teaching and scientific researching activities. How to use the data efficiently and scientifically for faculty evaluations has recently become an important issue in university performance systems. However, it is still a challenge to comprehensively assess faculty members using multi-source and multi-modal data due to the lack of uniform representations and evaluation processes. To this end, this paper proposes a novel University Faculty Evaluation System based on a multi-view Knowledge Graph (UFES-KG) that integrates heterogeneous faculty data. Relevant data, collected both on the Internet and through university-administered internal systems, includes faculty information such as scientific research papers, patents, funds, monographs, awards, professional activities and teaching performance. Furthermore, we construct entity representations through knowledge graph embedding methods to retain their semantic information. In addition, by integrating the academic development status of scholars in the previous three years as well as student evaluation data, this paper proposes an academic development factor (ADF) for making predictions about faculty academic development. The experimental results show that this factor is closely related to the features of the knowledge graph and student evaluations. In a certain case study, this factor is superior to the traditional h-index, g-index, and RG score. Intuitively and scientifically, this multi-view approach can improve evaluations of university faculties.</t>
  </si>
  <si>
    <t>https://www-scopus-com.bibliopass.unito.it/record/display.uri?eid=2-s2.0-84994501854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811&amp;citeCnt=5&amp;searchTerm=</t>
  </si>
  <si>
    <t>Increasing engagement with virtual agents using automatic camera motion</t>
  </si>
  <si>
    <t>Ring L., Utami D., Olafsson S., Bickmore T.</t>
  </si>
  <si>
    <t>Cinematography, Natural language understanding, Relational agent</t>
  </si>
  <si>
    <t>We describe a series of algorithms which automatically control camera position in a virtual environment while a user is engaged in a simulated face-to-face dialog with a single virtual agent. The common objective of the algorithms is to increase user engagement with the interaction. In our work, we describe three different automated camera control systems that: (1) control the camera’s position based on topic changes in dialog; (2) use sentiment analysis to control the camera-to-agent distance; and (3) adjust the camera’s depth-of-field based on “important” segments of the dialog. Evaluation studies of each method are described. We find that changing camera position based on topic shifts results in significant increases in a self-reported measure of engagement, while the other methods seem to actually decrease user engagement. Interpretations and ramifications of the results are discussed.</t>
  </si>
  <si>
    <t>https://www-scopus-com.bibliopass.unito.it/record/display.uri?eid=2-s2.0-85091316204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379&amp;citeCnt=2&amp;searchTerm=</t>
  </si>
  <si>
    <t>Increasing the inference and learning speed of tsetlin machines with clause indexing</t>
  </si>
  <si>
    <t>Rahimi Gorji S., Granmo O.-C., Glimsdal S., Edwards J., Goodwin M.</t>
  </si>
  <si>
    <t>Frequent pattern mining, Learning automata, Pattern indexing, Pattern recognition, Propositional logic, Tsetlin machines</t>
  </si>
  <si>
    <t>The Tsetlin Machine (TM) is a machine learning algorithm founded on the classical Tsetlin Automaton (TA) and game theory. It further leverages frequent pattern mining and resource allocation principles to extract common patterns in the data, rather than relying on minimizing output error, which is prone to overfitting. Unlike the intertwined nature of pattern representation in neural networks, a TM decomposes problems into self-contained patterns, represented as conjunctive clauses. The clause outputs, in turn, are combined into a classification decision through summation and thresholding, akin to a logistic regression function, however, with binary weights and a unit step output function. In this paper, we exploit this hierarchical structure by introducing a novel algorithm that avoids evaluating the clauses exhaustively. Instead we use a simple look-up table that indexes the clauses on the features that falsify them. In this manner, we can quickly evaluate a large number of clauses through falsification, simply by iterating through the features and using the look-up table to eliminate those clauses that are falsified. The look-up table is further structured so that it facilitates constant time updating, thus supporting use also during learning. We report up&amp;nbsp;to 15 times faster classification and three times faster learning on MNIST and Fashion-MNIST image classification, and IMDb sentiment analysis.</t>
  </si>
  <si>
    <t>https://arxiv.org/abs/2004.03188</t>
  </si>
  <si>
    <t>Increasing the Inference and Learning Speed of Tsetlin Machines with Clause Indexing</t>
  </si>
  <si>
    <t>Saeed Rahimi Gorji, Ole-Christoffer Granmo, Sondre Glimsdal, Jonathan Edwards, Morten Goodwin</t>
  </si>
  <si>
    <t>The Tsetlin Machine (TM) is a machine learning algorithm founded on theclassical Tsetlin Automaton (TA) and game theory. It further leverages frequentpattern mining and resource allocation principles to extract common patterns inthe data, rather than relying on minimizing output error, which is prone tooverfitting. Unlike the intertwined nature of pattern representation in neuralnetworks, a TM decomposes problems into self-contained patterns, represented asconjunctive clauses. The clause outputs, in turn, are combined into aclassification decision through summation and thresholding, akin to a logisticregression function, however, with binary weights and a unit step outputfunction. In this paper, we exploit this hierarchical structure by introducinga novel algorithm that avoids evaluating the clauses exhaustively. Instead weuse a simple look-up table that indexes the clauses on the features thatfalsify them. In this manner, we can quickly evaluate a large number of clausesthrough falsification, simply by iterating through the features and using thelook-up table to eliminate those clauses that are falsified. The look-up tableis further structured so that it facilitates constant time updating, thussupporting use also during learning. We report up to 15 times fasterclassification and three times faster learning on MNIST and Fashion-MNIST imageclassification, and IMDb sentiment analysis.</t>
  </si>
  <si>
    <t>https://aclanthology.org/search/?q=%28%22sentiment+analysis%22%29AND%28%22nature%22%29AND%28%22algorithm%22%29</t>
  </si>
  <si>
    <t>https://aclanthology.org/S14-2057.pdf</t>
  </si>
  <si>
    <t>Indian Institute of Technology-Patna: Sentiment Analysis in Twitter</t>
  </si>
  <si>
    <t>Proceedings of the 8th International Workshop on Semantic Evaluation (SemEval 2014)</t>
  </si>
  <si>
    <t>Vikram Singh, Mohammed Arif Khan, Asif Ekbal</t>
  </si>
  <si>
    <t>This paper is an overview of the system submitted to the SemEval-2014 shared task on sentiment analysis in twitter. For the very ﬁrst time we participated in both the tasks, viz contextual polarity disam biguation and message polarity classiﬁ cation. Our approach is supervised in nature and we use sequential minimal optimization classiﬁer. We implement the features for sentiment analysis with out using deep domain-speciﬁc resources and/or tools. Experiments within the benchmark setup of SemEval-14 shows the F-scores of 77.99%, 75.99%, 76.54 %, 76.43% and 71.43% for LiveJour nal2014, SMS2013, Twitter2013, Twit ter2014 and Twitter2014Sarcasm, respec tively for Subtask A. For Subtask B we obtain the F-scores of 60.39%, 51.96%, 52.58%, 57.25%, 41.33% for ﬁve different test sets, respectively.</t>
  </si>
  <si>
    <t>https://jfin-swufe.springeropen.com/articles/10.1186/s40854-019-0131-7</t>
  </si>
  <si>
    <t>Indian stock market prediction using artificial neural networks on tick data</t>
  </si>
  <si>
    <t>Dharmaraja Selvamuthu, Vineet Kumar, Abhishek Mishra</t>
  </si>
  <si>
    <t>Neural Networks, Indian Stock Market Prediction, Levenberg-Marquardt, Scale Conjugate Gradient, Bayesian Regularization, Tick by tick data</t>
  </si>
  <si>
    <t>Introduction Nowadays, the most significant challenges in the stock market is to predict the stock prices. The stock price data represents a financial time series data which becomes more difficult to predict due to its characteristics and dynamic nature. Case description Support Vector Machines (SVM) and Artificial Neural Networks (ANN) are widely used for prediction of stock prices and its movements. Every algorithm has its way of learning patterns and then predicting. Artificial Neural Network (ANN) is a popular method which also incorporate technical analysis for making predictions in financial markets. Discussion and evaluation Most common techniques used in the forecasting of financial time series are Support Vector Machine (SVM), Support Vector Regression (SVR) and Back Propagation Neural Network (BPNN). In this article, we use neural networks based on three different learning algorithms, i.e., Levenberg-Marquardt, Scaled Conjugate Gradient and Bayesian Regularization for stock market prediction based on tick data as well as 15-min data of an Indian company and their results compared. Conclusion All three algorithms provide an accuracy of 99.9% using tick data. The accuracy over 15-min dataset drops to 96.2%, 97.0% and 98.9% for LM, SCG and Bayesian Regularization respectively which is significantly poor in comparison with that of results obtained using tick data.</t>
  </si>
  <si>
    <t>https://www-scopus-com.bibliopass.unito.it/record/display.uri?eid=2-s2.0-85122005110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870&amp;citeCnt=0&amp;searchTerm=</t>
  </si>
  <si>
    <t>Indian_Institute_of_Technology-Patna: Sentiment Analysis in Twitter</t>
  </si>
  <si>
    <t>8th International Workshop on Semantic Evaluation, SemEval 2014 - co-located with the 25th International Conference on Computational Linguistics, COLING 2014, Proceedings</t>
  </si>
  <si>
    <t>Singh V., Khan A.Md., Ekbal A.</t>
  </si>
  <si>
    <t>This paper is an overview of the system submitted to the SemEval-2014 shared task on sentiment analysis in twitter. For the very first time we participated in both the tasks, viz contextual polarity disambiguation and message polarity classification. Our approach is supervised in nature and we use sequential minimal optimization classifier. We implement the features for sentiment analysis without using deep domain-specific resources and/or tools. Experiments within the benchmark setup of SemEval-14 shows the F-scores of 77.99%, 75.99%, 76.54 %, 76.43% and 71.43% for LiveJournal2014, SMS2013, Twitter2013, Twitter2014 and Twitter2014Sarcasm, respectively for Subtask A. For Subtask B we obtain the F-scores of 60.39%, 51.96%, 52.58%, 57.25%, 41.33% for five different test sets, respectively.</t>
  </si>
  <si>
    <t>https://www-sciencedirect-com.bibliopass.unito.it/science/article/pii/S1532046421003051</t>
  </si>
  <si>
    <t>Inferring the patient’s age from implicit age clues in health forum posts</t>
  </si>
  <si>
    <t>Christopher M.Blacka, WeilinMenga, LixiaYaoa, ZinaBen Miledbc</t>
  </si>
  <si>
    <t>Patient, Age, Health Forums, Self-Supervised, Classification</t>
  </si>
  <si>
    <t>Broader patient-reported experiences in oncology are largely unknown due to the lack of available information from traditional data sources. Online health community data provide an exploratory way to uncover these experiences at a large scale. Analyzing these data can guide further studies towards understanding patients’ needs and experiences. However, analysis of online health data is inherently difficult due to the unstructured nature of these data and the variety of ways information can be expressed over text. Specifically, subscribers may not disclose critical information such as the age of the patient in their posts. In fact, the number of health forum posts that explicitly mention the age of the patient is significantly lower than the number of posts that do not include this information in the Reddit r/Cancer health forum under consideration in the present paper. Health-focused studies often need to consider or control for age as a confounder, hence the importance of having sufficient age data. This paper presents a methodology that can help classify health forum posts according to four age groups (0–17, 18–39, 40–64 and 65 + years) even when the posts do not contain explicit mention of the age of the patient. First, the subset of the posts that include explicit mention of the age of the patient is identified. Second, the explicit age clues are removed from these posts and used to train the proposed age classifier. The resulting classifier is able to infer the age of the patient using only implicit age clues with an average true positive rate (TPR) of 71%. This TPR is comparable to the average TPR of 69% obtained from human annotations for the same set of posts.</t>
  </si>
  <si>
    <t>https://www-sciencedirect-com.bibliopass.unito.it/science/article/pii/S0377221719303261</t>
  </si>
  <si>
    <t>Influence modeling: Mathematical programming representations of persuasion under either risk or uncertainty</t>
  </si>
  <si>
    <t>William N.Caballero, Brian J.Lunday</t>
  </si>
  <si>
    <t>Behavioral OR, Prospect theory, Decision analysis, Principal-agent Problem, Behavioral decision making</t>
  </si>
  <si>
    <t>Persuasion is a fundamental element of human interaction applied to both individuals and populations. Although persuasion is a well-studied, interdisciplinary field of research, this work advances its prescriptive, quantitative characterization, and future use. That is, this research complements the qualitative psychological literature with respect to the processing of persuasive messages by developing mathematical programming formulations to identify an optimal influence campaign. We adapt the classic Decision Analysis problem to a bilevel mathematical program, wherein a persuader has the opportunity to affect the environment prior to the decisionmaker’s choice. Thereby, we define a new class of problems for modeling persuasion. Utilizing Cumulative Prospect Theory as a descriptive framework of choice, we transform the persuasion problem to a single level mathematical programming formulation, adaptable to conditions of either risk or uncertainty. These generalized models allow for the malleability of prospects as well as Cumulative Prospect Theory parameters through persuasion update functions. We detail the literature that supports the quantification of such effects which, in turn, establishes that such update functions can be realized. Finally, the efficacy of the model is illustrated through three use cases under varying conditions of risk or uncertainty: the establishment of insurance policies, the construction of a legal defense, and the development of a public pension program.</t>
  </si>
  <si>
    <t>https://link.springer.com/article/10.1007/s40685-019-00103-y</t>
  </si>
  <si>
    <t>Influence of different stakeholders on first-tier suppliers’ sustainable supplier selection: insights from a multiple case study in the automotive first-tier industry</t>
  </si>
  <si>
    <t>Sabrina Lechler, Angelo Canzaniello, Anton Wetzstein, Evi Hartmann</t>
  </si>
  <si>
    <t>Sustainable supplier selection, Supplier management, Stakeholder theory, First-tier supplier, Case study research</t>
  </si>
  <si>
    <t>Public and academic attention towards sustainably managing companies and corresponding supply chains has been gaining significant momentum in recent years. While extensive literature is available on corporate sustainability and the original equipment manufacturers’ (OEMs) downstream supply chains, there is little empirical knowledge concerning why first-tier (FT) suppliers in the upstream supply chain implement sustainability into their supplier selection (SS) processes. However, FT suppliers have a crucial role in ensuring sustainability in upstream supply chains, as they are a key transmitter and often accountable for their OEMs’ sub-supplier portfolios. Grounded on a cross-case study approach of five FT suppliers, two associations and three non-governmental organizations (NGOs) as well as stakeholder theory, this paper investigates how different stakeholder groups are influencing the integration of sustainability aspects into FT suppliers’ SS processes. Therefore, government, NGOs, OEMs and employees are investigated as stakeholder groups. Characteristics, such as FT suppliers’ size, legal structure, material criticality, employees’ distance to the supply chain function, company culture and industry culture, could be identified as factors that influence the urgency of stakeholders’ sustainability claims and thus FT suppliers’ perceived sustainability pressure. Moreover, with regard to the OEM stakeholder group, it was found that, depending on the urgency of OEMs’ sustainability claims, FT suppliers align their sustainable SS processes to the actions and expectations of different stakeholder groups and thus fulfill the OEM’s sustainability expectations to varying degrees. Thus, our study contributes empirical knowledge to this so far underrepresented research field and is moreover beneficial for decision makers.</t>
  </si>
  <si>
    <t>https://www-sciencedirect-com.bibliopass.unito.it/science/article/pii/S0306457317308841</t>
  </si>
  <si>
    <t>Influence of social conversational features on language identification in highly multilingual online conversations</t>
  </si>
  <si>
    <t>NeelakshiSarma, Sanasam RanbirSingh, DigantaGoswami</t>
  </si>
  <si>
    <t>Language identification, Multilingual, Social conversational features, Convolutional neural network</t>
  </si>
  <si>
    <t>With the explosion of multilingual content on Web, particularly in social media platforms, identification of languages present in the text is becoming an important task for various applications. While automatic language identification (ALI) in social media text is considered to be a non-trivial task due to the presence of slang words, misspellings, creative spellings and special elements such as hashtags, user mentions etc., ALI in multilingual environment becomes even more challenging task. In a highly multilingual society, code-mixing without affecting the underlying language sense has become a natural phenomenon. In such a dynamic environment, conversational text alone often fails to identify the underlying languages present in the text. This paper proposes various methods of exploiting social conversational features for enhancing ALI performance. Although social conversational features for ALI have been explored previously using methods like probabilistic language modeling, these models often fail to address issues related to code-mixing, phonetic typing, out-of-vocabulary etc. which are prevalent in a highly multilingual environment. This paper differs in the way the social conversational features are used to propose text refinement strategies that are suitable for ALI in highly multilingual environment. The contributions in this paper therefore includes the following. First, this paper analyzes the characteristics of various social conversational features by exploiting language usage patterns. Second, various methods of text refinement suitable for language identification are proposed. Third, the effects of the proposed refinement methods are investigated using various sentence level language identification frameworks. From various experimental observations over three conversational datasets collected from Facebook, Youtube and Twitter social media platforms, it is evident that our proposed method of ALI using social conversational features outperforms the baseline counterparts.</t>
  </si>
  <si>
    <t>https://www-sciencedirect-com.bibliopass.unito.it/science/article/pii/S0306457320308566</t>
  </si>
  <si>
    <t>Information Extraction from Text Intensive and Visually Rich Banking Documents</t>
  </si>
  <si>
    <t>BerkeOralab, ErdemEmekligilb, SeçilArslanb, GülşenEryiǧita</t>
  </si>
  <si>
    <t>Information Extraction, Banking Documents, Deep Learning, Visually Rich Documents, Text Intensive Documents, Named Entity Recognition, Relation Extraction, NLP in Finance</t>
  </si>
  <si>
    <t>Document types, where visual and textual information plays an important role in their analysis and understanding, pose a new and attractive area for information extraction research. Although cheques, invoices, and receipts have been studied in some previous multi-modal studies, banking documents present an unexplored area due to the naturalness of the text they possess in addition to their visual richness. This article presents the first study which uses visual and textual information for deep-learning based information extraction on text-intensive and visually rich scanned documents which are, in this instance, unstructured banking documents, or more precisely, money transfer orders. The impact of using different neural word representations (i.e., FastText, ELMo, and BERT) on IE subtasks (namely, named entity recognition and relation extraction stages), positional features of words on document images and auxiliary learning with some other tasks are investigated. The article proposes a new relation extraction algorithm based on graph factorization to solve the complex relation extraction problem where the relations within documents are n-ary, nested, document-level, and previously indeterminate in quantity. Our experiments revealed that the use of deep learning algorithms yielded around 10 percentage points improvement on the IE sub-tasks. The inclusion of word positional features yielded around 3 percentage points of improvement in some specific information fields. Similarly, our auxiliary learning experiments yielded around 2 percentage points of improvement on some information fields associated with the specific transaction type detected by our auxiliary task. The integration of the information extraction system into a real banking environment reduced cycle times substantially. When compared to the manual workflow, document processing pipeline shortened book-to-book money transfers to 10 minutes (from 29 min.) and electronic fund transfers (EFT) to 17 minutes (from 41 min.) respectively.</t>
  </si>
  <si>
    <t>https://www-sciencedirect-com.bibliopass.unito.it/science/article/pii/S2666827022000019</t>
  </si>
  <si>
    <t>Initialization of profile and social network analyses robot and platform with a concise systematic review</t>
  </si>
  <si>
    <t>Machine Learning with Applications</t>
  </si>
  <si>
    <t>Burak OmerSaracoglu</t>
  </si>
  <si>
    <t>Decision Making Trial and Evaluation Laboratory, DEMATEL, Investment, Location, Profile analysis, Social network analysis</t>
  </si>
  <si>
    <t>This paper presents profile and social network analyses on concise systematic review corpora. It suggests two new robots and platforms for profile and social network analyses, that will serve previously proposed data, expert, and event-driven robots and platforms for energy and power industry. The literature is collected and stored in three topic clusters “location”, “investment”, and “DEMATEL” to prepare corpora. Twenty-five publications are selected in each sample corpus. A sample dataset of each corpus is prepared for thirty-one features such as “author’s full name and surname”, “applied methods”, and “publisher”. Afterward, “authors network matrices” are prepared in spreadsheet software. Data input files (*.csv) are prepared for each dataset. Gephi 0.9.2 201709241107 (free open-source software) is used for social network analyses with built-in layout and statistics algorithms on a desktop Windows 10 Pro, Intel(R) Core(TM) i5 CPU 650 @ 3.20 GHz, 6,00 GB RAM personal computer in an offline and active cybersecurity software environment. Force Atlas, Force Atlas 2, Fruchterman–Reingold, OpenOrd, Yifan Hu, and Yifan Hu Proportional layout algorithms with Noverlap layout algorithm are run one by one. Runtimes range 2–120 s. All default statistic algorithms are run for several metrics like average degree, average weighted degree, betweenness centrality, closeness centrality, harmonic closeness centrality, eccentricity, and density. Authors in “location” cluster have a centralized network, but authors in “investment” and “DEMATEL” clusters have distributed networks. General profile analyses are conducted based on authors’ publications in the literature without any data and information on social media sites and platforms. Two new profile analysis metrics are proposed as “researcher’s past research focus index”, and “researcher’s future research focus prediction index”. Detailed profile analysis is performed for only Burak Omer Saracoglu. All analyses and findings are compared and summarized in the end.</t>
  </si>
  <si>
    <t>https://eujournalfuturesresearch.springeropen.com/articles/10.1186/s40309-019-0156-1</t>
  </si>
  <si>
    <t>Innovation policy and international relations: directions for EU diplomacy</t>
  </si>
  <si>
    <t>Jos Leijten</t>
  </si>
  <si>
    <t>International relations, European Union, Innovation policy, Diplomacy, Techno-economic trends, Scenarios</t>
  </si>
  <si>
    <t>This paper explores how innovation becomes an increasingly important topic in international relations, with a deep impact on collaboration as well as on competition between countries. It analyses how certain key patterns of techno-economic change lead to changes in the global distribution of innovative activities around the world and how this affects the institutions for global governance. It outlines three near-future scenarios of the international politics of innovation. The first, called “populism and protectionism”, describes an international environment which is dominated by populist and nationalist tendencies. The second outlines the approach of “innovation as a global public good”, in which everybody benefits, and global collaboration is the dominant model. The third scenario combines a few innovation forces in society, which can be captured as “bottom-up innovation”. These scenarios are then brought together in a single framework in which international dimensions of innovation policies that relate to a specific scenario can be mapped. In a next step, the potential consequences for international relations and innovation diplomacy are presented. The final paragraph discusses what Europe can and should do in its external relations to provide adequate answers to the forces outlined in the three scenarios. It results in a vision, which is based on the combination of four policy directions. Together, these offer a framework for aligning the different stakeholders, at the local, regional, national and European level.</t>
  </si>
  <si>
    <t>https://www-sciencedirect-com.bibliopass.unito.it/science/article/pii/S0167404818302487</t>
  </si>
  <si>
    <t>Insider-threat detection using Gaussian Mixture Models and Sensitivity Profiles</t>
  </si>
  <si>
    <t>Kholood Altabashab, JassimHappaa</t>
  </si>
  <si>
    <t>Insider-threat detection, Machine learning, Gaussian Mixture Models, Visual analytics, Sensitivity Profiles, Feasibility study</t>
  </si>
  <si>
    <t>The insider threat is one of the most challenging problems to detect due to its complex nature and significant impact on organisations. Insiders pose a great threat on organisations due to their knowledge on the organisation and its security protocols, their authorised access to the organisation’s resources, and the difficulty of discerning the behaviour of an insider threat from a normal employee’s behavior (Gheyas and Abdallah, 2016). As a result, the insider-threat field faces the challenge of developing detection solutions that are able to detect threats without generating a great number of false positives, and are able to take into consideration the non-technical aspect of the problem. This paper introduces a novel automated anomaly detection method that uses Gaussian Mixture Models for modelling the normal behaviour of employees to detect anomalous behaviour that may be malicious. The paper also introduces a novel approach to insider-threat detection that capitalises on the knowledge of security experts during analysis using visual analytics and sensitivity profiles which is a novel approach to re-contextualise detection output by considering outside, qualitative, non-technical factors that analysts may be privy to, but not the detection method. A feasibility study with experts in threat detection was conducted to evaluate the detection performance of the proposed solution and its usability. The results demonstrate the success of designing a solution that builds on the knowledge of security experts during analysis and reduces the number of false positives generated by automated anomaly detection. The work presented in the paper also demonstrates the potential of introducing more methods for capitialising on the knowledge of security experts to improve the false negative rate, and the potential of designing sensitivity profiles.</t>
  </si>
  <si>
    <t>https://jfin-swufe.springeropen.com/articles/10.1186/s40854-021-00285-7</t>
  </si>
  <si>
    <t>Insights into financial technology (FinTech): a bibliometric and visual study</t>
  </si>
  <si>
    <t>Bo Li, Zeshui Xu</t>
  </si>
  <si>
    <t>Bibliometric analysis, Citation structure, Development trends, FinTech, Visualization networks</t>
  </si>
  <si>
    <t>This paper conducted a comprehensive analysis based on bibliometrics and science mapping analysis. First, 848 publications were obtained from Web of Science. Their fundamental characteristics were analyzed, including the types, annual publications, hot research directions, and foci (by theme analysis, co-occurrence analysis, and timeline analysis of author keywords). Next, the prolific objects (at the level of countries/regions, institutions, journals, and authors) and corresponding pivotal cooperative relationship networks were used to highlight who pays attention to FinTech. Furthermore, the citation structures of authors and journals were investigated, including citation and co-citation. Additionally, this paper presents the burst detection analysis of cited authors, journals, and references. Finally, combining the analysis results with the current financial environment, the challenges and future development opportunities are discussed further. Accordingly, a comprehensive study of the FinTech documents not only reviews the current research characteristics and trajectories but also helps scholars find the appropriate research entry point and conduct in-depth research.</t>
  </si>
  <si>
    <t>https://www-scopus-com.bibliopass.unito.it/record/display.uri?eid=2-s2.0-85046539249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711&amp;citeCnt=13&amp;searchTerm=</t>
  </si>
  <si>
    <t>Insights to problems, research trend and progress in techniques of sentiment analysis</t>
  </si>
  <si>
    <t>Kumar P.K.</t>
  </si>
  <si>
    <t>Knowledge discovery Natural language processing Text mining Opinion mining Sentiment analysis</t>
  </si>
  <si>
    <t xml:space="preserve">The research-based implementations towards Sentiment analyses are about a decade old and have introduced many significant algorithms, techniques, and framework towards enhancing its performance. The applicability of sentiment analysis towards business and the political survey is quite immense. However, we strongly feel that existing progress in research towards Sentiment Analysis is not at par with the demand of massively increasing dynamic data over the pervasive environment. The degree of problems associated with opinion mining over such forms of data has been less addressed, and still, it leaves the certain major scope of research. This paper will brief about existing research trends, some important research implementation in recent times, and exploring some major open issues about sentiment analysis. We believe that this manuscript will give a progress report with the snapshot of effectiveness borne by the research techniques towards sentiment analysis to further assist the upcoming researcher to identify and pave their research work in a perfect direction towards considering research gap. </t>
  </si>
  <si>
    <t>https://stemeducationjournal.springeropen.com/articles/10.1186/s40594-017-0096-x</t>
  </si>
  <si>
    <t>Instructional strategies and course design for teaching statistics online: perspectives from online students</t>
  </si>
  <si>
    <t>Dazhi Yang</t>
  </si>
  <si>
    <t>Instructional strategies, Online course design, Online pedagogy, Statistics, Teaching STEM online, Educational research</t>
  </si>
  <si>
    <t>Background Teaching online is a different experience from that of teaching in a face-to-face setting. Knowledge and skills developed for teaching face-to-face classes are not adequate preparation for teaching online. It is even more challenging to teach science, technology, engineering and math (STEM) courses completely online because these courses usually require more hands-on activities and live demonstrations. Although the demand for online STEM courses has never been higher, little has been done to develop effective instructional and online course design strategies for teaching STEM courses online. This paper reports the effectiveness of the instructional strategies adopted and the online course design features in a fully online statistics course from the students’ perspectives. The online statistics course was an introductory, quantitative research course that covered common statistical concepts and focused on the application of educational research concepts for graduate students in educational technology. In terms of the statistics concepts covered, the course was similar to an introductory statistics class for students majoring in science, technology, math and engineering (STEM). The participants were mostly K-20 (meaning from kindergarten to college) instructors who had knowledge of instructional strategies. Results Data collected from participants’ reflections and course evaluations revealed that a range of instructional strategies and course design features were effective and helped students learn statistics in an online environment. Specifically, case studies, video demonstrations, instructor’s notes, mini projects, and an online discussion forum were most effective. For online course design features, consistent structure, various resources and learning activities, and the application focused course content were found to be effective. Conclusions The implications of this study include effective instructional strategies and online course design for application-oriented STEM courses such as physics and engineering. The study results can be used to guide online teaching and learning as well as online course design for instructors, course designers, and students in STEM fields.</t>
  </si>
  <si>
    <t>https://www-sciencedirect-com.bibliopass.unito.it/science/article/pii/S0198971519301929</t>
  </si>
  <si>
    <t>Integrated Multimedia City Data (iMCD): A composite survey and sensing approach to understanding urban living and mobility</t>
  </si>
  <si>
    <t>Piyushimita (Vonu)Thakuriaha1, KatarzynaSila-Nowickab, JinhyunHongc, ChristinaBoididoud, MichaelOsbornee, CatherineLidoe, AndrewMcHughd</t>
  </si>
  <si>
    <t>Wearable sensors, Image data, Urban metabolism, Travel behavior, Social media, Smart cities</t>
  </si>
  <si>
    <t>We describe the Integrated Multimedia City Data (iMCD), a data platform involving detailed person-level self-reported and sensed information, with additional Internet, remote sensing, crowdsourced and environmental data sources that measure the wider social, economic and physical context of the participant. Selected aspects of the platform, which covers the Glasgow, UK, city-region, are available to other researchers, and allows knowledge discovery on critical urban living themes, for example in transportation, lifelong learning, sustainable behavior, social cohesion, ways of being in a digital age, and other topics. It further allows research into the technological and methodological aspects of emerging forms of urban data. Key highlights of the platform include a multi-topic household and person-level survey; travel and activity diaries; a privacy and personal device sensitivity survey; a rich set of GPS trajectory data; accelerometer, light intensity and other personal environment sensor data from wearable devices; an image data collection at approximately 5-second resolution of participants’ daily lives; multiple forms of text-based and multimedia Internet data; high resolution satellite and LiDAR data; and data from transportation, weather and air quality sensors. We demonstrate the power of the platform in understanding personal behavior and urban patterns by means of three examples: an examination of the links between mobility and literacy/learning using the household survey, a social media analysis of urban activity patterns, and finally, the degree of physical isolation levels using deep learning algorithms on image data. The analysis highlights the importance of purposefully designed multi-construct and multi-instrument data collection approaches that are driven by theoretical frameworks underpinning complex urban challenges, and the need to link to policy frameworks (e.g., Smart Cities, Future Cities, UNESCO Learning Cities agendas) that have the potential to translate data to impactful decision-making.</t>
  </si>
  <si>
    <t>https://www-sciencedirect-com.bibliopass.unito.it/science/article/pii/S1877050921019098</t>
  </si>
  <si>
    <t>Integrating Experience-Based Knowledge Representation and Machine Learning for Efficient Virtual Engineering Object Performance</t>
  </si>
  <si>
    <t>Syed ImranShafiqa, CesarSaninb, EdwardSzczebickic</t>
  </si>
  <si>
    <t>Knowledge Representation, Set of Experience Knowledge Structure (SOEKS), Decisional DNA (DDNA), Chatbot</t>
  </si>
  <si>
    <t>Machine learning and Artificial Intelligence have grown significant attention from industry and academia during the past decade. The key reason behind interest is such technologies capabilities to revolutionize human life since they seamlessly integrate classical networks, networked objects and people to create more efficient environments. In this paper, the Knowledge Representation technique of Set of Experience Knowledge Structure (SOEKS) and Decisional DNA (DDNA) is applied to facilitate Machine Learning. For effective and efficient decision-making in Machine Learning, the environment’s own experience is captured, stored and reused using the DDNA technique. The proposed approach is implemented on practical test cases like a Chatbot. Decisional DNA gathers explicit experiential knowledge based on formal decision events and uses this knowledge to support decision-making processes. The experimental test and results of the presented implementation of Decisional DNA Chatbot case studies support it as a technology that can improve and be applied to the technology, enhancing intelligence by predicting capabilities and facilitating knowledge engineering processes.</t>
  </si>
  <si>
    <t>https://www-scopus-com.bibliopass.unito.it/record/display.uri?eid=2-s2.0-85084011214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404&amp;citeCnt=4&amp;searchTerm=</t>
  </si>
  <si>
    <t>Integrating Sentiment Analysis in Recommender Systems</t>
  </si>
  <si>
    <t>Springer Series in Reliability Engineering</t>
  </si>
  <si>
    <t>Hung B.T.</t>
  </si>
  <si>
    <t>CNN-LSTM, Matrix factorization, Recommender system, Sentiment analysis, Word embeddings</t>
  </si>
  <si>
    <t>Customer product reviews play an important role in the customer’s decision to purchase a product or use a service. Providing a useful suggestion of products to online users to increase their consumption on websites is the goal of many companies nowadays. In this paper, we propose a recommender system based on sentiment analysis. The system is built by integrating sentiment analysis to recommender system in order to generate the most accurate. We use hybrid deep learning method CNN-LSTM for sentiment analysis based on vector of words in the customer product reviews. The result in the sentiment analysis is used to combine the neighbor’s item ratings to produce a prediction value for the target user. This helps the recommender system to generate efficient recommendations for that user. We do experiment in Amazon food review dataset. The proposed model shows interesting results on the impact of integrating sentiment analysis in the recommender systems.</t>
  </si>
  <si>
    <t>https://www-sciencedirect-com.bibliopass.unito.it/science/article/pii/S0167739X18320223</t>
  </si>
  <si>
    <t>Intelligent augmented keyword search on spatial entities in real-life internet of vehicles</t>
  </si>
  <si>
    <t>YanhongLia, MengWanga, RongboZhuac, AshiqAnjumd, XiaokunDua, YuheFengb, ChangyinLuoe, ShashaTiana</t>
  </si>
  <si>
    <t>Intelligent query, Internet of vehicles, Boolean expression, Traffic network</t>
  </si>
  <si>
    <t>Internet of Vehicles (IoV) has attracted wide attention from both academia and industry. Due to the popularity of the geographical devices deployed on the vehicles, a tremendous amount of spatial entities which include spatial information, unstructured information and structured information, are generated every second. This development calls for intelligent augmented spatial keyword queries (ASKQ), which intelligently takes into account the locations, unstructured information (in the form of keyword sets), structured information (in the form of boolean expressions) of 182MinzuAvespatial entities. In this paper, we take the first step to address the issue of processing ASKQ in real traffic networks of IoV environments (ASKQIV) and focus on Top-k ASKQIV queries. To support network distance pruning, keyword pruning, and boolean expression pruning intelligently and simultaneously, a novel hybrid index structure called ASKTI is proposed. Note in the real-life traffic networks of IoV environments, travel cost is not only decided by the network distance, but also decided by some additional travel factors. By considering these additional factors, a combined factor Cftc of each road (edge) in the traffic network of IoV environments is calculated, and weighted network distance is calculated and adopted. Based on ASKTI, an efficient algorithm for Top-k ASKQIV query processing is proposed. Our method can also be extended to handle boolean range ASKQIV Queries and ranking ASKQIV Queries. Finally, simulation experiments on one real traffic network of IoV environments and two synthetic spatial entity sets are conducted. The results show that our ASKTI based method is superior to its competitors.</t>
  </si>
  <si>
    <t>https://ieeexplore.ieee.org/document/9441976/</t>
  </si>
  <si>
    <t>Intelligent Deep Neural Network integrated with Chaotic Particle Swarm Intelligence based Sentiment Analysis in Big Data Paradigm</t>
  </si>
  <si>
    <t>2021 7th International Conference on Advanced Computing and Communication Systems (ICACCS)</t>
  </si>
  <si>
    <t>T. Sreenivasulu, R. Jayakarthik</t>
  </si>
  <si>
    <t>sentiment analysis, fuzzy, deep neural network, support vector machine, random forest classifier, deep learning model</t>
  </si>
  <si>
    <t>In big data paradigm usage of sentiment analysis has rapidly increased its commendable pace in any kind of environment like political, social or present affairs. As it is easy to gather the sentiments of public of entire world are stated through the assistance of social media which is more suitable for sentiment mining. This paper focuses on analyzing the service of airline industries, by applying the fuzzy induced Intelligent deep neural network (IDNN) empowered with the knowledge of chaotic particle swarm optimization, which uses the twitter sentiment analysis on their respective passengers to get their feedback or opinion. This work used the deep learning model with the fuzzy control for fine tuning the weight assignment of the DNN more precisely. The tweets are extracted and they are preprocessed to extract the essential features involved in classification of the sentiments as either positive, negative or neutral. The fuzzy deep neural network is fine-tuned by integrating chaotic particle swarm optimization. The particle swarm behaviour improves the performance of the Fuzzy DNN by avoiding random selection of population to chaotic dynamics. The performance of the developed IDNN is compared with the support vector machine and random forest classifier. The results show that the proposed model well handles with imbalance voluminous dataset in big data paradigm with higher accuracy rate.</t>
  </si>
  <si>
    <t>https://www-sciencedirect-com.bibliopass.unito.it/science/article/pii/S1877050920315301</t>
  </si>
  <si>
    <t>Intelligent Learning based Opinion Mining Model for Governmental Decision Making</t>
  </si>
  <si>
    <t>AbhilashaSharma, HimanshuShekhar</t>
  </si>
  <si>
    <t>Opinion mining, intelligence learning, smart governance, decision making</t>
  </si>
  <si>
    <t>Government in a country is the foremost legislative body responsible for taking decisive steps, planning schemes and implementing them with zero margins of error. These schemes and policies directly or indirectly affect the population of the country and direct the rate of social and economic growth. Effective policy framing and implementations have been the primary aim of all governments. But for good governance with long term sustainability taking opinions of the general public becomes indispensable. Twitter is one such open platform for a new type of social interaction where people come forward and express their views not only on products, movies and celebrities but also those critical policies and schemes designed by the government with aim of the overall development. These opinions have a lot more weight and convey a major message to the policymakers if evaluated correctly. This paper elucidates one such framework which mines opinion of general users tweeting on twitter about government policies and classifies them into three different polarities i.e. positive, negative and neutral. Machine Learning and Deep Learning method along with Natural Language Processing techniques has been utilized to extract the sentiments of the tweet and perform analysis on its polarity. The results of this detailed analysis can act as feedback to the governing bodies which can give them a better idea of the demography of the public’s opinion in an effective manner. Thus, this research works presents a technology-based solution for smart governance and interactive policy framing.</t>
  </si>
  <si>
    <t>https://ieeexplore.ieee.org/document/8393349/</t>
  </si>
  <si>
    <t>Intelligent optimal lifecycle planning in agricultural products supply chains using cloud computing and RFID data</t>
  </si>
  <si>
    <t>2017 13th International Conference on Natural Computation, Fuzzy Systems and Knowledge Discovery (ICNC-FSKD)</t>
  </si>
  <si>
    <t>Qian Tao, Zhenyu Wang, Chunqin Gu, Yizu Zhan, Junying Xu, Ziqi Tang</t>
  </si>
  <si>
    <t>Cloud Computing, Big Data, Sentiment Analysis of Text, Supply Chains Planning, Swarm Intelligence</t>
  </si>
  <si>
    <t>Internet of things devices, namely, radio frequency identification (RFID) tags and sensors deliver the massive lifecycle data of agriculture products to the database in the cloud platform for a supply chain system. The product-related data can be efficiently indexed, stored and shared among various planting and production bases, logistic distribution centers, sales of point and consumer in a big data environment. This paper proposes an intelligent approach to optimize agricultural products supply chains planning by the logistic data. Firstly, web crawlers are used to obtain unstructured consumer comments from all kinds of websites and various mobile APPs, meanwhile unstructured data are converted into structured one and stored in the cloud platform. Secondly sentiment analysis of text technology is used to handle all kinds of consumer comments from internet. Lastly the RFID data, consumer comments and the other logistic data in the database of the cloud platform are used to create the model of agricultural products supply chains, and then a novel algorithm is proposed to solve the model. We evaluate our proposal in various cases study of agricultural products supply chains, and the experimental results show that the intelligent approach is effective, which can achieve the low cost, more efficient service of logistic, and ensure the safety and quality of agriculture products.</t>
  </si>
  <si>
    <t>https://www-scopus-com.bibliopass.unito.it/record/display.uri?eid=2-s2.0-85062320970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328&amp;citeCnt=15&amp;searchTerm=</t>
  </si>
  <si>
    <t>Intelligent sentiment analysis approach using edge computing-based deep learning technique</t>
  </si>
  <si>
    <t>Arun Kumar S.</t>
  </si>
  <si>
    <t>convolutional neural network, deep learning, edge computing, mobile, sentiment analysis, word embeddings</t>
  </si>
  <si>
    <t>Sentiment analysis and opinion mining has become a major tool for collecting information from customer reviews on user sentiments and emotions, especially for online video streaming services and social networks. The increasing use of smartphones has popularized subscription to various streaming services that provide streaming media and video-on-demand. These applications offer a gateway to analyze user reviews by introducing sentiment analysis in the mobile environment. Online user reviews can hold a lot of useful information and help predict user interests. Analysis of user reviews can provide substantive information for business processing. Sentiment classification of these reviews is a commonly used analysis technique. Usually, these reviews are given in a text format, with every word in each considered a feature, so selection should focus on optimal features from all available features present in the reviews. This study employs machine learning algorithms to extract the best features from the training review data set. Then, the selected features are fed into the convolutional neural network and other fully connected layers for further processing. The proposed approach is evaluated with the standard evaluation metrics, such as precision, accuracy, recall, and f-measure, using three distinct benchmark data sets: polarity, Rotten Tomatoes, and IMDb. This work has also employed a pretrained sentiment analysis model over an Android application framework to classify reviews on a Smartphone without the need for any cloud or server-side API.</t>
  </si>
  <si>
    <t>https://journalofbigdata.springeropen.com/articles/10.1186/s40537-019-0212-5</t>
  </si>
  <si>
    <t>Intelligent video surveillance: a review through deep learning techniques for crowd analysis</t>
  </si>
  <si>
    <t>G. Sreenu, M. A. Saleem Durai</t>
  </si>
  <si>
    <t>Big data, Video surveillance, Deep learning, Crowd analysis</t>
  </si>
  <si>
    <t>Big data applications are consuming most of the space in industry and research area. Among the widespread examples of big data, the role of video streams from CCTV cameras is equally important as other sources like social media data, sensor data, agriculture data, medical data and data evolved from space research. Surveillance videos have a major contribution in unstructured big data. CCTV cameras are implemented in all places where security having much importance. Manual surveillance seems tedious and time consuming. Security can be defined in different terms in different contexts like theft identification, violence detection, chances of explosion etc. In crowded public places the term security covers almost all type of abnormal events. Among them violence detection is difficult to handle since it involves group activity. The anomalous or abnormal activity analysis in a crowd video scene is very difficult due to several real world constraints. The paper includes a deep rooted survey which starts from object recognition, action recognition, crowd analysis and finally violence detection in a crowd environment. Majority of the papers reviewed in this survey are based on deep learning technique. Various deep learning methods are compared in terms of their algorithms and models. The main focus of this survey is application of deep learning techniques in detecting the exact count, involved persons and the happened activity in a large crowd at all climate conditions. Paper discusses the underlying deep learning implementation technology involved in various crowd video analysis methods. Real time processing, an important issue which is yet to be explored more in this field is also considered. Not many methods are there in handling all these issues simultaneously. The issues recognized in existing methods are identified and summarized. Also future direction is given to reduce the obstacles identified. The survey provides a bibliographic summary of papers from ScienceDirect, IEEE Xplore and ACM digital library.</t>
  </si>
  <si>
    <t>https://ieeexplore.ieee.org/document/9231678/</t>
  </si>
  <si>
    <t>Interactive Applied Graph Chatbot with Semantic Recognition</t>
  </si>
  <si>
    <t>M Tafaquh Fiddin Al Islami, Ali Ridho Barakbah, Tri Harsono</t>
  </si>
  <si>
    <t>retention rate, interactive graph chatbot, affective conjunction sentiment, circumplex model.</t>
  </si>
  <si>
    <t>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t>
  </si>
  <si>
    <t>Low-resource sentiment analysis on chatbot building</t>
  </si>
  <si>
    <t>https://www-scopus-com.bibliopass.unito.it/record/display.uri?eid=2-s2.0-85096781741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294&amp;citeCnt=0&amp;searchTerm=</t>
  </si>
  <si>
    <t>Interactive applied graph chatbot with semantic recognition</t>
  </si>
  <si>
    <t>Fiddin Al Islami M.T., Ridho Barakbah A., Harsono T.</t>
  </si>
  <si>
    <t>affective conjunction sentiment, circumplex model., interactive graph chatbot, retention rate</t>
  </si>
  <si>
    <t xml:space="preserve">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 </t>
  </si>
  <si>
    <t>https://www-scopus-com.bibliopass.unito.it/record/display.uri?eid=2-s2.0-85080118450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449&amp;citeCnt=0&amp;searchTerm=</t>
  </si>
  <si>
    <t>Intraday stock trend analysis based on social sentiments and prediction of entry and stoploss</t>
  </si>
  <si>
    <t>International Journal of Advanced Science and Technology</t>
  </si>
  <si>
    <t>Classification algorithms, Intraday trading, Logistic regression, Machine learning, Sentiment analysis</t>
  </si>
  <si>
    <t>Machine Learning and Data Analytics are branches of modern technology that are fast being used in conjunction to solve multitudes of problems that inflict us in our daily life. A particular field that could benefit immensely from the capabilities of data mining and machine learning is the issue of unpredictability in the stock market environment, especially in accordance with Intraday Trading. Intraday Trading or Day Trading, as it is commonly known, involves the purchase and sale of stocks on the same day. Intraday Trading gives investors a daily profit when the investment is done intelligently. In recent times, social media has proven to be a beneficial tool in representing the emotions of the public regarding current happenings. Social media sentiment analysis is a fast growing and explorative field that is rapidly gaining news fields of applications. It involves identification and categorization of opinions implied in a text to determine if the emotion expressed is positive, negative or neutral. The system proposed, classifies user sentiments for a particular stock across various social media platforms such as Twitter, online news websites and blogs etc. Using several classification algorithms in combination with Natural Language Processing, the system strives to find a correlation between user emotions and stock performances. Also, using Logistic Regression Technique, a model is developed that takes as input user sentiments for the current day as well as historical stock data in order to classify whether the market would open as a positive one or negative. In addition to this approach, a functional logic that would assist in determining the entry, stop loss and target levels of a stock with an assured profit of a minimum of 0.5% using a plethora of technical indicators, primarily the usage of 15 minute candle charts is proposed. Also, the performance of the model is monitored to test the accuracy of the prediction and validity of the logic.</t>
  </si>
  <si>
    <t>https://www-scopus-com.bibliopass.unito.it/record/display.uri?eid=2-s2.0-84958174151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825&amp;citeCnt=1&amp;searchTerm=</t>
  </si>
  <si>
    <t>Introduction to the special issue on cross-language algorithms and applications</t>
  </si>
  <si>
    <t>Journal of Artificial Intelligence Research</t>
  </si>
  <si>
    <t>Costa-Jussà M.R., Bangalore S., Lambert P., Màrquez L., Montiel-Ponsoda E.</t>
  </si>
  <si>
    <t>With the increasingly global nature of our everyday interactions, the need for multilingual technologies to support efficient and effective information access and communication cannot be overemphasized. Computational modeling of language has been the focus of Natural Language Processing, a subdiscipline of Artificial Intelligence. One of the current challenges for this discipline is to design methodologies and algorithms that are cross-language in order to create multilingual technologies rapidly. The goal of this JAIR special issue on Cross-Language Algorithms and Applications (CLAA) is to present leading research in this area, with emphasis on developing unifying themes that could lead to the development of the science of multi- and cross-lingualism. In this introduction, we provide the reader with the motivation for this special issue and summarize the contributions of the papers that have been included. The selected papers cover a broad range of cross-lingual technologies including machine translation, domain and language adaptation for sentiment analysis, cross-language lexical resources, dependency parsing, information retrieval and knowledge representation. We anticipate that this special issue will serve as an invaluable resource for researchers interested in topics of cross-lingual natural language processing.</t>
  </si>
  <si>
    <t>https://dl.acm.org/doi/10.5555/3013558.3013559</t>
  </si>
  <si>
    <t>Introduction to the special issue on cross-language algorithms and applications | Journal of Artificial Intelligence Research</t>
  </si>
  <si>
    <t>Marta R. Costa-jussà, Srinivas Bangalore, Patrik Lambert, Lluís Màrquez, Elena Montiel-Ponsoda</t>
  </si>
  <si>
    <t>https://aclanthology.org/J18-4006.pdf</t>
  </si>
  <si>
    <t>Introduction to the Special Issue on Language in Social Media: Exploiting Discourse and Other Contextual Information</t>
  </si>
  <si>
    <t>Farah Benamara, Diana Inkpen, Maite Taboada</t>
  </si>
  <si>
    <t>Social media content is changing the way people interact with each other and share information, personal messages, and opinions about situations, objects, and past experiences. Most social media texts are short online conversational posts or comments that do not contain enough information for natural language processing (NLP) tools, as they are often accompanied by non-linguistic contextual information, including meta-data (e.g., the user’s profile, the social network of the user, and their interactions with other users). Exploiting such different types of context and their interactions makes the automatic processing of social media texts a challenging research task. Indeed, simply applying traditional text mining tools is clearly sub-optimal, as, typically, these tools take into account neither the interactive dimension nor the particular nature of this data, which shares properties with both spoken and written language. This special issue contributes to a deeper understanding of the role of these interactions to process social media data from a new perspective in discourse interpretation. This introduction first provides the necessary background to understand what context is from both the linguistic and computational linguistic perspectives, then presents the most recent context-based approaches to NLP for social media. We conclude with an overview of the papers accepted in this special issue, highlighting what we believe are the future directions in processing social media texts.</t>
  </si>
  <si>
    <t>https://www-sciencedirect-com.bibliopass.unito.it/science/article/pii/S1389128621003327</t>
  </si>
  <si>
    <t>Intrusion detection for capsule networks based on dual routing mechanism</t>
  </si>
  <si>
    <t>Sheng-linYin, Xing-lanZhang, ShuoLiu</t>
  </si>
  <si>
    <t>Intrusion detection, Capsule network, Deep learning, Security</t>
  </si>
  <si>
    <t>The combination of deep learning and intrusion detection has become a hot topic in today’s information security. In today’s risky network environment, the ability to accurately detect anomalous data is an important task for intrusion detection. In an intrusion detection system, each piece of data contains multiple features. However, not every feature will determine the nature of the data, on the contrary, too many features will affect the model’s judgment. In this paper, we propose an intrusion detection model of a deep capsule network based on an attention mechanism. The model uses a deep capsule network to enhance the extraction of features, and the attention mechanism is carried out to make the model focus on the features with large influences. The features are captured in multiple directions by a double routing algorithm and two strategies are adopted to stabilize the dynamic routing process. Finally, experiments are conducted on the intrusion detection dataset with good results.</t>
  </si>
  <si>
    <t>https://www-scopus-com.bibliopass.unito.it/record/display.uri?eid=2-s2.0-85094662971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436&amp;citeCnt=1&amp;searchTerm=</t>
  </si>
  <si>
    <t>Investigating Deep Learning Word2vec Model for Sentiment Analysis in Arabic and English languages for User's reviews</t>
  </si>
  <si>
    <t>2019 IEEE Asia-Pacific Conference on Computer Science and Data Engineering, CSDE 2019</t>
  </si>
  <si>
    <t>Almaghrabi M., Chetty G.</t>
  </si>
  <si>
    <t>Arabic language, NLP, Sentiment analysis, Text Mining, Word2Vec</t>
  </si>
  <si>
    <t xml:space="preserve">In this paper, we explore natural language processing (NLP) methods to perform sentiment analysis or opinion mining. In addition, we show an application on English and Arabic sentiment analysis by implementing sentiment classification for three datasets which are Booking hotel dataset, Food fine Amazon dataset and Arabic movie review dataset. We applied Word2Vec model followed by Random Forest classifier (RF) for Arabic movie dataset. The results show that the Word2Vec model shows highly effective performance in sentiment analysis for English language datasets but it does not work for Arabic language as Arabic language need different mechanism. </t>
  </si>
  <si>
    <t>https://ieeexplore.ieee.org/document/9162391/</t>
  </si>
  <si>
    <t>Investigating Deep Learning Word2vec Model for Sentiment Analysis in Arabic and English languages for User’s reviews</t>
  </si>
  <si>
    <t>2019 IEEE Asia-Pacific Conference on Computer Science and Data Engineering (CSDE)</t>
  </si>
  <si>
    <t>Maram Almaghrabi, Girija Chetty</t>
  </si>
  <si>
    <t>NLP, Word2Vec, Sentiment analysis, Arabic language, Text Mining</t>
  </si>
  <si>
    <t>In this paper, we explore natural language processing (NLP) methods to perform sentiment analysis or opinion mining. In addition, we show an application on English and Arabic sentiment analysis by implementing sentiment classification for three datasets which are Booking hotel dataset, Food fine Amazon dataset and Arabic movie review dataset. We applied Word2Vec model followed by Random Forest classifier (RF) for Arabic movie dataset. The results show that the Word2Vec model shows highly effective performance in sentiment analysis for English language datasets but it does not work for Arabic language as Arabic language need different mechanism.</t>
  </si>
  <si>
    <t>Multilingual sentiment analysis on hotel, food, and movie review</t>
  </si>
  <si>
    <t>https://www-scopus-com.bibliopass.unito.it/record/display.uri?eid=2-s2.0-85045045768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673&amp;citeCnt=23&amp;searchTerm=</t>
  </si>
  <si>
    <t>Investigating the emotional responses of individuals to urban green space using twitter data: A critical comparison of three different methods of sentiment analysis</t>
  </si>
  <si>
    <t>Urban Planning</t>
  </si>
  <si>
    <t>Roberts H., Resch B., Sadler J., Chapman L., Petutschnig A., Zimmer S.</t>
  </si>
  <si>
    <t>Emotions, Sentiment analysis, Twitter, Urban green space, Urban planning</t>
  </si>
  <si>
    <t>In urban research, Twitter data have the potential to provide additional information about urban citizens, their activities, mobility patterns and emotion. Extracting the sentiment present in tweets is increasingly recognised as a valuable approach to gathering information on the mood, opinion and emotional responses of individuals in a variety of contexts. This article evaluates the potential of deriving emotional responses of individuals while they experience and interact with urban green space. A corpus of over 10,000 tweets relating to 60 urban green spaces in Birmingham, United Kingdom was analysed for positivity, negativity and specific emotions, using manual, semi-automated and automated methods of sentiment analysis and the outputs of each method compared. Similar numbers of tweets were annotated as positive/neutral/negative by all three methods; however, inter-method consistency in tweet assignment between the methods was low. A comparison of all three methods on the same corpus of tweets, using character emojis as an additional quality control, identifies a number of limitations associated with each approach. The results presented have implications for urban planners in terms of the choices available to identify and analyse the sentiment present in tweets, and the importance of choosing the most appropriate method. Future attempts to develop more reliable and accurate algorithms of sentiment analysis are needed and should focus on semi-automated methods.</t>
  </si>
  <si>
    <t>https://www-sciencedirect-com.bibliopass.unito.it/science/article/pii/S0167739X18327341</t>
  </si>
  <si>
    <t>Investigation in the influences of public opinion indicators on vegetable prices by corpora construction and WeChat article analysis</t>
  </si>
  <si>
    <t>YouzhuLia1, HuilingZhouab1, ZhonglongLina, YifanWanga, ShunjieChena, ChangLiua, ZhouyangWanga, DanielaGifucde, JingboXiaf</t>
  </si>
  <si>
    <t>Corpora design, Vegetable price, Socio-economic indicators, Social media, Prediction algorithms</t>
  </si>
  <si>
    <t>In China, vegetable production plays a critical role directly to national economics and social stability. With the rapid development of social media, public opinions through the Internet is transmitted to the vegetable market in a direct way Previously, focus of most systems was to investigate whether large scale network public opinion is capable of affecting or predicting vegetable price changes. In this paper, we analysed the impact of network public opinions based on a hybrid research strategy. The strategy combined natural language processing (NLP), convolutional neural network (CNN) and classic economic methods. First, we designed corpora indicating different domains of the vegetable market, including supply, demand, natural environment, and government policy; second, we used CNN to perform the topic modelling upon public opinions in a large scale; Third, we investigated vegetable prices volatility with Granger causality test on account of time-lag effects, and results show the correlation between vegetable prices and three public opinion indicators, i.e. demand, supply and natural environment. A subsequent multiple linear regression model augmented the results. Eventually, two linear and three nonlinear predictive models were presented. Results suggested that there is a weak linear correlation between vegetable prices and these three public opinion indicators. This indicated that network public opinions have a potential impact on vegetable prices volatility and can be treated as potential factor to predict vegetable prices.</t>
  </si>
  <si>
    <t>https://www-scopus-com.bibliopass.unito.it/record/display.uri?eid=2-s2.0-85124753978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amp;citeCnt=0&amp;searchTerm=</t>
  </si>
  <si>
    <t>Investor sentiment and machine learning: Predicting the price of China's crude oil futures market</t>
  </si>
  <si>
    <t>Energy</t>
  </si>
  <si>
    <t>Bo W.</t>
  </si>
  <si>
    <t>Crude oil futures, Investor sentiment, Machine learning, Prediction</t>
  </si>
  <si>
    <t>Sentiment analysis technology has made it possible to precisely calculate the daily reactions and opinions of investors, which has been found to have a significant influence on financial asset pricing. Thus, in this study, we examine the impacts that predictive power investor sentiment has over the price of China's crude oil. We first constructed investor sentiment indexes of China's crude oil futures based on specific economic variables and comments found on one of the most active online financial forums. Then, five popular machine learning tools were utilized to generate predictions. According to our findings, the long short-term memory model combined with the composite sentiment index performed the best due to a lower rate of prediction errors and greater directional accuracy for time-series forecasting of one-day-ahead prices. In this way, this study could aid researchers to more effectively investigate the energy sector which is rapidly changing and highly speculative in nature</t>
  </si>
  <si>
    <t>This paper discusses sentiment analysis on oil in the term of price prediction instead of environment topic</t>
  </si>
  <si>
    <t>https://www-scopus-com.bibliopass.unito.it/record/display.uri?eid=2-s2.0-85117708176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42&amp;citeCnt=0&amp;searchTerm=</t>
  </si>
  <si>
    <t>IoT-Based Pervasive Sentiment Analysis: A Fine-Grained Text Normalization Framework for Context Aware Hybrid Applications</t>
  </si>
  <si>
    <t>EAI/Springer Innovations in Communication and Computing</t>
  </si>
  <si>
    <t>Habib A., Raza A.A.</t>
  </si>
  <si>
    <t>Big data, Big data management in IoT, Business intelligence, Context aware hybrid applications, Data mining, Internet of things, IoT knowledge systems, Machine learning, Natural language processing, Opinion mining, Pervasive information social solution, Pervasive natural language processing, Sentiment analysis, Text mining, Virtual intelligent objects</t>
  </si>
  <si>
    <t>The Internet of Things (IoT) integrates physical objects in a networked real-world environment utilizing sensor-based software technologies in order to connect, share and exchange data with other relevant devices or platforms over the Internet. The contemporary business intelligence solutions encourage the IoT industry to reap benefits of big data dependent pervasive semantic orientation of public moods and relevant information shared in textual form using context aware integrated information management, by means of opinion mining through social media-based pervasive hybrid applications. Opinion mining (OM), also referred as pervasive sentiment analysis, is a process of extracting user orientation regarding products, services, businesses and other entities. It aims to classify an opinionative clue into positive or negative based on the sense and semantic category, which remains hidden from the human eye and non-pervasive applications. The microblog and social media-based information is intrinsically hybrid in nature, which may comprise an ample amount of ubiquitous noise. The public opinions can be classified through supervised, semi-supervised, or unsupervised classifiers. Effective sentiment analysis is common to use in data science research, but unfortunately microblogging services like Twitter allows short text for communication, which compels online publishers to post unstructured and short form of opinions towards the target entities. Unstructured and short form of tweets makes it difficult to extract meaningful and accurate sentiment orientation. This limitation can be tackled through an effective preprocessing of text. Text normalization or preprocessing is the process of removing undesired symbols, tags and conversion of unstructured data into valuable information in order to make quality input for efficient sentiment analysis. It is observed that existing preprocessors and text normalizers ignored the informal nature of text especially slangs and subject tags due to scarcity of linguistic resources, which sometimes affects the sentiment accuracy. Therefore, this research proposes a framework for effective preprocessing of text in order to generate quality input. The proposed framework for an effective text preprocessing involves the following: (i).Extraction of text(ii).Removal of undesired tags(iii).Stop word removal(iv).Definition of slang terms(v).Stemming and lemmatization(vi).Part-of-speech tagging(vii).Coreference resolution(viii).Tag identification Informal text (a.k.a. slang) and tag identification are the major contributions of proposed framework. Slangs and Tags play a significant role in the semantic orientation of sentiments and emotions. The performance of proposed framework is evaluated over Twitter dataset using Python natural language toolkit. Experimental setup revealed that the proposed system achieved promising results with an average F1-Measure of 71% and accuracy of 72.4%.</t>
  </si>
  <si>
    <t>https://aclanthology.org/2020.lrec-1.346</t>
  </si>
  <si>
    <t>Irony Detection in Persian Language: A Transfer Learning Approach Using Emoji Prediction</t>
  </si>
  <si>
    <t>Preni Golazizian, Behnam Sabeti, Seyed Arad Ashrafi Asli, Zahra Majdabadi, Omid Momenzadeh, Reza Fahmi</t>
  </si>
  <si>
    <t>Irony is a linguistic device used to intend an idea while articulating an opposing expression. Many text analytic algorithms used for emotion extraction or sentiment analysis, produce invalid results due to the use of irony. Persian speakers use this device more often due to the language’s nature and some cultural reasons. This phenomenon also appears in social media platforms such as Twitter where users express their opinions using ironic or sarcastic posts. In the current research, which is the first attempt at irony detection in Persian language, emoji prediction is used to build a pretrained model. The model is finetuned utilizing a set of hand labeled tweets with irony tags. A bidirectional LSTM (BiLSTM) network is employed as the basis of our model which is improved by attention mechanism. Additionally, a Persian corpus for irony detection containing 4339 manually-labeled tweets is introduced. Experiments show the proposed approach outperforms the adapted state-of-the-art method tested on Persian dataset with an accuracy of 83.1%, and offers a strong baseline for further research in Persian language.</t>
  </si>
  <si>
    <t>Low-resource general irony detection</t>
  </si>
  <si>
    <t>https://www-scopus-com.bibliopass.unito.it/record/display.uri?eid=2-s2.0-85096587379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366&amp;citeCnt=6&amp;searchTerm=</t>
  </si>
  <si>
    <t>Irony detection in Persian language: A transfer learning approach using emoji prediction</t>
  </si>
  <si>
    <t>LREC 2020 - 12th International Conference on Language Resources and Evaluation, Conference Proceedings</t>
  </si>
  <si>
    <t>Golazizian P., Sabeti B., Asli S.A.A., Majdabadi Z., Momenzadeh O., Fahmi R.</t>
  </si>
  <si>
    <t>Deep Learning, Emoji Prediction, Irony Detection, Multitask Learning, Transfer Learning</t>
  </si>
  <si>
    <t>Irony is a linguistic device used to intend an idea while articulating an opposing expression. Many text analytic algorithms used for emotion extraction or sentiment analysis, produce invalid results due to the use of irony. Persian speakers use this device more often due to the language's nature and some cultural reasons. This phenomenon also appears in social media platforms such as Twitter where users express their opinions using ironic or sarcastic posts. In the current research, which is the first attempt at irony detection in Persian language, emoji prediction is used to build a pretrained model. The model is finetuned utilizing a set of hand-labeled tweets with irony tags. A bidirectional LSTM (BiLSTM) network is employed as the basis of our model which is improved by attention mechanism. Additionally, a Persian corpus for irony detection containing 4339 manually-labeled tweets is introduced. Experiments show the proposed approach outperforms the adapted state-of-the-art method tested on Persian dataset with an accuracy of 83.1%, and offers a strong baseline for further research in Persian language.</t>
  </si>
  <si>
    <t>https://www-scopus-com.bibliopass.unito.it/record/display.uri?eid=2-s2.0-85100455624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128&amp;citeCnt=0&amp;searchTerm=</t>
  </si>
  <si>
    <t>Is it feasible to detect FLOSS version release events from textual messages? A case study on Stack Overflow</t>
  </si>
  <si>
    <t>PLoS ONE</t>
  </si>
  <si>
    <t>Sokolovsky A.</t>
  </si>
  <si>
    <t xml:space="preserve">Topic Detection and Tracking (TDT) is a very active research question within the area of text mining, generally applied to news feeds and Twitter datasets, where topics and events are detected. The notion of "event"is broad, but typically it applies to occurrences that can be detected from a single post or a message. Little attention has been drawn to what we call "micro-events", which, due to their nature, cannot be detected from a single piece of textual information. The study investigates the feasibility of micro-event detection on textual data using a sample of messages from the Stack Overflow Q&amp;amp;A platform and Free/Libre Open Source Software (FLOSS) version releases from Libraries.io dataset. We build pipelines for detection of micro-events using three different estimators whose parameters are optimized using a grid search approach. We consider two feature spaces: LDA topic modeling with sentiment analysis, and hSBM topics with sentiment analysis. The feature spaces are optimized using the recursive feature elimination with cross validation (RFECV) strategy. In our experiments we investigate whether there is a characteristic change in the topics distribution or sentiment features before or after micro-events take place and we thoroughly evaluate the capacity of each variant of our analysis pipeline to detect micro-events. Additionally, we perform a detailed statistical analysis of the models, including influential cases, variance inflation factors, validation of the linearity assumption, pseudo R2 measures and no-information rate. Finally, in order to study limits of micro-event detection, we design a method for generating micro-event synthetic datasets with similar properties to the real-world data, and use them to identify the micro-event detectability threshold for each of the evaluated classifiers. </t>
  </si>
  <si>
    <t>English sentiment analysis on discourses analysis</t>
  </si>
  <si>
    <t>https://ieeexplore.ieee.org/document/9616995/</t>
  </si>
  <si>
    <t>Is the Internet in Indonesia Has a Good Sentiment from Netizen?</t>
  </si>
  <si>
    <t>2021 6th International Conference on New Media Studies (CONMEDIA)</t>
  </si>
  <si>
    <t>Kornelius, Wella</t>
  </si>
  <si>
    <t>Provider, Internet, Instagram, SVM, Naïve Bayes, Sentiment Analysis</t>
  </si>
  <si>
    <t>During this pandemic, the Internet has become a basic necessity that equals clothing, food, and shelter. People use the Internet for various activities such as ordering food, communicating, learning remotely (online), working, and social media, one of which is Instagram. On Instagram, people can upload pictures, videos, and even text if they already have an account. This feature is not only limited to an individual but can also be used by companies or, in this case, internet providers. On Instagram comments on internet provider accounts, there are often positive and negative comments that overlap in the comments section, making it difficult for providers to measure the satisfaction of their customers. Therefore in this report, researchers will use sentiment analysis with the Naïve Bayes algorithm and Support Vector Machine (SVM) to measure customer satisfaction through the many hate speeches in the Instagram comments section of internet provider accounts. The research will begin by collecting 1000 data on the internet provider Instagram comments (Text Mining), then the existing data will enter the sentiment analysis process. After that, the sentiment results will be inputted into two algorithms, namely Naïve Bayes and Support Vector Machine (SVM). Then the accuracy will be calculated using the K-Fold Cross Validation and Confusion Matrix to become a precise result. The research results will be in the form of a percentage of customer satisfaction and dissatisfaction based on the many hate speeches that each internet provider has. The results of the analysis of this study are expected to help internet providers in Indonesia know that many customers who are not satisfied with their services can improve the quality of their services.</t>
  </si>
  <si>
    <t>Low-resource sentiment analysis on internet speed review</t>
  </si>
  <si>
    <t>https://www-scopus-com.bibliopass.unito.it/record/display.uri?eid=2-s2.0-84974851734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772&amp;citeCnt=38&amp;searchTerm=</t>
  </si>
  <si>
    <t>ISA: A fast, scalable and accurate algorithm for sentiment analysis of social media content</t>
  </si>
  <si>
    <t>Iacus S.M.</t>
  </si>
  <si>
    <t>Opinion mining, Sentiment analysis, Twitter analysis</t>
  </si>
  <si>
    <t>We present iSA (integrated sentiment analysis), a novel algorithm designed for social networks and Web 2.0 sphere (Twitter, blogs, etc.) opinion analysis, i.e. developed for the digital environments characterized by abundance of noise compared to the amount of information. Instead of performing an individual classification and then aggregate the predicted values, iSA directly estimates the aggregated distribution of opinions. Based on supervised hand-coding rather than NLP techniques or ontological dictionaries, iSA is a language-agnostic algorithm (based on human coders' abilities). iSA exploits a dimensionality reduction approach which makes it scalable, fast, memory efficient, stable and statistically accurate. The cross-tabulation of opinions is possible with iSA thanks to its stability. Through empirical analysis it will be shown when iSA outperforms machine learning techniques of individual classification (e.g. SVM, Random Forests, etc) as well as the only other alternative for aggregated sentiment analysis known as ReadMe.&lt;/span&gt;&lt;/els-typography&gt;</t>
  </si>
  <si>
    <t>https://www-sciencedirect-com.bibliopass.unito.it/science/article/pii/S246869642030001X</t>
  </si>
  <si>
    <t>ISABELA – A Socially-Aware Human-in-the-Loop Advisor System</t>
  </si>
  <si>
    <t>Online Social Networks and Media</t>
  </si>
  <si>
    <t>J.Fernandesa, D.Raposoa, N.Armandoab, S.Sincheac, J. SáSilvaa, A.Rodriguesad, V.Pereiraa, H. GonçaloOliveiraa, LuísMacedoa, F.Boavidaa</t>
  </si>
  <si>
    <t>HiTLCPS, Smartphone Sensing, Social Sensors, IoT, Online Social Networks, Judge-Advisor Systems</t>
  </si>
  <si>
    <t>Currently, we are surrounded by all sorts of smart devices. Nevertheless, surprisingly, apart from e-health systems, few applications consider humans as active system players, as most applications/systems have the sole objective of providing some service to humans without considering their intents, actions, emotions, or social context. In this respect, they can be looked at as open loop, rather than integrating humans in a feedback loop, with potential to react to and change the environment. Systems that do consider human feedback are called Human-in-the-Loop Cyber-Physical-Systems (HiTLCPS), and these are now looked at as essential components of intelligent advisor systems (AS), i.e., systems that can take decisions and provide advice based the user environment and mood. In this paper, we present a HITLCPS AS system that combines online social networks (OSN) data with a variety of other data, such as environmental data and personal mobile devices data, in order to provide user advice. The paper details the system architecture, presents a data analysis from the collected dataset, provides results for some of the built models, and discusses future research directions.</t>
  </si>
  <si>
    <t>https://www-scopus-com.bibliopass.unito.it/record/display.uri?eid=2-s2.0-85119341033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59&amp;citeCnt=0&amp;searchTerm=</t>
  </si>
  <si>
    <t>Japanese dictionary for sentiment analysis of counselling text</t>
  </si>
  <si>
    <t>HAI 2021 - Proceedings of the 9th International User Modeling, Adaptation and Personalization Human-Agent Interaction</t>
  </si>
  <si>
    <t>Nakayama M., Hatanakaka C., Konakawa H., Suzuki Y., Koh A., Sugihara Y., Kawai T.</t>
  </si>
  <si>
    <t>Chat-based counseling, Clinical psychology, Dictionary, Sentiment analysis</t>
  </si>
  <si>
    <t xml:space="preserve">Chat-based counselling has become increasingly popular in the era of telecommunication. The need for accessible therapy has been exacerbated by the COVID-19 pandemic. Given its text-based nature, chat-based counselling provides an opportunity for machine-based analysis. It even has the potential to provide machine-based counselling services. However, the informational resources for machine-based analysis and interaction are rather scarce especially in a Japanese-language context. We created a Japanese dictionary for sentiment analysis, using a technique via machine-based text analysis, tailored for counselling related text. It includes 2389 words that were frequently used in chat-based counselling corpora. The following attributes were included for each word: (1) valence rating by the general public, (2) valence rating by clinical psychologists, (3) emotionality, and (4) body-relatedness. </t>
  </si>
  <si>
    <t>https://dl.acm.org/doi/10.1145/3472307.3484663</t>
  </si>
  <si>
    <t>Japanese Dictionary for Sentiment Analysis of Counselling Text | Proceedings of the 9th International Conference on Human-Agent Interaction</t>
  </si>
  <si>
    <t>Masataka Nakayama, Chihiro Hatanakaka, Hisae Konakawa, Yuka Suzuki, Alethea Koh, Yasushi Sugihara, Toshio Kawai</t>
  </si>
  <si>
    <t>Chat-based counselling has become increasingly popular in the era of telecommunication. The need for accessible therapy has been exacerbated by the COVID-19 pandemic. Given its text-based nature, chat-based counselling provides an opportunity for machine-based analysis. It even has the potential to provide machine-based counselling services. However, the informational resources for machine-based analysis and interaction are rather scarce especially in a Japanese-language context. We created a Japanese dictionary for sentiment analysis, using a technique via machine-based text analysis, tailored for counselling related text. It includes 2389 words that were frequently used in chat-based counselling corpora. The following attributes were included for each word: (1) valence rating by the general public, (2) valence rating by clinical psychologists, (3) emotionality, and (4) body-relatedness.</t>
  </si>
  <si>
    <t>https://www-scopus-com.bibliopass.unito.it/record/display.uri?eid=2-s2.0-85102958347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356&amp;citeCnt=0&amp;searchTerm=</t>
  </si>
  <si>
    <t>JUNLP@Dravidian-CodeMix-FIRE2020: Sentiment classification of code-mixed tweets using bi-directional RNN and language tags</t>
  </si>
  <si>
    <t>Mahata S.K., Das D., Bandyopadhyay S.</t>
  </si>
  <si>
    <t>Language Tagging, LSTM, Sentiment Analysis</t>
  </si>
  <si>
    <t>Sentiment analysis has been an active area of research in the past two decades and recently, with the advent of social media, there has been an increasing demand for sentiment analysis on social media texts. Since the social media texts are not in one language and are largely code-mixed in nature, the traditional sentiment classification models fail to produce acceptable results. This paper tries to solve this very research problem and uses bi-directional LSTMs along with language tagging, to facilitate sentiment tagging of code-mixed Tamil texts that have been extracted from social media. The presented algorithm, when evaluated on the test data, garnered precision, recall, and F1 scores of 0.59, 0.66, and 0.58 respectively.</t>
  </si>
  <si>
    <t>https://arxiv.org/abs/2010.10111</t>
  </si>
  <si>
    <t>JUNLP@Dravidian-CodeMix-FIRE2020: Sentiment Classification of Code-Mixed Tweets using Bi-Directional RNN and Language Tags</t>
  </si>
  <si>
    <t>Sainik Kumar Mahata, Dipankar Das, Sivaji Bandyopadhyay</t>
  </si>
  <si>
    <t>Sentiment analysis has been an active area of research in the past twodecades and recently, with the advent of social media, there has been anincreasing demand for sentiment analysis on social media texts. Since thesocial media texts are not in one language and are largely code-mixed innature, the traditional sentiment classification models fail to produceacceptable results. This paper tries to solve this very research problem anduses bi-directional LSTMs along with language tagging, to facilitate sentimenttagging of code-mixed Tamil texts that have been extracted from social media.The presented algorithm, when evaluated on the test data, garnered precision,recall, and F1 scores of 0.59, 0.66, and 0.58 respectively.</t>
  </si>
  <si>
    <t>https://www-scopus-com.bibliopass.unito.it/record/display.uri?eid=2-s2.0-85074853595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442&amp;citeCnt=4&amp;searchTerm=</t>
  </si>
  <si>
    <t>KLOSURE: Closing in on open-ended patient questionnaires with text mining</t>
  </si>
  <si>
    <t>Journal of Biomedical Semantics</t>
  </si>
  <si>
    <t>Spasić I., Owen D., Smith A., Button K.</t>
  </si>
  <si>
    <t>Named entity recognition, Natural language processing, Open-ended questionnaire, Patient reported outcome measure, Sentiment analysis, Text classification, Text mining</t>
  </si>
  <si>
    <t>Background: Knee injury and Osteoarthritis Outcome Score (KOOS) is an instrument used to quantify patients' perceptions about their knee condition and associated problems. It is administered as a 42-item closed-ended questionnaire in which patients are asked to self-assess five outcomes: pain, other symptoms, activities of daily living, sport and recreation activities, and quality of life. We developed KLOG as a 10-item open-ended version of the KOOS questionnaire in an attempt to obtain deeper insight into patients' opinions including their unmet needs. However, the open-ended nature of the questionnaire incurs analytical overhead associated with the interpretation of responses. The goal of this study was to automate such analysis. We implemented KLOSURE as a system for mining free-text responses to the KLOG questionnaire. It consists of two subsystems, one concerned with feature extraction and the other one concerned with classification of feature vectors. Feature extraction is performed by a set of four modules whose main functionalities are linguistic pre-processing, sentiment analysis, named entity recognition and lexicon lookup respectively. Outputs produced by each module are combined into feature vectors. The structure of feature vectors will vary across the KLOG questions. Finally, Weka, a machine learning workbench, was used for classification of feature vectors. Results: The precision of the system varied between 62.8 and 95.3%, whereas the recall varied from 58.3 to 87.6% across the 10 questions. The overall performance in terms of F-measure varied between 59.0 and 91.3% with an average of 74.4% and a standard deviation of 8.8. Conclusions: We demonstrated the feasibility of mining open-ended patient questionnaires. By automatically mapping free text answers onto a Likert scale, we can effectively measure the progress of rehabilitation over time. In comparison to traditional closed-ended questionnaires, our approach offers much richer information that can be utilised to support clinical decision making. In conclusion, we demonstrated how text mining can be used to combine the benefits of qualitative and quantitative analysis of patient experiences.</t>
  </si>
  <si>
    <t>https://security-informatics.springeropen.com/articles/10.1186/2190-8532-1-10</t>
  </si>
  <si>
    <t>Knowledge encapsulation framework for technosocial predictive modeling</t>
  </si>
  <si>
    <t>Security Informatics</t>
  </si>
  <si>
    <t>Michael C Madison, Andrew J Cowell, R Scott Butner, Keith Fligg, Andrew W Piatt, Liam R McGrath, Peter C Ellis</t>
  </si>
  <si>
    <t>Semantic web, Technosocial predictive analytics, Predictive analytics, Knowledge management, Knowledge encapsulation framework, Semantic MediaWiki, Web-based interaction, Collaborative computing environments, Data mining, Web harvesting, Natural language processing</t>
  </si>
  <si>
    <t>Analysts who use predictive analytics methods need actionable evidence to support their models and simulations. Commonly, this evidence is distilled from large data sets with significant amount of culling and searching through a variety of sources including traditional and social media. The time/cost effectiveness and quality of the evidence marshaling process can be greatly enhanced by combining component technologies that support directed content harvesting, automated semantic annotation, and content analysis within a collaborative environment, with a functional interface to models and simulations. Existing evidence extraction tools provide some, but not all, the critical components that would empower such an integrated knowledge management environment. This paper describes a novel evidence marshaling solution that significantly advances the state of the art. Its embodiment, the Knowledge Encapsulation Framework (KEF), offers a suite of semi-automated and configurable content harvesting, vetting, annotation and analysis capabilities within a wiki-enabled and user-friendly visual interface that supports collaborative work across distributed teams of analysts. After a summarization of related work, our motivation, and the technical implementation of KEF, we will explore the model for using KEF and results of our research.</t>
  </si>
  <si>
    <t>https://www-sciencedirect-com.bibliopass.unito.it/science/article/pii/S0933365718302598</t>
  </si>
  <si>
    <t>Labeling images with facial emotion and the potential for pediatric healthcare</t>
  </si>
  <si>
    <t>HaikKalantarianab, KhaledJedouic, PeterWashingtond, QandeelTariqab, KaitiDunlapab, JesseySchwartzab, Dennis P.Wallab</t>
  </si>
  <si>
    <t>Mobile games, Computer vision, Autism, Emotion, Emotion classification</t>
  </si>
  <si>
    <t>Autism spectrum disorder (ASD) is a neurodevelopmental disorder characterized by repetitive behaviors, narrow interests, and deficits in social interaction and communication ability. An increasing emphasis is being placed on the development of innovative digital and mobile systems for their potential in therapeutic applications outside of clinical environments. Due to recent advances in the field of computer vision, various emotion classifiers have been developed, which have potential to play a significant role in mobile screening and therapy for developmental delays that impair emotion recognition and expression. However, these classifiers are trained on datasets of predominantly neurotypical adults and can sometimes fail to generalize to children with autism. The need to improve existing classifiers and develop new systems that overcome these limitations necessitates novel methods to crowdsource labeled emotion data from children. In this paper, we present a mobile charades-style game, Guess What?, from which we derive egocentric video with a high density of varied emotion from a 90-second game session. We then present a framework for semi-automatic labeled frame extraction from these videos using meta information from the game session coupled with classification confidence scores. Results show that 94%, 81%, 92%, and 56% of frames were automatically labeled correctly for categories disgust, neutral, surprise, and scared respectively, though performance for angry and happy did not improve significantly from the baseline.</t>
  </si>
  <si>
    <t>https://dl.acm.org/doi/10.1145/3097286.3097300</t>
  </si>
  <si>
    <t>Labels and sentiment in social media | Proceedings of the 8th International Conference on Social Media &amp;amp; Society</t>
  </si>
  <si>
    <t>#SMSociety17: Proceedings of the 8th International Conference on Social Media &amp;amp; Society</t>
  </si>
  <si>
    <t>Ju-Sung Lee, Adina Nerghes</t>
  </si>
  <si>
    <t>By focusing on the recent events in the Middle East, that have pushed many to flee and seek refuge in neighboring countries or in Europe, we investigate dynamics of label use in social media, the emergent patterns of labeling that can cause further disaffection and tension, and the sentiments associated with the different labels. To achieve this, we examine key labels pertaining to the refugee/migrant crisis and their usage in the user comment thread of a highly viewed and informational video of the crisis on YouTube. The use of labels indicate that migration issues are being framed not only through labels characterizing the crisis but also by their describing the individuals themselves. The sentiments associated with these labels depart from what one would normally expect; in particular, negative sentiment is attached to labels that would otherwise be deemed neutral or positive. Interestingly, both positive and negative labels exhibit increased negativity across time. Using topic modeling and sentiment analysis jointly, we discover that the latent topics of the most positive comments show more overlap than those topics of the most negative comments, which are more focused and partitioned. In terms of sentiment, we find that labels indicating some degree of perceived agency or opportunity, such as 'migrant' or 'immigrant', are embedded in less sympathetic comments than those labels indicating a need to escape war-torn regions or persecution (e.g., asylum seeker or refugee). Our study offers valuable insights into the direction of public sentiment and the nature of discussions surrounding this significant societal event, as well as the nature of online opinion sharing.</t>
  </si>
  <si>
    <t>https://www-scopus-com.bibliopass.unito.it/record/display.uri?eid=2-s2.0-85077643650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342&amp;citeCnt=16&amp;searchTerm=</t>
  </si>
  <si>
    <t>Land-water-food nexus of biofuels: Discourse and policy debates in Brazil</t>
  </si>
  <si>
    <t>Environmental Development</t>
  </si>
  <si>
    <t>Benites-Lazaro L.L.</t>
  </si>
  <si>
    <t>Biofuel, Latent Dirichlet allocation, Nexus governance, RenovaBio, Sentiment analysis, Water–energy–food nexus</t>
  </si>
  <si>
    <t>Concerns regarding water scarcity, food security, and land/soil degradation are increasing, and these issues are far from being independent of bioenergy production. The competing need for land and water resources in food and bioenergy production have been at the forefront of policy debates. In this study, we examined policy debates related to land, food and water use in sugarcane ethanol production, and the challenges to integrated land–water–energy-food policies. We analyzed large amounts of data obtained from governmental and business documents, Brazilian newspapers, and the bulletins of non-governmental organizations over the last ten years by combining an unsupervised probabilistic latent Dirichlet allocation (LDA) model with sentiment analysis. The results show that land, energy and water are managed in isolation by separate and disconnected institutional entities. Although the discourses of actors have evolved over time in response to certain events (e.g., expansion of sugarcane and water scarcity), the discussions and resultant public policies have failed to consider the interdependence among various sectors. To achieve sustainable resource use, sugarcane ethanol expansion should be considered by decision-makers and companies within a wider governance framework based on nexus dynamics; specifically, trade-offs in land and water use with sectors beyond bioenergy must be acknowledged.</t>
  </si>
  <si>
    <t>https://languagetestingasia.springeropen.com/articles/10.1186/s40468-019-0077-8</t>
  </si>
  <si>
    <t>Language assessment literacy: an uncharted area for the English language teachers in Bangladesh</t>
  </si>
  <si>
    <t>Language Testing in Asia</t>
  </si>
  <si>
    <t>Nasreen Sultana</t>
  </si>
  <si>
    <t>Language assessment literacy (LAL), English language teaching (ELT), Test-oriented context, Bangladesh</t>
  </si>
  <si>
    <t>Language assessment literacy (LAL) is a critical field for researchers, scholars, or anyone interested in improving the language teaching environment. Understanding the basics of testing and the ability to perform testing-related activities becomes more significant in test-oriented countries. As such, in the extremely exam-oriented milieu of Bangladesh, giving tests and preparing students for high-stakes tests are the two core tasks performed by language teachers. English teachers’ readiness and ability to perform various test-related tasks determine the quality of English education in the country. In this regard, earlier studies have investigated various factors related to English language teaching. However, the assessment literacy of teachers has rarely been investigated within the context of Bangladeshi language teaching. There is no publication or broader research to understand how LAL operates in English teachers in the country. Considering the test-oriented nature of Bangladesh, it is essential to explore if the LAL of language teachers is benefitting classroom teaching and learning. Hence, this research aims to examine the nature and functionality of LAL among English teachers in Bangladesh. The study focused on two central concerns: first, whether the English teachers in the country are academically and professionally ready to perform various testing tasks; and second, how the teachers perceive LAL in their teaching practices. Semi-structured interviews were used as the data collection method for this qualitative study. The results provided insights into how the inadequate academic and professional testing background of teachers hindered their performance in conducting assessment-related tasks and contributed to their limitations in the use of assessments to improve teaching. Based on the findings, the article concludes with suggestions that can be implemented to develop language assessment awareness of English teachers in Bangladesh.</t>
  </si>
  <si>
    <t>https://www-scopus-com.bibliopass.unito.it/record/display.uri?eid=2-s2.0-85074390323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463&amp;citeCnt=4&amp;searchTerm=</t>
  </si>
  <si>
    <t>Language identification for multilingual sentiment examination</t>
  </si>
  <si>
    <t>Emmanuel M.</t>
  </si>
  <si>
    <t>Language processing, Lexicon based approach, Machine learning, Sentiment analysis</t>
  </si>
  <si>
    <t>Social media is most popular platform on which users can share their views, reviews and knowledge about various topics, news, products etc. Identifying sentiments or opinions of users is valuable for many e-commerce companies, Hotels, e-learning etc. This opinion analysis is useful for companies to improve their service and products. Due to increase in web users across globe, users happen to post their views freely over the internet. Many different languages are spoken across globe, supporting multilingual nature of social media makes analysis of such text difficult. Sentiment analysis can be conducted using videos, image, text, where text sentiment analysis is most popular form because of freely available contents in the form of blogs, reviews, comments etc. Because of development of social media platform, people can post comment in any language, creates the need for Multilingual sentiment analysis. Sentiment analysis task needs phases such as data collection, pre-processing, sentiment classification and polarity identification. The Multilingual nature needs Script Identification on the input text by labelling the different words used in text along with scripts used to denote them. Various languages used in the text are identified and the Hindi language text written in Romanized script is transliterated to Devanagari script. Text is then completely translated into English language and POS(Parts of Speech) tagging is performed on the obtained text. The aim and purpose of this study is to survey different techniques of multilingual sentiment analysis, and language identification of source text, where n-grams model outperforms all.</t>
  </si>
  <si>
    <t>https://aclanthology.org/W13-2705.pdf</t>
  </si>
  <si>
    <t>Language Technology for Agile Social Media Science</t>
  </si>
  <si>
    <t>Proceedings of the 7th Workshop on Language Technology for Cultural Heritage, Social Sciences, and Humanities</t>
  </si>
  <si>
    <t>Simon Wibberley, David Weir, Jeremy Reffin</t>
  </si>
  <si>
    <t>We present an extension of the DUALIST tool that enables social scientists to engage directly with large Twitter datasets. Our approach supports collaborative construc tion of classiﬁers and associated gold stan dard data sets. The tool can be used to build classiﬁer cascades that decomposes tweet streams, and provide analysis of tar geted conversations. A central concern is to provide an environment in which social science researchers can rapidly develop an informed sense of what the datasets look like. The intent is that they develop, not only an informed view as to how the data could be fruitfully analysed, but also how feasible it is to analyse it in that way.</t>
  </si>
  <si>
    <t>https://bandungjournal.springeropen.com/articles/10.1186/s40728-018-0047-z</t>
  </si>
  <si>
    <t>Languaging in digital global South–North spaces in the twenty-first century: media, language and identity in political discourse</t>
  </si>
  <si>
    <t>Bandung: Journal of the Global South</t>
  </si>
  <si>
    <t>Sangeeta Bagga-Gupta, Aprameya Rao</t>
  </si>
  <si>
    <t>Global-South, Global-North, Sociocultural perspective, Decolonial, Languaging, Identity-positions, Political discourse, New social media, Ethnography</t>
  </si>
  <si>
    <t>Drawing inspiration from two theoretical framings: a sociocultural perspective on languaging and writings on a decolonial-turn, the study presented in this paper center-stages issues related to the need to engage analytically with, (i) social actions of political parties, citizens, including netizens in Web 2.0 settings, and (ii) alternative epistemologies where issues from the global-South are privileged. A central concern of decolonial linguistics enables asking new questions that destabilize established Eurocentric models of language. Thus, peripherally framed sociocultural premises contribute to critical social-humanistic perspectives that allow for (potentially) unpacking northern hegemonies and contributing to global-North challenges. Building upon an analytical design, this paper presents cross-disciplinary analysis of languaging in contemporary political mediascapes of the nation-states of India and Sweden. Bringing to bear that language does not only mirror reality, but is also a constitutive cultural-tool, the study aims to highlight the contrastive ways in which the dominating political parties and citizens engage with languaging (i.e. the deployment of semiotic resources across language-varieties, modalities, including imagery). The study unpacks similarities and differences in salient issues related to the nature of social media and language and identity-positions in political discourse, highlighting dimensions of the participants voices. Thus, patterns that emerge from the contrastive analysis of political discourses, including the features of social media are highlighted and discussed. Data includes social media pages of two political parties from both the nation-states across a 6-week period at the end of 2017.</t>
  </si>
  <si>
    <t>https://www.mdpi.com/1999-4893/10/1/33</t>
  </si>
  <si>
    <t>Large Scale Implementations for Twitter Sentiment Classification</t>
  </si>
  <si>
    <t>Algorithms</t>
  </si>
  <si>
    <t>Andreas Kanavos, Nikolaos Nodarakis, Spyros Sioutas, Athanasios Tsakalidis, Dimitrios Tsolis, Giannis Tzimas</t>
  </si>
  <si>
    <t>Apache Spark, Big Data, Bloom Filters, Hadoop, MapReduce, Twitter</t>
  </si>
  <si>
    <t>Sentiment Analysis on Twitter Data is indeed a challenging problem due to the nature, diversity and volume of the data. People tend to express their feelings freely, which makes Twitter an ideal source for accumulating a vast amount of opinions towards a wide spectrum of topics. This amount of information offers huge potential and can be harnessed to receive the sentiment tendency towards these topics. However, since no one can invest an infinite amount of time to read through these tweets, an automated decision making approach is necessary. Nevertheless, most existing solutions are limited in centralized environments only. Thus, they can only process at most a few thousand tweets. Such a sample is not representative in order to define the sentiment polarity towards a topic due to the massive number of tweets published daily. In this work, we develop two systems: the first in the MapReduce and the second in the Apache Spark framework for programming with Big Data. The algorithm exploits all hashtags and emoticons inside a tweet, as sentiment labels, and proceeds to a classification method of diverse sentiment types in a parallel and distributed manner. Moreover, the sentiment analysis tool is based on Machine Learning methodologies alongside Natural Language Processing techniques and utilizes Apache Spark’s Machine learning library, MLlib. In order to address the nature of Big Data, we introduce some pre-processing steps for achieving better results in Sentiment Analysis as well as Bloom filters to compact the storage size of intermediate data and boost the performance of our algorithm. Finally, the proposed system was trained and validated with real data crawled by Twitter, and, through an extensive experimental evaluation, we prove that our solution is efficient, robust and scalable while confirming the quality of our sentiment identification.</t>
  </si>
  <si>
    <t>Multimodal and multilingual general sentiment analysis modeling</t>
  </si>
  <si>
    <t>https://www-scopus-com.bibliopass.unito.it/record/display.uri?eid=2-s2.0-85018276198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728&amp;citeCnt=38&amp;searchTerm=</t>
  </si>
  <si>
    <t>Large scale implementations for twitter sentiment classification</t>
  </si>
  <si>
    <t>Kanavos A., Nodarakis N., Sioutas S., Tsakalidis A., Tsolis D., Tzimas G.</t>
  </si>
  <si>
    <t>Sentiment Analysis on Twitter Data is indeed a challenging problem due to the nature, diversity and volume of the data. People tend to express their feelings freely, which makes Twitter an ideal source for accumulating a vast amount of opinions towards a wide spectrum of topics. This amount of information offers huge potential and can be harnessed to receive the sentiment tendency towards these topics. However, since no one can invest an infinite amount of time to read through these tweets, an automated decision making approach is necessary. Nevertheless, most existing solutions are limited in centralized environments only. Thus, they can only process at most a few thousand tweets. Such a sample is not representative in order to define the sentiment polarity towards a topic due to the massive number of tweets published daily. In this work, we develop two systems: the first in the MapReduce and the second in the Apache Spark framework for programming with Big Data. The algorithm exploits all hashtags and emoticons inside a tweet, as sentiment labels, and proceeds to a classification method of diverse sentiment types in a parallel and distributed manner. Moreover, the sentiment analysis tool is based on Machine Learning methodologies alongside Natural Language Processing techniques and utilizes Apache Spark's Machine learning library, MLlib. In order to address the nature of Big Data, we introduce some pre-processing steps for achieving better results in Sentiment Analysis as well as Bloom filters to compact the storage size of intermediate data and boost the performance of our algorithm. Finally, the proposed system was trained and validated with real data crawled by Twitter, and, through an extensive experimental evaluation, we prove that our solution is efficient, robust and scalable while confirming the quality of our sentiment identification.</t>
  </si>
  <si>
    <t>https://www-sciencedirect-com.bibliopass.unito.it/science/article/pii/S0164121216300814</t>
  </si>
  <si>
    <t>Large scale opinion mining for social, news and blog data</t>
  </si>
  <si>
    <t>NikosTsirakisa, VasilisPoulopoulosa, PanagiotisTsantilasa, IraklisVarlamisb</t>
  </si>
  <si>
    <t>Opinion mining, News streams, Social media</t>
  </si>
  <si>
    <t>Companies that collect and analyze data from social media, news and other data streams are faced with several challenges that concern storage and processing of huge amounts of data. When they want to serve the processed information to their customers and moreover, when they want to cover different information needs for each customer, they need solutions that process data in near real time in order to gain insights on the data in motion. The volume and volatility of opinionated data that is published in social media, in combination with the variety of data sources has created a demanding ecosystem for stream processing. Although, there are several solutions that can handle information of static nature and small volume quite efficiently, they usually do not scale up properly because of their high complexity. Moreover, such solutions have been designed to run once or to run in a fixed dataset and they are not sufficient for processing huge volumes of streamed data. To address this problem, a platform for real-time opinion mining is proposed. Based on prior research and real application services that have been developed, a new platform called “PaloPro” is presented to cover the needs for brand monitoring.</t>
  </si>
  <si>
    <t>English sentiment analysis on brand monitoring</t>
  </si>
  <si>
    <t>https://www-scopus-com.bibliopass.unito.it/record/display.uri?eid=2-s2.0-84964489826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822&amp;citeCnt=4&amp;searchTerm=</t>
  </si>
  <si>
    <t>Large scale sentiment analysis on twitter with spark</t>
  </si>
  <si>
    <t>Nodarakis N., Tsakalidis A., Sioutas S., Tzimas G.</t>
  </si>
  <si>
    <t>Big data, Bloom filters, Classification, MapReduce, Sentiment analysis, Spark, Text mining, Twitter</t>
  </si>
  <si>
    <t>Sentiment analysis on Twitter data has attracted much attention recently. One of the system's key features, is the immediacy in communication with other users in an easy, user-friendly and fast way. Consequently, people tend to express their feelings freely, which makes Twitter an ideal source for accumulating a vast amount of opinions towards a wide diversity of topics. This amount of information offers huge potential and can be harnessed to receive the sentiment tendency towards these topics. However, since none can invest an infinite amount of time to read through these tweets, an automated decision making approach is necessary. Nevertheless, most existing solutions are limited in centralized environments only. Thus, they can only process at most a few thousand tweets. Such a sample, is not representative to define the sentiment polarity towards a topic due to the massive number of tweets published daily. In this paper, we go one step further and develop a novel method for sentiment learning in the Spark framework. Our algorithm exploits the hashtags and emoticons inside a tweet, as sentiment labels, and proceeds to a classification procedure of diverse sentiment types in a parallel and distributed manner. Moreover, we utilize Bloom filters to compact the storage size of intermediate data and boost the performance of our algorithm. Through an extensive experimental evaluation, we prove that our solution is efficient, robust and scalable and confirm the quality of our sentiment identification.</t>
  </si>
  <si>
    <t>https://aclanthology.org/2021.nodalida-main.4.pdf</t>
  </si>
  <si>
    <t>Large-Scale Contextualised Language Modelling for Norwegian</t>
  </si>
  <si>
    <t>Proceedings of the 23rd Nordic Conference on Computational Linguistics (NoDaLiDa)</t>
  </si>
  <si>
    <t>Andrey Kutuzov, Jeremy Barnes, Erik Velldal, Lilja Øvrelid, Stephan Oepen</t>
  </si>
  <si>
    <t>We present the ongoing NorLM initiative to support the creation and use of very large contextualised language models for Norwegian (and in principle other Nordic languages), including a ready-to-use software environment, as well as an experience report for data preparation and training. This paper introduces the first large-scale monolingual language models for Norwegian, based on both the ELMo and BERT frameworks. In addition to detailing the training process, we present contrastive benchmark results on a suite of NLP tasks for Norwegian. For additional background and access to the data, models, and software, please see: http://norlm.nlpl.eu</t>
  </si>
  <si>
    <t>https://journalofbigdata.springeropen.com/articles/10.1186/s40537-019-0169-4</t>
  </si>
  <si>
    <t>Large-scale e-learning recommender system based on Spark and Hadoop</t>
  </si>
  <si>
    <t>Karim Dahdouh, Ahmed Dakkak, Lahcen Oughdir, Abdelali Ibriz</t>
  </si>
  <si>
    <t>Big data, Spark, Hadoop, E-learning, Online learning, Course recommender system, MLlib methods, Association rules, Parallel FP-growth algorithm</t>
  </si>
  <si>
    <t>The present work is a part of the ESTenLigne project which is the result of several years of experience for developing e-learning in Sidi Mohamed Ben Abdellah University through the implementation of open, online and adaptive learning environment. However, this platform faces many challenges, such as the increasing amount of data, the diversity of pedagogical resources and a large number of learners that makes harder to find what the learners are really looking for. Furthermore, most of the students in this platform are new graduates who have just come to integrate higher education and who need a system to help them to take the relevant courses that take into account the requirements and needs of each learner. In this article, we develop a distributed courses recommender system for the e-learning platform. It aims to discover relationships between student’s activities using association rules method in order to help the student to choose the most appropriate learning materials. We also focus on the analysis of past historical data of the courses enrollments or log data. The article discusses particularly the frequent itemsets concept to determine the interesting rules in the transaction database. Then, we use the extracted rules to find the catalog of more suitable courses according to the learner’s behaviors and preferences. Next, we deploy our recommender system using big data technologies and techniques. Especially, we implement parallel FP-growth algorithm provided by Spark Framework and Hadoop ecosystem. The experimental results show the effectiveness and scalability of the proposed system. Finally, we evaluate the performance of Spark MLlib library compared to traditional machine learning tools including Weka and R.</t>
  </si>
  <si>
    <t>https://www-sciencedirect-com.bibliopass.unito.it/science/article/pii/S0166361520304978</t>
  </si>
  <si>
    <t>Learning behavioral models by recurrent neural networks with discrete latent representations with application to a flexible industrial conveyor</t>
  </si>
  <si>
    <t>AlessandroBrusaferriab, MatteoMatteuccib, StefanoSpinelliab, AndreaVitalia</t>
  </si>
  <si>
    <t>Deep learning, Recurrent neural network, Discrete representation, Finite state machine, Behavior cloning, Industrial cyber physical systems</t>
  </si>
  <si>
    <t>Recurrent neural networks (RNN) are being extensively exploited in industry to address complex predictive tasks by leveraging on the increased availability of data from processes. However, the rationale behind model response is encoded in an implicit way, which is difficult to be explained by practitioners. If revealed, such mechanisms could provide deeper insights into RNN execution, enhancing conventional performance evaluations. We propose a new approach based on the introduction of a model-based clustering layer, constraining the network to operate on a discrete latent state representation. By processing context-input conditioned transitions between clusters, a Moore Machine characterizing the RNN computations is extracted. The proposed approach is demonstrated on both synthetic experiments from an open benchmark problem and via the application to a pilot industrial plant, by the behavior cloning of the flexible conveyor of a Remanufacturing process. The finite-state RNN attains the prediction accuracy of RNN with continuous state, providing in addition a more interpretable structure.</t>
  </si>
  <si>
    <t>https://www-scopus-com.bibliopass.unito.it/record/display.uri?eid=2-s2.0-85062361785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506&amp;citeCnt=6&amp;searchTerm=</t>
  </si>
  <si>
    <t>Learning from multi-annotator data: A noise-aware classification framework</t>
  </si>
  <si>
    <t>ACM Transactions on Information Systems</t>
  </si>
  <si>
    <t>Zhan X., Wang Y., Rao Y., Li Q.</t>
  </si>
  <si>
    <t>Crowdsourcing, Emotion detection, Sentiment analysis, Social media</t>
  </si>
  <si>
    <t>In the field of sentiment analysis and emotion detection in social media, or other tasks such as text classification involving supervised learning, researchers rely more heavily on large and accurate labelled training datasets. However, obtaining large-scale labelled datasets is time-consuming and high-quality labelled datasets are expensive and scarce. To deal with these problems, online crowdsourcing systems provide us an efficient way to accelerate the process of collecting training data via distributing the enormous tasks to various annotators to help create large amounts of labelled data at an affordable cost. Nowadays, these crowdsourcing platforms are heavily needed in dealing with social media text, since the social network platforms (e.g., Twitter) generate huge amounts of data in textual form everyday. However, people from different social and knowledge backgrounds have different views on various texts, which may lead to noisy labels. The existing noisy label aggregation/refinement algorithms mostly focus on aggregating labels from noisy annotations, which would not guarantee their effectiveness on the subsequent classification/ranking tasks. In this article, we propose a noise-aware classification framework that integrates the steps of noisy label aggregation and classification. The aggregated noisy crowd labels are fed into a classifier for training, while the predicted labels are employed as feedback for adjusting the parameters at the label aggregating stage. The classification framework is suitable for directly running on crowdsourcing datasets and applies to various kinds of classification algorithms. The feedback strategy makes it possible for us to find optimal parameters instead of using known data for parameter selection. Simulation experiments demonstrate that our method provide significant label aggregation performance for both binary and multiple classification tasks under various noisy environments. Experimenting on real-world data validates the feasibility of our framework in real noise data and helps us verify the reasonableness of the simulated experiment settings.</t>
  </si>
  <si>
    <t>https://aclanthology.org/2020.coling-main.346.pdf</t>
  </si>
  <si>
    <t>Learning from Non-Binary Constituency Trees via Tensor Decomposition</t>
  </si>
  <si>
    <t>Daniele Castellana, Davide Bacciu</t>
  </si>
  <si>
    <t>Processing sentence constituency trees in binarised form is a common and popular approach in literature. However, constituency trees are non-binary by nature. The binarisation procedure changes deeply the structure, furthering constituents that instead are close. In this work, we introduce a new approach to deal with non-binary constituency trees which leverages tensor-based models. In particular, we show how a powerful composition function based on the canonical tensor decomposition can exploit such a rich structure. A key point of our approach is the weight sharing constraint imposed on the factor matrices, which allows limiting the number of model parameters. Finally, we introduce a Tree-LSTM model which takes advantage of this composition function and we experimentally assess its performance on different NLP tasks.</t>
  </si>
  <si>
    <t>https://arxiv.org/abs/2008.11183</t>
  </si>
  <si>
    <t>Learning from students' perception on professors through opinion mining</t>
  </si>
  <si>
    <t>Vladimir Vargas-Calderón, Juan S. Flórez, Leonel F. Ardila, Nicolas Parra-A., Jorge E. Camargo, Nelson Vargas</t>
  </si>
  <si>
    <t>Students' perception of classes measured through their opinions on teachingsurveys allows to identify deficiencies and problems, both in the environmentand in the learning methodologies. The purpose of this paper is to study,through sentiment analysis using natural language processing (NLP) and machinelearning (ML) techniques, those opinions in order to identify topics that arerelevant for students, as well as predicting the associated sentiment viapolarity analysis. As a result, it is implemented, trained and tested twoalgorithms to predict the associated sentiment as well as the relevant topicsof such opinions. The combination of both approaches then becomes useful toidentify specific properties of the students' opinions associated with eachsentiment label (positive, negative or neutral opinions) and topic.Furthermore, we explore the possibility that students' perception surveys arecarried out without closed questions, relying on the information that studentscan provide through open questions where they express their opinions abouttheir classes.</t>
  </si>
  <si>
    <t>https://www-scopus-com.bibliopass.unito.it/record/display.uri?eid=2-s2.0-85096411250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370&amp;citeCnt=0&amp;searchTerm=</t>
  </si>
  <si>
    <t>Learning from Students’ Perception on Professors Through Opinion Mining</t>
  </si>
  <si>
    <t>Vargas-Calderón V., Flórez J.S., Ardila L.F., Parra-A N., Camargo J.E., Vargas N.</t>
  </si>
  <si>
    <t>Natural language processing, Polarity analysis, Students’ satisfaction</t>
  </si>
  <si>
    <t>Students’ perception of classes measured through their opinions on teaching surveys allows to identify deficiencies and problems, both in the environment and in the learning methodologies. The purpose of this paper is to study, through sentiment analysis using natural language processing (NLP) and machine learning (ML) techniques, those opinions in order to identify topics that are relevant for students, as well as predicting the associated sentiment via polarity analysis. As a result, it is implemented, trained and tested two algorithms to predict the associated sentiment as well as the relevant topics of such opinions. The combination of both approaches then becomes useful to identify specific properties of the students’ opinions associated with each sentiment label (positive, negative or neutral opinions) and topic. Furthermore, we explore the possibility that students’ perception surveys are carried out without closed questions, relying on the information that students can provide through open questions where they express their opinions about their classes.</t>
  </si>
  <si>
    <t>https://www-scopus-com.bibliopass.unito.it/record/display.uri?eid=2-s2.0-85094176545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238&amp;citeCnt=10&amp;searchTerm=</t>
  </si>
  <si>
    <t>Learning interaction dynamics with an interactive LSTM for conversational sentiment analysis</t>
  </si>
  <si>
    <t>Neural Networks</t>
  </si>
  <si>
    <t>Zhang Y., Tiwari P., Song D., Mao X., Wang P., Li X., Pandey H.M.</t>
  </si>
  <si>
    <t>Human conversation, Interactive dynamics, LSTM network, Sentiment analysis</t>
  </si>
  <si>
    <t>Conversational sentiment analysis is an emerging, yet challenging subtask of the sentiment analysis problem. It aims to discover the affective state and sentimental change in each person in a conversation based on their opinions. There exists a wealth of interaction information that affects speaker sentiment in conversations. However, existing sentiment analysis approaches are insufficient in dealing with this subtask due to two primary reasons: the lack of benchmark conversational sentiment datasets and the inability to model interactions between individuals. To address these issues, in this paper, we first present a new conversational dataset that we created and made publicly available, named ScenarioSA, to support the development of conversational sentiment analysis models. Then, we investigate how interaction dynamics are associated with conversations and study the multidimensional nature of interactions, which is understandability, credibility and influence. Finally, we propose an interactive long short-term memory (LSTM) network for conversational sentiment analysis to model interactions between speakers in a conversation by (1) adding a confidence gate before each LSTM hidden unit to estimate the credibility of the previous speakers and (2) combining the output gate with the learned influence scores to incorporate the influences of the previous speakers. Extensive experiments are conducted on ScenarioSA and IEMOCAP, and the results show that our model outperforms a wide range of strong baselines and achieves competitive results with the state-of-art approaches.</t>
  </si>
  <si>
    <t>https://aclanthology.org/D18-1230.pdf</t>
  </si>
  <si>
    <t>Learning Named Entity Tagger using Domain-Specific Dictionary</t>
  </si>
  <si>
    <t>Proceedings of the 2018 Conference on Empirical Methods in Natural Language Processing</t>
  </si>
  <si>
    <t>Jingbo Shang, Liyuan Liu, Xiaotao Gu, Xiang Ren, Teng Ren, Jiawei Han</t>
  </si>
  <si>
    <t>Recent advances in deep neural models allow us to build reliable named entity recognition (NER) systems without handcrafting features. However, such methods require large amounts of manually-labeled training data. There have been efforts on replacing human annotations with distant supervision (in conjunction with external dictionaries), but the generated noisy labels pose significant challenges on learning effective neural models. Here we propose two neural models to suit noisy distant supervision from the dictionary. First, under the traditional sequence labeling framework, we propose a revised fuzzy CRF layer to handle tokens with multiple possible labels. After identifying the nature of noisy labels in distant supervision, we go beyond the traditional framework and propose a novel, more effective neural model AutoNER with a new Tie or Break scheme. In addition, we discuss how to refine distant supervision for better NER performance. Extensive experiments on three benchmark datasets demonstrate that AutoNER achieves the best performance when only using dictionaries with no additional human effort, and delivers competitive results with state-of-the-art supervised benchmarks.</t>
  </si>
  <si>
    <t>https://diser.springeropen.com/articles/10.1186/s43031-019-0005-x</t>
  </si>
  <si>
    <t>Learning progressions: framing and designing coherent sequences for STEM education</t>
  </si>
  <si>
    <t>Disciplinary and Interdisciplinary Science Education Research</t>
  </si>
  <si>
    <t>Richard A. Duschl</t>
  </si>
  <si>
    <t>Learning progressions, Science &amp;amp; epistemic practices, Assessment, Early childhood learning</t>
  </si>
  <si>
    <t>The coupled influences of scholarship in the fields of Psychology, Philosophy, and Pedagogy beginning in the 1950s, set in motion the emergence of new images, methodological perspectives, theories, and design principles about learners and learning. Advances in cognitive and sociocultural psychology, shifting images of the nature of science, recognition of the importance of disciplinary discourse practices in learning, the scaffolding of learning by tools and technologies, along with the adoption of ‘assessment for learning’ instructional strategies are among the factors that have led researchers and practitioners to advance positions that learning ought to be coordinated and sequenced along conceptual trajectories, developmental corridors, and learning progressions (LP). Following opening Introduction and LP Research Framework sections that provide an overview of the runup to LP research and development, I then turn to future research discussions and implications targeting five LP domains: Using Knowledge with Scientific Practices; Instructional Pathways – Early Childhood Learning; Teaching Experiments – Science and Mathematics; Upper/Lower Anchors for Measuring Progress; and Concepts &amp; Practices. The Conclusion section points to overarching challenges for researchers, planners, and teachers in STEM education. There is much to learn for all!</t>
  </si>
  <si>
    <t>https://aclanthology.org/P15-1132.pdf</t>
  </si>
  <si>
    <t>Learning Tag Embeddings and Tag-specific Composition Functions in Recursive Neural Network</t>
  </si>
  <si>
    <t>Proceedings of the 53rd Annual Meeting of the Association for Computational Linguistics and the 7th International Joint Conference on Natural Language Processing (Volume 1: Long Papers)</t>
  </si>
  <si>
    <t>Qiao Qian, Bo Tian, Minlie Huang, Yang Liu, Xuan Zhu, Xiaoyan Zhu</t>
  </si>
  <si>
    <t>Recursive neural network is one of the most successful deep learning models for natural language processing due to the compositional nature of text. The model recursively composes the vector of a parent phrase from those of child words or phrases, with a key compo nent named composition function. Al though a variety of composition func tions have been proposed, the syntactic information has not been fully encoded in the composition process. We pro pose two models, Tag Guided RNN (TG RNN for short) which chooses a compo sition function according to the part-of speech tag of a phrase, and Tag Embedded RNN/RNTN (TE-RNN/RNTN for short) which learns tag embeddings and then combines tag and word embeddings to gether. In the ﬁne-grained sentiment classiﬁcation, experiment results show the proposed models obtain remarkable improvement: TG-RNN/TE-RNN obtain remarkable improvement over baselines, TE-RNTN obtains the second best result among all the top performing models, and all the proposed models have much less parameters/complexity than their counter parts.</t>
  </si>
  <si>
    <t>https://arxiv.org/abs/1904.07342</t>
  </si>
  <si>
    <t>Learning Twitter User Sentiments on Climate Change with Limited Labeled Data</t>
  </si>
  <si>
    <t>Allison Koenecke, Jordi Feliu-Fabà</t>
  </si>
  <si>
    <t>While it is well-documented that climate change accepters and deniers havebecome increasingly polarized in the United States over time, there has been nolarge-scale examination of whether these individuals are prone to changingtheir opinions as a result of natural external occurrences. On thesub-population of Twitter users, we examine whether climate change sentimentchanges in response to five separate natural disasters occurring in the U.S. in2018. We begin by showing that relevant tweets can be classified with over 75%accuracy as either accepting or denying climate change when using ourmethodology to compensate for limited labeled data; results are robust acrossseveral machine learning models and yield geographic-level results in line withprior research. We then apply RNNs to conduct a cohort-level analysis showingthat the 2018 hurricanes yielded a statistically significant increase inaverage tweet sentiment affirming climate change. However, this effect does nothold for the 2018 blizzard and wildfires studied, implying that Twitter users'opinions on climate change are fairly ingrained on this subset of naturaldisasters.</t>
  </si>
  <si>
    <t>https://www-scopus-com.bibliopass.unito.it/record/display.uri?eid=2-s2.0-84979656415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778&amp;citeCnt=68&amp;searchTerm=</t>
  </si>
  <si>
    <t>Learning User and Product Distributed Representations Using a Sequence Model for Sentiment Analysis</t>
  </si>
  <si>
    <t>Xu R.</t>
  </si>
  <si>
    <t>In product reviews, it is observed that the distribution of polarity ratings over reviews written by different users or evaluated based on different products are often skewed in the real world. As such, incorporating user and product information would be helpful for the task of sentiment classification of reviews. However, existing approaches ignored the temporal nature of reviews posted by the same user or evaluated on the same product. We argue that the temporal relations of reviews might be potentially useful for learning user and product embedding and thus propose employing a sequence model to embed these temporal relations into user and product representations so as to improve the performance of document-level sentiment analysis. Specifically, we first learn a distributed representation of each review by a one-dimensional convolutional neural network. Then, taking these representations as pretrained vectors, we use a recurrent neural network with gated recurrent units to learn distributed representations of users and products. Finally, we feed the user, product and review representations into a machine learning classifier for sentiment classification. Our approach has been evaluated on three large-scale review datasets from the IMDB and Yelp. Experimental results show that: (1) sequence modeling for the purposes of distributed user and product representation learning can improve the performance of document-level sentiment classification; (2) the proposed approach achieves state-of-The-Art results on these benchmark datasets.</t>
  </si>
  <si>
    <t>English sentiment analysis on movie and product review</t>
  </si>
  <si>
    <t>https://www-scopus-com.bibliopass.unito.it/record/display.uri?eid=2-s2.0-85070977815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325&amp;citeCnt=0&amp;searchTerm=</t>
  </si>
  <si>
    <t>Learning word hierarchical representations with neural networks for document modeling</t>
  </si>
  <si>
    <t>Journal of Experimental and Theoretical Artificial Intelligence</t>
  </si>
  <si>
    <t>Wang L., Xie Y.</t>
  </si>
  <si>
    <t>attention mechanism, document modeling, perceptual grouping, WHR</t>
  </si>
  <si>
    <t>Word embedding models treat words with equal status, which leads to the neglect of hierarchical semantic relationships between words (e.g., ‘green’–‘color’ and ‘cat’–‘mammal’). To build a hierarchical structure of words from raw text data, we propose an unsupervised model to learn word hierarchical representations (WHR), which are extended from word representations. Globally, WHRs can describe a word with several other words representing the basic attributes. The WHR model is an extended continuous bag-of-words (CBOW) neural language model with perceptual grouping and attention mechanisms. We further use WHRs to generate document representations, that are more expressive than some widely used document models, such as latent topic and deep learning models. Experimental results demonstrated that our model outperforms state-of-the-art baselines in terms of document retrieval, document classification, and sentiment analysis.</t>
  </si>
  <si>
    <t>https://www-sciencedirect-com.bibliopass.unito.it/science/article/pii/S0747563214000594</t>
  </si>
  <si>
    <t>Letter repetitions in computer-mediated communication: A unique link between spoken and online language</t>
  </si>
  <si>
    <t>Yoram M.Kalmana, DarrenGergleb</t>
  </si>
  <si>
    <t>CMC cues, Nonverbal cues, Computer-mediated communication, Letter repetitions</t>
  </si>
  <si>
    <t>Computer-mediated communication (CMC) affords many CMC cues which augment the verbal content of the message: all uppercase letters, asterisks, emoticons, punctuation marks, chronemics (time-related messages) and letter repetitions, to name a few. Letter repetitions are unique CMC cues in that they appear to be a written emulation of a spoken paralinguistic cue – phoneme extension. In this study we explore letter repetitions as a CMC cue, with specific emphasis on elucidating the link between them and spoken nonverbal cues. The letter repetitions are studied in the Enron Corpus, a large ecologically valid collection (∼500,000) of e-mail messages sent by and to employees of the Enron Corporation. We conclude that letter repetitions in the corpus often, but not always, emulate spoken nonverbal cues. This conclusion is examined in a longitudinal analysis that demonstrates the dynamic nature of this cue, and suggests that the usage of letter repetitions is increasing over time, while the link to spoken language is diminishing.</t>
  </si>
  <si>
    <t>https://www-scopus-com.bibliopass.unito.it/record/display.uri?eid=2-s2.0-85124272402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amp;citeCnt=0&amp;searchTerm=</t>
  </si>
  <si>
    <t>Leveraging statistical information in fine-grained financial sentiment analysis</t>
  </si>
  <si>
    <t>Zhang H., Li Z., Xie H., Lau R.Y.K., Cheng G., Li Q., Zhang D.</t>
  </si>
  <si>
    <t>Financial sentiment analysis, Information retrieval, Natural language processing, Sentiment analysis</t>
  </si>
  <si>
    <t>The recent development of deep learning-based natural language processing (NLP) methods has fostered many downstream applications in various fields. As one of the applications in the financial industry, fine-grained financial sentiment analysis (FSA) aims to understand the sentimental orientation, i.e., bullish or bearish, of financial texts by predicting the polarity score and has been widely applied in the financial industry stock-related opinion mining. Because of the lack of a large-scale labeled dataset and the domain-dependent nature, FSA is challenging. Previous works mainly focus on constructing and exploiting handcrafted lexicons that encode expert knowledge to enhance the semantic features in decision making, which yields improvements but are expensive to acquire. This paper proposes a lightweight regression model incorporating the statistical distribution of a term over the polarity range, say between − 1 and 1, to address the fine-grained FSA task. More concretely, we first count each word’s appearance at different polarity intervals and produce a statistic-based representation for each text, which will be encoded as a corpus-level statistical feature vector by an autoencoder. Subsequently, the obtained feature vector will be integrated with the semantic feature vector in the regression model. Our experiments show such a model can produce significant improvements compared with the baseline models on two FSA subsets, i.e., news headlines and microblogs, without a computational overhead. Furthermore, we notice the signs that lexicon-based approaches have neglected can play an important role in FSA.</t>
  </si>
  <si>
    <t>English sentiment analysis on financial analysis</t>
  </si>
  <si>
    <t>https://aclanthology.org/W18-6214.pdf</t>
  </si>
  <si>
    <t>Leveraging Writing Systems Change for Deep Learning Based Chinese Emotion Analysis</t>
  </si>
  <si>
    <t>Proceedings of the 9th Workshop on Computational Approaches to Subjectivity, Sentiment and Social Media Analysis</t>
  </si>
  <si>
    <t>Rong Xiang, Yunfei Long, Qin Lu, Dan Xiong, I-Hsuan Chen</t>
  </si>
  <si>
    <t>Social media text written in Chinese communities contains mixed scripts including major text written in Chinese, an ideograph-based writing system, and some minor text using Latin letters, an alphabet-based writing system. This phenomenon is called writing systems changes (WSCs). Past studies have shown that WSCs can be used to express emotions, particularly where the social and political environment is more conservative. However, because WSCs can break the syntax of the major text, it poses more challenges in Natural Language Processing (NLP) tasks like emotion classification. In this work, we present a novel deep learning based method to include WSCs as an effective feature for emotion analysis. The method first identifies all WSCs points. Then representation of the major text is learned through an LSTM model whereas the minor text is learned by a separate CNN model. Emotions in the minor text are further highlighted through an attention mechanism before emotion classification. Performance evaluation shows that incorporating WSCs features using deep learning models can improve performance measured by F1-scores compared to the state-of-the-art model.</t>
  </si>
  <si>
    <t>https://www.mdpi.com/search?advanced=(@(abstract)sentiment%20analysis@(abstract)nature@(abstract)corpora)</t>
  </si>
  <si>
    <t>https://www.mdpi.com/2227-7390/9/12/1449</t>
  </si>
  <si>
    <t>Lexical Sense Labeling and Sentiment Potential Analysis Using Corpus-Based Dependency Graph</t>
  </si>
  <si>
    <t>Mathematics</t>
  </si>
  <si>
    <t>Tajana Ban Kirigin, Sanda Bujačić Babić, Benedikt Perak</t>
  </si>
  <si>
    <t>lexical graph analysis, corpus, knowledge representation and reasoning, affective computing, sentiment analysis</t>
  </si>
  <si>
    <t>This paper describes a graph method for labeling word senses and identifying lexical sentiment potential by integrating the corpus-based syntactic-semantic dependency graph layer, lexical semantic and sentiment dictionaries. The method, implemented as ConGraCNet application on different languages and corpora, projects a semantic function onto a particular syntactical dependency layer and constructs a seed lexeme graph with collocates of high conceptual similarity. The seed lexeme graph is clustered into subgraphs that reveal the polysemous semantic nature of a lexeme in a corpus. The construction of the WordNet hypernym graph provides a set of synset labels that generalize the senses for each lexical cluster. By integrating sentiment dictionaries, we introduce graph propagation methods for sentiment analysis. Original dictionary sentiment values are integrated into ConGraCNet lexical graph to compute sentiment values of node lexemes and lexical clusters, and identify the sentiment potential of lexemes with respect to a corpus. The method can be used to resolve sparseness of sentiment dictionaries and enrich the sentiment evaluation of lexical structures in sentiment dictionaries by revealing the relative sentiment potential of polysemous lexemes with respect to a specific corpus. The proposed approach has the potential to be used as a complementary method to other NLP resources and tasks, including word disambiguation, domain relatedness, sense structure, metaphoricity, as well as a cross- and intra-cultural discourse variations of prototypical conceptualization patterns and knowledge representations.</t>
  </si>
  <si>
    <t>https://www-scopus-com.bibliopass.unito.it/record/display.uri?eid=2-s2.0-85109097860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97&amp;citeCnt=1&amp;searchTerm=</t>
  </si>
  <si>
    <t>Lexical sense labeling and sentiment potential analysis using corpus-based dependency graph</t>
  </si>
  <si>
    <t>Ban Kirigin T., Bujačić Babić S., Perak B.</t>
  </si>
  <si>
    <t>Affective computing, Corpus, Knowledge representation and reasoning, Lexical graph analysis, Sentiment analysis</t>
  </si>
  <si>
    <t>This paper describes a graph method for labeling word senses and identifying lexical sentiment potential by integrating the corpus-based syntactic-semantic dependency graph layer, lexical semantic and sentiment dictionaries. The method, implemented as ConGraCNet application on different languages and corpora, projects a semantic function onto a particular syntactical dependency layer and constructs a seed lexeme graph with collocates of high conceptual similarity. The seed lexeme graph is clustered into subgraphs that reveal the polysemous semantic nature of a lexeme in a corpus. The construction of the WordNet hypernym graph provides a set of synset labels that generalize the senses for each lexical cluster. By integrating sentiment dictionaries, we introduce graph propagation methods for sentiment analysis. Original dictionary sentiment values are integrated into ConGraCNet lexical graph to compute sentiment values of node lexemes and lexical clusters, and identify the sentiment potential of lexemes with respect to a corpus. The method can be used to resolve sparseness of sentiment dictionaries and enrich the sentiment evaluation of lexical structures in sentiment dictionaries by revealing the relative sentiment potential of polysemous lexemes with respect to a specific corpus. The proposed approach has the potential to be used as a complementary method to other NLP resources and tasks, including word disambiguation, domain relatedness, sense structure, metaphoricity, as well as a cross-and intra-cultural discourse variations of prototypical conceptualization patterns and knowledge representations.</t>
  </si>
  <si>
    <t>https://www-scopus-com.bibliopass.unito.it/record/display.uri?eid=2-s2.0-85081264611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414&amp;citeCnt=1&amp;searchTerm=</t>
  </si>
  <si>
    <t>Lexical variation and sentiment analysis of Roman Urdu sentences with deep neural networks</t>
  </si>
  <si>
    <t>Review classification, Roman urdu language, Self-attention bidirectional LSTM (SA-BiLSTM), Sentiment analysis</t>
  </si>
  <si>
    <t>Sentiment analysis is the computational study of reviews, emotions, and sentiments expressed in the text. In the past several years, sentimental analysis has attracted many concerns from industry and academia. Deep neural networks have achieved significant results in sentiment analysis. Current methods mainly focus on the English language, but for minority languages, such as Roman Urdu that has more complex syntax and numerous lexical variations, few research is carried out on it. In this paper, for sentiment analysis of Roman Urdu, the novel "Self-attention Bidirectional LSTM (SA-BiLSTM)" network is proposed to deal with the sentence structure and inconsistent manner of text representation. This network addresses the limitation of the unidirectional nature of the conventional architecture. In SABiLSTM, Self-Attention takes charge of the complex formation by correlating the whole sentence, and BiLSTM extracts context representations to tackle the lexical variation of attended embedding in preceding and succeeding directions. Besides, to measure and compare the performance of SA-BiLSTM model, we preprocessed and normalized the Roman Urdu sentences. Due to the efficient design of SA-BiLSTM, it can use fewer computation resources and yield a high accuracy of 68.4% and 69.3% on preprocessed and normalized datasets, respectively, which indicate that SABiLSTM can achieve better efficiency as compared with other state-of-the-art deep architectures.</t>
  </si>
  <si>
    <t>Low-resource general sentiment analysis dataset</t>
  </si>
  <si>
    <t>https://www-sciencedirect-com.bibliopass.unito.it/science/article/pii/S0167865516303567</t>
  </si>
  <si>
    <t>Lexicon based feature extraction for emotion text classification</t>
  </si>
  <si>
    <t>Pattern Recognition Letters</t>
  </si>
  <si>
    <t>AnilBandhakavia, NirmalieWiratungaa, DeepakPadmanabhanb, StewartMassiea</t>
  </si>
  <si>
    <t>Emotion classification, Domain specific word-emotion lexicons, Feature extraction, 41A05, 41A10, 65D05, 65D17</t>
  </si>
  <si>
    <t>General Purpose Emotion Lexicons (GPELs) that associate words with emotion categories remain a valuable resource for emotion analysis of text. However the static and formal nature of their vocabularies make them inadequate for extracting effective features for document representation, in domains that are inherently dynamic in nature (e.g. Social Media). This calls for lexicons that are not only adaptive to the lexical variations in a domain but also provide finer-grained quantitative estimates to accurately capture word-emotion associations. In this paper we extend prior work on domain specific emotion lexicon (DSEL) generation and apply it for emotion feature extraction. We demonstrate how our generative unigram mixture model (UMM) based DSEL learnt by harnessing labelled (blogs, news headlines and incident reports) and weakly-labelled (tweets) emotion text can be used to extract effective features for emotion classification. Our results confirm that the features derived using the proposed lexicon outperform those from state-of-the-art lexicons learnt using supervised Latent Dirichlet Allocation (sLDA) and Point-Wise Mutual Information (PMI). Further the proposed lexicon features also outperform state-of-the-art features derived using a combination of n-grams, part-of-speech information and sentiment lexicons.</t>
  </si>
  <si>
    <t>https://ieeexplore.ieee.org/document/8649509/</t>
  </si>
  <si>
    <t>Lexicon Based Sentiment Comparison of iPhone and Android Tweets During the Iran-Iraq Earthquake</t>
  </si>
  <si>
    <t>2018 Fifth HCT Information Technology Trends (ITT)</t>
  </si>
  <si>
    <t>Samer Aoudi, Asif Malik</t>
  </si>
  <si>
    <t>sentiment analysis, sentiment classification, emotion detection, lexicons, opinion mining, social media, twitter</t>
  </si>
  <si>
    <t>Due to the vast amount of digital information on social media, a platform like Twitter provides a rich corpus for data mining in general, and opinion mining and sentiment analysis in specific. Moreover, and since social data is mostly unstructured in nature, effective data processing and analytics techniques are needed. The literature on sentiment analysis outlines three main approaches: supervised, unsupervised, and hybrid; each having its applications and advantages. After the November 2017 earthquake that hit the Iran-Iraq border, 50000 tweets were collected over a six-day period. The data was cleaned to isolate and study iPhone and Android tweets pertaining to sentiment and emotion detection. In this case study, unsupervised classification utilizing a lexicon based approach was used. The sentiments of iPhone and Android tweets were classified based on the polarity of the sentiment (i.e. negative or positive) as well as emotions. The objective of this study was to quantify the observed difference in sentiment between the Android and iPhone tweets using the NRC Word-Emotion Association lexicon.</t>
  </si>
  <si>
    <t>Low-resource sentiment analysis on disaster event</t>
  </si>
  <si>
    <t>https://www-scopus-com.bibliopass.unito.it/record/display.uri?eid=2-s2.0-85063237851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503&amp;citeCnt=1&amp;searchTerm=</t>
  </si>
  <si>
    <t>Lexicon Based Sentiment Comparison of iPhone and Android Tweets during the Iran-Iraq Earthquake</t>
  </si>
  <si>
    <t>ITT 2018 - Information Technology Trends: Emerging Technologies for Artificial Intelligence</t>
  </si>
  <si>
    <t>Aoudi S., Malik A.</t>
  </si>
  <si>
    <t>emotion detection, lexicons, opinion mining, sentiment analysis, sentiment classification, social media, twitter</t>
  </si>
  <si>
    <t>https://www-scopus-com.bibliopass.unito.it/record/display.uri?eid=2-s2.0-85075717085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530&amp;citeCnt=1&amp;searchTerm=</t>
  </si>
  <si>
    <t>Lexicon-based bot-aware public emotion mining and sentiment analysis of the Nigerian 2019 presidential election on Twitter</t>
  </si>
  <si>
    <t>2019 presidential_election, APC, Atiku_abubaka, Bots-awareness, EmoLex, Emotion_mining, Lexicon_analysis, Muhammadu_buhari, Nigeria, PDP, Public_opinion, Sentiment_analysis, Twitter, Win_prediction</t>
  </si>
  <si>
    <t>Online social networks have been widely engaged as rich potential platforms to predict election outcomes' in several countries of the world. The vast amount of readily-available data on such platforms, coupled with the emerging power of natural language processing algorithms and tools, have made it possible to mine and generate foresight into the possible directions of elections' outcome. In this paper, lexicon-based public emotion mining and sentiment analysis were conducted to predict win in the 2019 presidential election in Nigeria. 224,500 tweets, associated with the two most prominent political parties in Nigeria, People's Democratic Party (PDP) and All Progressive Congress (APC), and the two most prominent presidential candidates that represented these parties in the 2019 elections, Atiku Abubakar and Muhammadu Buhari, were collected between 9th October 2018 and 17th December 2018 via the Twitter's streaming API. tm and NRC libraries, defined in the 'R' integrated development environment, were used for data cleaning and preprocessing purposes. Botometer was introduced to detect the presence of automated bots in the preprocessed data while NRC Word Emotion Association Lexicon (EmoLex) was used to generate distributions of subjective public sentiments and emotions that surround the Nigerian 2019 presidential election. Emotions were grouped into eight categories (sadness, trust, anger, fear, joy, anticipation, disgust, surprise) while sentiments were grouped into two (negative and positive) based on Plutchik's emotion wheel. Results obtained indicate a higher positive and a lower negative sentiment for APC than was observed with PDP. Similarly, for the presidential aspirants, Atiku has a slightly higher positive and a slightly lower negative sentiment than was observed with Buhari. These results show that APC is the predicted winning party and Atiku as the most preferred winner of the 2019 presidential election. These predictions were corroborated by the actual election results as APC emerged as the winning party while Buhari and Atiku shared very close vote margin in the election. Hence, this research is an indication that twitter data can be appropriately used to predict election outcomes and other offline future events. Future research could investigate spatiotemporal dimensions of the prediction.</t>
  </si>
  <si>
    <t>https://www-scopus-com.bibliopass.unito.it/record/display.uri?eid=2-s2.0-84859210660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923&amp;citeCnt=88&amp;searchTerm=</t>
  </si>
  <si>
    <t>Lexicon-based Comments-oriented News Sentiment Analyzer system</t>
  </si>
  <si>
    <t>Moreo A., Romero M., Castro J.L., Zurita J.M.</t>
  </si>
  <si>
    <t>Feature mining, Focus detection, Lexicon-based, News analysis, Sentiment Analysis</t>
  </si>
  <si>
    <t>Thanks to the technological revolution that has accompanied the Web 2.0, users are able to interact intensively on the Internet, as reflected in social networks, blogs, forums, etc. In these scenarios, users can speak freely on any relevant topic. However, the high volume of user-generated content makes a manual analysis of this discourse unviable. Consequently, automatic analysis techniques are needed to extract the opinions expressed in users' comments, given that these opinions are an implicit barometer of unquestionable interest for a wide variety of companies, agencies, and organisms. We thus propose a lexicon-based Comments-oriented News Sentiment Analyzer (LCN-SA), which is able to deal with the following: (a) the tendency of many users to express their views in non-standard language; (b) the detection of the target of users' opinions in a multi-domain scenario; (c) the design of a linguistic modularized knowledge model with low-cost adaptability. The system proposed consists of an automatic Focus Detection Module and a Sentiment Analysis Module capable of assessing user opinions of topics in news items. These modules use a taxonomy-lexicon specifically designed for news analysis. Experiments show that the results obtained thus far are extremely promising.</t>
  </si>
  <si>
    <t>https://aclanthology.org/search/?q=%28%22sentiment+analysis%22%29AND%28%22nature%22%29AND%28%22lexicon%22%29</t>
  </si>
  <si>
    <t>https://aclanthology.org/R15-1002.pdf</t>
  </si>
  <si>
    <t>Lexicon-based Sentiment Analysis for Persian Text</t>
  </si>
  <si>
    <t>Proceedings of the International Conference Recent Advances in Natural Language Processing</t>
  </si>
  <si>
    <t>Fatemeh Amiri, Simon Scerri, Mohammadhassan Khodashahi</t>
  </si>
  <si>
    <t>The vast information related to products and services available online, of both ob jective and subjective nature, can be used to provide contextualized suggestions and guidance to possible new customers. User feedback and comments left on differ ent shopping websites, portals and social media have become a valuable resource, and text analysis methods have become an invaluable tool to process this kind of data. A lot of business use-cases have ap plied sentiment analysis in order to gauge people’s response to a service or prod uct, or to support customers with reach ing a decision when choosing such a prod uct. Although methods and techniques in this area abound, the majority only ad dress a handful of natural languages at best. In this paper, we describe a lexicon based sentiment analysis method designed around the Persian language. An eval uation of the developed GATE pipeline shows an encouraging overall accuracy of up to 69%.</t>
  </si>
  <si>
    <t>https://www-scopus-com.bibliopass.unito.it/record/display.uri?eid=2-s2.0-85090255861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306&amp;citeCnt=7&amp;searchTerm=</t>
  </si>
  <si>
    <t>Lexicon-based sentiment analysis using particle swarm optimization</t>
  </si>
  <si>
    <t>Machová K., Mikula M., Gao X., Mach M.</t>
  </si>
  <si>
    <t>Hybrid approach, Lexicon generation, Lexicon labelling, Lexicon-based approach, Opinion classification, Particle swarm optimization, Sentiment analysis</t>
  </si>
  <si>
    <t>This work belongs to the field of sentiment analysis; in particular, to opinion and emotion classification using a lexicon-based approach. It solves several problems related to increasing the effectiveness of opinion classification. The first problem is related to lexicon labelling. Human labelling in the field of emotions is often too subjective and ambiguous, and so the possibility of replacement by automatic labelling is examined. This paper offers experimental results using a nature-inspired algorithm—particle swarm optimization—for labelling. This optimization method repeatedly labels all words in a lexicon and evaluates the effectiveness of opinion classification using the lexicon until the optimal labels for words in the lexicon are found. The second problem is that the opinion classification of texts which do not contain words from the lexicon cannot be successfully done using the lexicon-based approach. Therefore, an auxiliary approach, based on a machine learning method, is integrated into the method. This hybrid approach is able to classify more than 99% of texts and achieves better results than the original lexicon-based approach. The final hybrid model can be used for emotion analysis in human–robot interactions.</t>
  </si>
  <si>
    <t>https://www.mdpi.com/2079-9292/9/8/1317</t>
  </si>
  <si>
    <t>https://www.mdpi.com/search?advanced=(@(abstract)sentiment%20analysis@(abstract)nature@(abstract)lexicon)</t>
  </si>
  <si>
    <t>Lexicon-based Sentiment Analysis Using the Particle Swarm Optimization</t>
  </si>
  <si>
    <t>Kristína Machová, Martin Mikula, Xiaoying Gao, Marian Mach</t>
  </si>
  <si>
    <t>sentiment analysis, opinion classification, lexicon-based approach, hybrid approach, lexicon generation, lexicon labelling, particle swarm optimization</t>
  </si>
  <si>
    <t>This work belongs to the field of sentiment analysis; in particular, to opinion and emotion classification using a lexicon-based approach. It solves several problems related to increasing the effectiveness of opinion classification. The first problem is related to lexicon labelling. Human labelling in the field of emotions is often too subjective and ambiguous, and so the possibility of replacement by automatic labelling is examined. This paper offers experimental results using a nature-inspired algorithm&amp;mdash;particle swarm optimization&amp;mdash;for labelling. This optimization method repeatedly labels all words in a lexicon and evaluates the effectiveness of opinion classification using the lexicon until the optimal labels for words in the lexicon are found. The second problem is that the opinion classification of texts which do not contain words from the lexicon cannot be successfully done using the lexicon-based approach. Therefore, an auxiliary approach, based on a machine learning method, is integrated into the method. This hybrid approach is able to classify more than 99% of texts and achieves better results than the original lexicon-based approach. The final hybrid model can be used for emotion analysis in human&amp;ndash;robot interactions.</t>
  </si>
  <si>
    <t>https://www-sciencedirect-com.bibliopass.unito.it/science/article/pii/S1566253520303833</t>
  </si>
  <si>
    <t>Lights and shadows in Evolutionary Deep Learning: Taxonomy, critical methodological analysis, cases of study, learned lessons, recommendations and challenges</t>
  </si>
  <si>
    <t>Aritz D.Martineza, JavierDel Serab, EstherVillar-Rodrigueza, EnekoOsabaa, JavierPoyatosc, SihamTabikc, DanielMolinac, FranciscoHerrerac</t>
  </si>
  <si>
    <t>Deep Learning, Neuroevolution, Evolutionary Computation, Swarm Intelligence</t>
  </si>
  <si>
    <t>Much has been said about the fusion of bio-inspired optimization algorithms and Deep Learning models for several purposes: from the discovery of network topologies and hyperparametric configurations with improved performance for a given task, to the optimization of the model’s parameters as a replacement for gradient-based solvers. Indeed, the literature is rich in proposals showcasing the application of assorted nature-inspired approaches for these tasks. In this work we comprehensively review and critically examine contributions made so far based on three axes, each addressing a fundamental question in this research avenue: (a) optimization and taxonomy (Why?), including a historical perspective, definitions of optimization problems in Deep Learning, and a taxonomy associated with an in-depth analysis of the literature, (b) critical methodological analysis (How?), which together with two case studies, allows us to address learned lessons and recommendations for good practices following the analysis of the literature, and (c) challenges and new directions of research (What can be done, and what for?). In summary, three axes – optimization and taxonomy, critical analysis, and challenges – which outline a complete vision of a merger of two technologies drawing up an exciting future for this area of fusion research.</t>
  </si>
  <si>
    <t>https://dl.acm.org/doi/10.5555/2655780.2655867</t>
  </si>
  <si>
    <t>Linguistic characteristics of eating disorder questions on Yahoo! Answers - content, style, and emotion | Proceedings of the 76th ASIS&amp;amp;T Annual Meeting: Beyond the Cloud: Rethinking Information Boundaries</t>
  </si>
  <si>
    <t>ASIST '13: Proceedings of the 76th ASIS&amp;amp;T Annual Meeting: Beyond the Cloud: Rethinking Information Boundaries</t>
  </si>
  <si>
    <t>Jung Sun Oh, Daqing He, Wei Jeng, Eleanor Mattern, Leanne Bowler</t>
  </si>
  <si>
    <t>Social Q&amp;amp;A provides the possibility of looking into how people verbally express their information needs in natural language. In this study, we analyzed linguistic properties of different types of questions on the topic of eating disorders in Yahoo! Answers. Using term frequency analysis, Part-of-Speech (POS) analysis, and sentiment analysis, we examined linguistic content, linguistic style, and emotional expressions in two broad categories of eating disorder questions from Yahoo! Answers -- socio-emotional questions and informational questions. Overall, the results of this study show that the language used in these two categories of questions are substantially different, suggesting the different nature of the needs that underlie these questions. Socio-emotional questions take similar characteristics to personal narratives, focusing on past experiences and emotions. The heavy use of negative emotion words in this question type, along with other distinct linguistic characteristics, suggests that a key motivation of users asking this type of question is to work through their emotions related to the given health issue (eating disorders). On the other hand, informational questions show traits of relatively complex, precise, and objective writing, and reflect much varied interests with regard to the topic of eating disorders. All in all, this study demonstrates that the combination of simple text analytic techniques reveals much about the linguistic characteristics associated with different kinds of questions, and thereby shed lights on the nature of the needs underneath the questions.</t>
  </si>
  <si>
    <t>https://www-scopus-com.bibliopass.unito.it/record/display.uri?eid=2-s2.0-85075623886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427&amp;citeCnt=0&amp;searchTerm=</t>
  </si>
  <si>
    <t>Linguistic Feature-Based Praise or Complaint Classification from Customer Reviews</t>
  </si>
  <si>
    <t>Khedkar S., Shinde S.</t>
  </si>
  <si>
    <t>Big data, Complaints, Hybrid feature selection, Machine learning, Praises, Sentiment analysis, Text analytics</t>
  </si>
  <si>
    <t>Online reviews are very important in the customer’s decision-making process in selecting the appropriate products in the online shopping portal. These reviews are then analyzed by business organizations to understand customer sentiment w.r.t. product/service. Traditional sentiment analysis techniques identify only positive, negative or neutral sentiment w.r.t. reviews and does not consider informativeness of reviews while analyzing sentiment. The extreme opinions like Praise and complaint sentences are considered as a subset of positive and negative sentences and becomes difficult to find. Praise sentences are more descriptive in nature. Praises contain more nouns, adjectives, intensifiers as compared to plain positive sentences and complaint sentences contain more connectives and adverbs rather than the plain negative sentences. This paper proposes a Linguistic feature-based approach for review sentences filtering and Hybrid feature selection method for classifying review sentence as Praise or Complaint. These Praise and Complaint sentences can be further analyzed by business organizations to identify the reasons for customer satisfaction or dissatisfaction. It can also be used for creating automatic product description from online reviews in terms of pro and con of the product/service. The performance of the four different supervised Machine Learning classifiers, namely Random forest, SVC, KNeighbors, MLP with hybrid feature selection method is evaluated on three domains reviews using the parameters Accuracy, Precision, Recall, and F1-score. The proposed method showed excellent results as compared to the state of art classifiers.</t>
  </si>
  <si>
    <t>https://aclanthology.org/P13-1162.pdf</t>
  </si>
  <si>
    <t>Linguistic Models for Analyzing and Detecting Biased Language</t>
  </si>
  <si>
    <t>Marta Recasens, Cristian Danescu-Niculescu-Mizil, Dan Jurafsky</t>
  </si>
  <si>
    <t>Unbiased language is a requirement for reference sources like encyclopedias and scientiﬁc texts. Bias is, nonetheless, ubiq uitous, making it crucial to understand its nature and linguistic realization and hence detect bias automatically. To this end we analyze real instances of human edits de signed to remove bias from Wikipedia ar ticles. The analysis uncovers two classes of bias: framing bias, such as praising or perspective-speciﬁc words, which we link to the literature on subjectivity; and episte mological bias, related to whether propo sitions that are presupposed or entailed in the text are uncontroversially accepted as true. We identify common linguistic cues for these classes, including factive verbs, implicatives, hedges, and subjective inten siﬁers. These insights help us develop fea tures for a model to solve a new prediction task of practical importance: given a bi ased sentence, identify the bias-inducing word. Our linguistically-informed model performs almost as well as humans tested on the same task.</t>
  </si>
  <si>
    <t>sentiment analysis (AND) chemical (AND) lexicon</t>
  </si>
  <si>
    <t>https://aclanthology.org/search/?q=%28%22sentiment+analysis%22%29AND%28%22chemical%22%29AND%28%22lexicon%22%29</t>
  </si>
  <si>
    <t>https://aclanthology.org/W17-5211.pdf</t>
  </si>
  <si>
    <t>Linguistic Reflexes of Well-Being and Happiness in Echo</t>
  </si>
  <si>
    <t>Proceedings of the 8th Workshop on Computational Approaches to Subjectivity, Sentiment and Social Media Analysis</t>
  </si>
  <si>
    <t>Jiaqi Wu, Marilyn Walker, Pranav Anand, Steve Whittaker</t>
  </si>
  <si>
    <t>Different theories posit different sources for feelings of well-being and happiness. Appraisal theory grounds our emotional responses in our goals and desires and their fulfillment, or lack of fulfillment. Self-Determination theory posits that the basis for well-being rests on our assessments of our competence, autonomy and social connection. And surveys that measure happiness empirically note that people require their basic needs to be met for food and shelter, but beyond that tend to be happiest when socializing, eating or having sex. We analyze a corpus of private micro-blogs from a well-being application called Echo, where users label each written post about daily events with a happiness score between 1 and 9. Our goal is to ground the linguistic descriptions of events that users experience in theories of well-being and happiness, and then examine the extent to which different theoretical accounts can explain the variance in the happiness scores. We show that recurrent event types, such as obligation and incompetence, which affect people’s feelings of well-being are not captured in current lexical or semantic resources.</t>
  </si>
  <si>
    <t>English sentiment analysis on happiness analysis</t>
  </si>
  <si>
    <t>https://www-scopus-com.bibliopass.unito.it/record/display.uri?eid=2-s2.0-85066079163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471&amp;citeCnt=18&amp;searchTerm=</t>
  </si>
  <si>
    <t>Linking social, semantic and sentiment analyses to support modeling transit customers’ satisfaction: Towards formal study of opinion dynamics</t>
  </si>
  <si>
    <t>Sustainable Cities and Society</t>
  </si>
  <si>
    <t>El-Diraby T., Shalaby A.</t>
  </si>
  <si>
    <t>Opinion dynamics, Public policy, Sentiment analysis, Social media, Transit ridership</t>
  </si>
  <si>
    <t>Modeling the opinion dynamics of transit system riders is key to understanding their needs, motivations and sensitivities for service changes. This can make planning and operations processes to match user profile, hence promoting more transit usage with positive results on sustainable development. This research work investigated the triangulation of social (how users are related to each other)and semantic (what issues/topics are on user minds)network analysis as well as sentiment analysis (how do they feel about these topics)of social media interactions for supporting better underrating of transit user opinions and levels of satisfaction. We used data from the Twitter account of TransLink (Vancouver transit agency); tracked them over 11 month period; compared them to similar data from two other Canadian cities; and, in so doing, contrasted the results in days with disruptions and days with normal operations. Our research work developed a methodology that can be guide agencies in this regards. First, the social network should be qualified as a viable community (small world), not just a random graph (with sparsely connected nodes). It should be clustered into sub-communities based on their connectivity and the issues they discuss. Second, we used a lexicon for customer satisfaction to detect topics in tweets. Linking topics to sentiments (user view of them)can be used as indicator for their opinion. Studying the variations of topics and sentiment across sub-communities, we can observe the origination of ideas. By tracking the evolution of the social network, we could study the potential impacts of social interaction (possibly learning)on opinion dynamics. In the specific case of Vancouver data, sentiment was negative, indicating a lower levels of satisfaction across all topics. However, this negativity should be taken in context—many social media interactions (especially Twitter)have negative sentiment. Interestingly, analysis of sentiment levels in days with disruption, particularly those related to public safety incidents, showed lower levels of negative attitude. This contrast could be an indirect measure of trust: while customers may not be satisfied with services, they trust that the agency is doing its best to protect them. Analysis of customer social networks showed that the sub-network of the most influential players closely matched of the full network in terms of topics and sentiment. Analysis of sub-communities shows that the network is not a venue for disseminating information by the agency. Many sub-groups, especially the ones we call medium-size groups (defined in our work as having between a 1000 and 10,000 nodes), portray a more of inter-customer interactions. It seems this is where discussions and topics evolve. The results of our analysis is specific to Vancouver and to the data and period investigated. They should not be generalized given the evolutionary nature of social media contents and the dynamics of opinion. Our methodology, however, can be used as benchmark or a starting point to conducting similar analysis in other agencies. The interpretation, as always, will remain context-sensitive (influenced by local conditions). Transit agencies should conduct such analysis frequently; experiment with adjusting its steps and the proposed algorithms to their local conditions; and establish a mechanism for the frequency of such analysis. More importantly, they should always triangulate the results of such analysis against findings from other sources of data such as community meetings and customer surveys.</t>
  </si>
  <si>
    <t>https://www-scopus-com.bibliopass.unito.it/record/display.uri?eid=2-s2.0-85081672223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287&amp;citeCnt=4&amp;searchTerm=</t>
  </si>
  <si>
    <t>Listen to the Voices from Tourists: Evaluation of Wetland Ecotourism Satisfaction Using an Online Reviews Mining Approach</t>
  </si>
  <si>
    <t>Wetlands</t>
  </si>
  <si>
    <t>Sun B., Ao C., Wang J., Mao B., Xu L.</t>
  </si>
  <si>
    <t>Importance-performance analysis, Latent dirichlet allocation model, Online travel reviews, Sentiment analysis, Tourist satisfaction evaluation model, Wetland ecotourism satisfaction</t>
  </si>
  <si>
    <t>Scientific evaluation of tourist satisfaction could contribute to the sustainable development of wetland ecotourism. With the development of Web 2.0, online travel reviews increase significantly which provide valuable information for evaluating tourist satisfaction. Hence, this study aims to evaluate the tourist satisfaction of wetland ecotourism in Zhalong National Nature Reserve (ZNNR) based on online travel reviews. Tourist satisfaction evaluation model and sentiment analysis were applied to calculate satisfactions of evaluation factors that were uncovered based on latent dirichlet allocation model. The results suggest that total satisfaction was 0.614, at the fundamentally satisfied level. Moreover, we identified 11 controllable evaluation factors that were key for ZNNR to manage interaction with tourists, and further aggregated these factors into three categories: ecotourism experience, natural resource and cultural resource. Especially, importance-performance analysis further identified the most important evaluation factors according to four-quadrant weight-satisfaction matrix. The proposed analytical framework expands the understanding of the methodological challenges and offers novel perspectives for evaluating the tourist satisfaction. These findings could provide useful insights for the sustainable development of ecotourism and effective management of wetlands.</t>
  </si>
  <si>
    <t>https://www-sciencedirect-com.bibliopass.unito.it/science/article/pii/S0167923621001196</t>
  </si>
  <si>
    <t>Listening to online reviews: A mixed-methods investigation of customer experience in the sharing economy</t>
  </si>
  <si>
    <t>FuzhenLiuab, Kee-HungLaib, JiangWuad, WenjingDuanc</t>
  </si>
  <si>
    <t>Customer experience, Perceived value, Attitudinal loyalty, Behavioral loyalty, Sharing economy</t>
  </si>
  <si>
    <t>Understanding customer experience is an essential part of service operations for sustaining business in the sharing economy. We investigate the relationship among customer experience, perceived value, and customer loyalty from a stimulus-organism-response (S-O-R) perspective. Using a dataset of 4166 listings in a leading Chinese accommodation-sharing platform and text mining and econometric methods to analyze online customer reviews, we find that customer experience manifests in the physical environment and human interaction dimensions. The results show a positive association among customer experience, perceived value, and customer loyalty. Notably, the physical environment and human interaction are equally important in influencing customers' value judgments about their consumption experience. Moreover, perceived value has a stronger positive effect on attitudinal loyalty than on behavioral loyalty. This study adds new insights into the customer experience-perceived value-customer loyalty path by showing that the physical environment and human interaction have the same importance in affecting perceived value and identifying the subtle difference between attitudinal and behavioral loyalty influenced by perceived value in the accommodation-sharing economy. Furthermore, these findings provide managerial insights for service operations management and marketing strategy planning.</t>
  </si>
  <si>
    <t>https://dl.acm.org/doi/10.1145/2808797.2809403</t>
  </si>
  <si>
    <t>Little Bad Concerns | Proceedings of the 2015 IEEE/ACM International Conference on Advances in Social Networks Analysis and Mining 2015</t>
  </si>
  <si>
    <t>ASONAM '15: Proceedings of the 2015 IEEE/ACM International Conference on Advances in Social Networks Analysis and Mining 2015</t>
  </si>
  <si>
    <t>Jana Diesner, Craig S. Evans</t>
  </si>
  <si>
    <t>We present and test a scalable approach for assigning valence to links in unsigned graphs with the ultimate goal of enabling triadic balanced assessment in communication networks. We do this by applying domain-adjusted sentiment analysis to the content of communication data and translating aggregated sentiment scores for information exchanged between network members into link signs. This approach facilitates fast, informed and systematic balance testing (we generate link signs for 166,670 triads in our data); allowing for empirical hypothesis testing and theory building based on current or archival communication data. The proposed technique eliminates the need for manually labeling text data, and overcomes limitations with inferring valence from self-reported or user-generated (meta-) data in situations where historical context and ground truth valence data might be unavailable or limited. We test this approach on corporate email data to complement the large amount of prior work based on social media data and the limited knowledge on sentiment in professional settings. Our results suggest that sentiment is overall slightly positive and emotionality is low, which reflects conventions of language use in a corporate environment. We observe that people draw from (the top of) a smaller pool of positive terms more frequently than from a larger set of negative terms. The ratio of balanced triads (on average about 88%) to unbalanced triads (12%) remains relatively stable despite changes in corporate performance. The labor-intense adjustment of a given lexical resource to some dataset and domain pays off as it generates more empirical evidence with lower variance.</t>
  </si>
  <si>
    <t>https://ieeexplore.ieee.org/document/9200054/</t>
  </si>
  <si>
    <t>Long Short Term Memory (LSTM) based Deep Learning for Sentiment Analysis of English and Spanish Data</t>
  </si>
  <si>
    <t>2020 International Conference on Computational Performance Evaluation (ComPE)</t>
  </si>
  <si>
    <t>Baidya Nath Saha, Apurbalal Senapati</t>
  </si>
  <si>
    <t>Sentiment analysis, deep neural networks, recurrent neural network, long term short memory</t>
  </si>
  <si>
    <t>In recent years, deep neural networks have acquired a super power in the the field of machine learning, mainly for unstructured data types such as text and image, the demands of which are escalating day by day. This paper presents a Long Term Short Memory (LSTM) based Recurrent Neural Network (RNN), a popular deep learning algorithm for sentiment analysis of English and Spanish data. This domain is a complicated, because people's opinions are very subjective in nature and depends on many unpredictable factors. We tackled two primary bottlenecks of deep learning algorithms: optimal values of the parameters were chosen through cross validation and optimal architecture were selected through dropout based regularization method. Experimental results obtain state-of-the-art performance and it also offers very attractive insights.</t>
  </si>
  <si>
    <t>https://jcsr.springeropen.com/articles/10.1186/s40991-020-00055-1</t>
  </si>
  <si>
    <t>Looking through the African lenses: a critical exploration of the CSR activities of Chinese International Construction Companies (CICCs) in Africa</t>
  </si>
  <si>
    <t>Oluwasegun Oluwaseyi Seriki</t>
  </si>
  <si>
    <t>Corporate social responsibility, Chinese International Construction Companies, Strategy, Africa, Nigeria</t>
  </si>
  <si>
    <t>The importance of Chinese International Construction Companies (CICCs) within the construction sector in Africa can no longer be ignored, as these firms hold a considerable amount of market share within the African continent. The construction industry is of high importance to African economic renaissance, and Corporate Social Responsibility (CSR) is becoming a key issue in business processes on the developing continent. Narratives around the implementation of CSR within construction in African economies have been largely one-sided, viewed from foreign perspectives and outsider anecdotes, without engaging locals in evaluating these initiatives. As a result, this paper explores CSR as a critical component of the continued penetration and dominance of Chinese contractors in the highly competitive African construction markets. The paper adopts a quantitative survey to explore the areas of implementation of CSR by CICCs, how they line up against current local and international counterparts and the future of these firms in Africa using CSR as a metric. Residents of Africa’s largest economy, Nigeria, who have Chinese-led projects ongoing in their communities, were surveyed for the study, and the findings used to propose solutions for future CSR policy-making in local African communities where Chinese contractors carry out business. The study found that in terms of CSR strategy implementation, CICCs were ranked highly on quality of construction and respect for local laws and customs, but ranked low in perception of employee welfare and environmental protection. The study highlighted that African governments taking responsible leadership by formulating a CSR policy for all international contractors might stem the tide of increasing anti-Chinese rhetoric within the construction sector on the African continent.</t>
  </si>
  <si>
    <t>https://www-sciencedirect-com.bibliopass.unito.it/science/article/pii/S1047320318302797</t>
  </si>
  <si>
    <t>Low-rank regularized multi-view inverse-covariance estimation for visual sentiment distribution prediction</t>
  </si>
  <si>
    <t>Journal of Visual Communication and Image Representation</t>
  </si>
  <si>
    <t>AnanLiu, YingdiShi, PeiguangJing, JingLiu, YutingSu</t>
  </si>
  <si>
    <t>Image sentiment, Label distribution learning, Structured sparsity, Low-rank</t>
  </si>
  <si>
    <t>With the increasing tendency of using images to express opinions and share experiences, sentiment analysis of visual content has aroused considerable attention interests in the past few years. Traditional sentiment analysis methods mainly focus on predicting the most dominant sentiment category of images while neglecting the sentiment ambiguity problem restricted by various factors such as environment, subjectivity, and cultural background. To tackle this problem, visual sentiment distribution prediction has been put forward to characterize images by distributions over a set of sentiment labels instead of a single distinct label or multiple distinct labels. Nevertheless, existing approaches usually separate feature embedding and distribution prediction.In this paper, we propose a novel supervised visual sentiment distribution prediction model, termed as low-rank regularized multi-view inverse-covariance estimation, in which feature embedding and distribution prediction are jointly performed. Specifically, our proposed model contains two main components: multi-view embedding and inverse-covariance estimation terms. The multi-view embedding term is restricted by low-rank constraints to seek the lowest-rank representation of samples. The inverse-covariance estimation term is restricted by structured sparsity regularization to learn a more reasonable distribution prediction model. We develop an alternative heuristic optimization algorithm to solve the objective function of the proposed model. Experiment results performed on three publicly available datasets demonstrate the effectiveness of our proposed scheme compared with state-of-the-art algorithms.</t>
  </si>
  <si>
    <t>https://www-sciencedirect-com.bibliopass.unito.it/science/article/pii/S2214579621000897</t>
  </si>
  <si>
    <t>LSDDL: Layer-Wise Sparsification for Distributed Deep Learning</t>
  </si>
  <si>
    <t>Big Data Research</t>
  </si>
  <si>
    <t>YuxiHong, PengHan</t>
  </si>
  <si>
    <t>Short text mining, Topic modeling, Latent dirichlet allocation (LDA), Non-negative matrix factorization (NMF), Knowledge-based learning</t>
  </si>
  <si>
    <t>With an escalating arms race to adopt machine learning (ML) into diverse application domains, there is an urgent need to efficiently support distributed machine learning (ML) algorithms. As Stochastic Gradient Descent (SGD) is widely adopted in training ML models, the performance bottleneck of distributed ML would be the communication cost to transmit gradients through the network. While a lot of existing studies aim at compressing the gradient so as to reduce the overhead of network communication, they ignore the model structure in the process of compression. As a result, while they could reduce the communication time, they would result in serious computation discontinuity for deep neural networks, which will lower the prediction accuracy.In this paper, we propose LSDDL, a scalable and light-weighted method to boost the training process of deep learning models in shared-nothing environment. The cornerstone of LSDDL lies on the observation that different layers in a neural network have different importance in the process of decompression. To exploit this insight, we devise a sparsification strategy to compress the gradient of deep neural networks which can preserve the structural information of the model. In addition, we provide a series of compression techniques to further reduce the communication overhead and optimize the overall performance. We implement our LSDDL framework in the PyTorch system and encapsulate it as a user friendly API. We validate our proposed techniques by training several real models on a large cluster. Experimental results show that the communication time of LSDDL is up to 5.43 times less than the original SGD without losing much accuracy.</t>
  </si>
  <si>
    <t>https://www-scopus-com.bibliopass.unito.it/record/display.uri?eid=2-s2.0-85117912641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41&amp;citeCnt=0&amp;searchTerm=</t>
  </si>
  <si>
    <t>LSTM - Based Model of Conversation Sentiment Tendency Analysis</t>
  </si>
  <si>
    <t>Sun Q.</t>
  </si>
  <si>
    <t>Long short-term memory, Natural language processing, Neural network model</t>
  </si>
  <si>
    <t>Natural language processing (NLP) has made great progress in recent years. However, there is a lack of relevant research on natural language processing of conversational situations, and many natural language processing methods for conversational situations have the problem of unbalanced information processing. In this paper, a weighted fusion Long Short-Term Memory (LSTM) neural network is proposed. The information of the two sides of the dialogue is processed step by step and weighted together to comprehensively consider the roles of the two sides in the context. Finally, a sentiment analysis model for the conversation environment is implemented, and the advantages of LSTM model are verified through comparative experiments.</t>
  </si>
  <si>
    <t>https://www-sciencedirect-com.bibliopass.unito.it/science/article/pii/S0950705121011072</t>
  </si>
  <si>
    <t>LSTM based decision support system for swing trading in stock market</t>
  </si>
  <si>
    <t>ShouvikBanika, NonitaSharmaa, MonikaManglab, Sachi NandanMohantyc, ShitharthS.d</t>
  </si>
  <si>
    <t>Stock prediction, Support, Resistance, Fibonacci retracement, Signal line analysis</t>
  </si>
  <si>
    <t>Due to the highly volatile and fluctuating nature of the Indian stock market which is influenced by a number of factors including government policies, release of a company’s financial reports, investor’s sentiment, geopolitical situation, and many others, the prediction of the stock market has been a daunting task for traders. In this study, a Long Short Term Memory enforced Decision Support System is developed for swing traders to accurately analyze and predict the future stock values. The Decision support system generates a report which incorporates the predicted values of the company stock for the next 30 days and other technical indicators like MFI, relative RSI, the Support and Resistance of the stock price, five Fibonacci retracement levels, and the MACD and SIGNAL LINE analysis of the company and NIFTY industry average stock price. The trader can use the investment success score calculated in the report to augment his investment decisions. The results achieved by the proposed model in terms of Root Mean Square Error, Mean absolute error, and Mean Absolute Percentage Error are 4.13, 3.24, and 1.21 % respectively which establishes the efficacy of the proposed technique compared with the state-of-art techniques.</t>
  </si>
  <si>
    <t>https://ieeexplore.ieee.org/document/8281172/</t>
  </si>
  <si>
    <t>LSTM Based on the Classification of Emotion about User Evaluation on Shopping Site</t>
  </si>
  <si>
    <t>2016 International Conference on Identification, Information and Knowledge in the Internet of Things (IIKI)</t>
  </si>
  <si>
    <t>Rong Xiao, Xiaohui Cui, Peipei Zhou, Wanfeng Ge</t>
  </si>
  <si>
    <t>Emotional, Classification, Neural Network, LSTM</t>
  </si>
  <si>
    <t>The user evaluation of shopping websites always has huge amounts of data which is a waste of manpower and material resources. Aiming at this problem, this paper puts forward a model based on LSTM and word vectors [1]. LSTM can be a very good solution because of the long distance learning of the neural nodes to forward neural nodes of declining awareness, thus LSTM neural network model can be better to finish the task of user sentiment analysis.</t>
  </si>
  <si>
    <t>https://www-scopus-com.bibliopass.unito.it/record/display.uri?eid=2-s2.0-85050862004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628&amp;citeCnt=0&amp;searchTerm=</t>
  </si>
  <si>
    <t>LSTM based on the classification of emotion about user evaluation on shopping site</t>
  </si>
  <si>
    <t>Proceedings - 2016 International Conference on Identification, Information and Knowledge in the Internet of Things, IIKI 2016</t>
  </si>
  <si>
    <t>Cui X.</t>
  </si>
  <si>
    <t>Classification, Emotional, LSTM, Neural Network</t>
  </si>
  <si>
    <t>https://www-scopus-com.bibliopass.unito.it/record/display.uri?eid=2-s2.0-85042173224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739&amp;citeCnt=3&amp;searchTerm=</t>
  </si>
  <si>
    <t>Lyric-based Sentiment Polarity Classification of Thai Songs</t>
  </si>
  <si>
    <t>Lecture Notes in Engineering and Computer Science</t>
  </si>
  <si>
    <t>Srinilta C., Sunhem W., Tungjitnob S., Thasanthiah S., Vatathanavaro S.</t>
  </si>
  <si>
    <t>Lyric, Music mood classification, Neural network, Sentiment polarity analysis, Thai songs</t>
  </si>
  <si>
    <t>Song sentiment polarity provides outlook of a song. It can be used in automatic music recommendation system. Sentiment polarity classification based solely on lyrics is challenging. It involves understanding linguistic knowledge, song characteristics and emotional interpretation of words. Since lyric is in a form of text. Techniques used in text mining, text sentiment analysis and music mood classification are studied and used together in our proposed model. Two types of classifier are proposed—lexicon-based classifier and machine learning-based classifier. N-gram model is used in feature set generation. Features are filtered by Information Gain. Feature weighting scheme is employed. We create a sentiment lexicon from Thai song corpus. Full lyric and certain parts of lyric are chosen for datasets. We evaluate our models under various environments. The best average accuracy achieved is 68%.&lt;/span&gt;&lt;/els-typography&gt;</t>
  </si>
  <si>
    <t>English sentiment analysis on music lyric</t>
  </si>
  <si>
    <t>https://www-scopus-com.bibliopass.unito.it/record/display.uri?eid=2-s2.0-85111932407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amp;citeCnt=0&amp;searchTerm=</t>
  </si>
  <si>
    <t>Machine Learning Based Anxiety Prediction of General Public from Tweets During COVID-19</t>
  </si>
  <si>
    <t>Tribedi S., Biswas A., Ghosh S.K., Ghosh A.</t>
  </si>
  <si>
    <t>Fear, Machine learning, Negative emotion, Public awareness, Sentiments, Twitter</t>
  </si>
  <si>
    <t>In this crisis of COVID19, everyone is staying in touch with the world through social media. This has led to social media becoming a significant source of new information for many people and unfortunately this phenomenon has given birth to a lot of misinformation, chaos and fear in people’s minds. This fear is often due to the inadequate and wrong information. Therefore, there is a important need to understand this crisis. Patterns need to be established between popular tweets and its effect on the public’s sentiments, especially their fear. So, tweets of three different countries namely United States of America, Federative Republic of Brazil and Republic of India. Sentiment analysis reveals that fear of this unknown and mysterious nature of the coronavirus is dominant among the public. Predominant analysis of tweets within past two months will be done and then a model will be built to predict future reaction of the general public based on the crisis level in the country. Machine Learning algorithms such as ‘Logistic Regression (LR)’, ‘Multinomial Naïve Bayes’ and ‘Support Vector Machine (SVM)’are used for classification purpose preceded by the pre-processing steps of raw data from each country. 90% of accuracy has been achieved from sentiment classification result. Insights to the fear, sentiments have also been provided. Tweets with negative sentiment and emotion indicates the cases for the pandemic outbreak.</t>
  </si>
  <si>
    <t>https://www-scopus-com.bibliopass.unito.it/record/display.uri?eid=2-s2.0-85082020479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409&amp;citeCnt=0&amp;searchTerm=</t>
  </si>
  <si>
    <t>Machine learning based sentiment classification using word embedding approach</t>
  </si>
  <si>
    <t>Binary Weighting, Machine Learning, Support Vector Machine, Term Frequency, Term Frequency-Inverse Document Frequency, Word embedding</t>
  </si>
  <si>
    <t>Sentiment analysis system for text analysis combines natural language processing (NLP) and machine learning techniques to assign weighted sentiment scores to entities, topics, themes and categories within a sentence or phrase. The result of this analysis can be used in computing customer satisfaction metrics, marketing, contextual, advertising, suggestion system based on the user likes and rating, recommendation systems etc. The huge textual data used to extract sentiments are unstructured in nature. Hence the data is transformed into document term matrix using Binary, Term Frequency, Term Frequency-Inverse Document Frequency, Word Embedding scores. Preprocessing tasks like tokenization, case normalization and punctuation removal are performed to prepare the data for further analysis. Stop words are removed as they do not convey any sentiment. The word vector of each individual word after preprocessing is initially identified. These word vectors are then used for the document term matrix construction which is given as input to the classifiers. Machine learning algorithms like decision tree and Support Vector Machine (SVM) are used to classify the human sentiments present in the reviews as positive and negative. The accuracy of different methods are critically examined with the help of accuracy as the performance metric.</t>
  </si>
  <si>
    <t>https://ieeexplore.ieee.org/document/9249672/</t>
  </si>
  <si>
    <t>Machine Learning Enabled Sentiment Index Estimation Using Social Media Big Data</t>
  </si>
  <si>
    <t>2020 SoutheastCon</t>
  </si>
  <si>
    <t>Ghaida Alorini, Danda B. Rawat, Dema Alorini</t>
  </si>
  <si>
    <t>Named Entity Recognition, Polarity, Sentiment Analysis, Machine Learning</t>
  </si>
  <si>
    <t>The right to speak is guaranteed by the First Amendment to the U.S. Constitution that includes the right to criticize others, and share opinion, comment on any matter. Comments on Social Media display people's political views related to specific racial, ethnic and religious minorities. People strong beliefs and views on any public interest can be determined by their comments on Social Media. This paper investigates and predicts user's views on sensitive and controversial topics such as racism and discrimination, using Twitter as a micro-blogging site. The process includes sentiment analysis and machine learning methods such as Named Entity Recognition (NER) and Polarity algorithm. Due to the unstructured nature of comments and the inaccuracy of the sentiment analysis a preprocessing routine must be developed prior to determining the sentiment. The sentiment Index can help to determine about what content people like or which content has the most sensitive issue.</t>
  </si>
  <si>
    <t>English sentiment analysis on racism and discrimination</t>
  </si>
  <si>
    <t>https://arxiv.org/search/advanced?advanced=&amp;terms-0-operator=AND&amp;terms-0-term=sentiment+analysis&amp;terms-0-field=abstract&amp;terms-1-operator=AND&amp;terms-1-term=food&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</si>
  <si>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https://arxiv.org/abs/2201.10978</t>
  </si>
  <si>
    <t>Machine Learning for Food Review and Recommendation</t>
  </si>
  <si>
    <t>Tan Khang Le, Siu Cheung Hui</t>
  </si>
  <si>
    <t>Food reviews and recommendations have always been important for online foodservice websites. However, reviewing and recommending food is not simple as itis likely to be overwhelmed by disparate contexts and meanings. In this paper,we use different deep learning approaches to address the problems of sentimentanalysis, automatic review tag generation, and retrieval of food reviews. Wepropose to develop a web-based food review system at Nanyang TechnologicalUniversity (NTU) named NTU Food Hunter, which incorporates different deeplearning approaches that help users with food selection. First, we implementthe BERT and LSTM deep learning models into the system for sentiment analysisof food reviews. Then, we develop a Part-of-Speech (POS) algorithm toautomatically identify and extract adjective-noun pairs from the review contentfor review tag generation based on POS tagging and dependency parsing. Finally,we also train a RankNet model for the re-ranking of the retrieval results toimprove the accuracy in our Solr-based food reviews search system. Theexperimental results show that our proposed deep learning approaches arepromising for the applications of real-world problems.</t>
  </si>
  <si>
    <t>https://sjes.springeropen.com/articles/10.1186/s41937-019-0031-9</t>
  </si>
  <si>
    <t>Macroeconomic surprises, market environment, and safe-haven currencies</t>
  </si>
  <si>
    <t>Swiss Journal of Economics and Statistics</t>
  </si>
  <si>
    <t>Adrian Jäggi, Martin Schlegel, Attilio Zanetti</t>
  </si>
  <si>
    <t>Safe-haven currencies, Swiss franc, Yen, Macroeconomic surprises, Risk, F31, G12, G14</t>
  </si>
  <si>
    <t>We study the reaction of the CHF and JPY to macroeconomic surprises and changes in the broader market environment before and during the crisis using high-frequency data. Results show that the CHF and JPY are traditionally more sensitive to macroeconomic surprises than other currencies, reflecting the fact that macroeconomic surprises impact uncertainty and risk aversion. This link was further magnified during the crisis and could not be broken by the specific measures adopted by monetary authorities to limit the appreciation trend. We also find some evidence that, during the crisis, CHF and JPY responded more strongly to surprises generating an appreciation than to surprises leading to a depreciation. Additionally, both currencies also systematically respond to changes in the general market environment. This result is robust to the use of two measures of the market environment: VIX and on a novel index based on Bloomberg wires.</t>
  </si>
  <si>
    <t>https://ieeexplore.ieee.org/document/7829896/</t>
  </si>
  <si>
    <t>Making sense of large volumes of unstructured email responses</t>
  </si>
  <si>
    <t>2016 Sixteenth International Conference on Advances in ICT for Emerging Regions (ICTer)</t>
  </si>
  <si>
    <t>K.M.P.N. Jayathilaka, A.R. Weerasinghe, W.M.L.K.N. Wijesekara</t>
  </si>
  <si>
    <t>Big Data Analytics, Sentiment Analysis, Topic Modeling</t>
  </si>
  <si>
    <t>Unstructured textual data has increased to unprecedented levels with the rapid spread of user generated content via social media. Handling large volumes of unstructured text data is a challenging task that is increasingly becoming needed in a variety of situations. Reading and extracting important information from large collections of text manually is impractical and often impossible. This research concerns making sense of 500,000 email submissions received in response to a debate on Net Neutrality in India. The large volume of HTML format data was preprocessed using natural language processing (NLP) before analyzing it. Topic modeling and sentiment analysis were used to explore the nature and scope of the submissions so received, and provided a framework for dealing with this increasingly recurring problem. Interesting topics were identified from the submissions by using the Latent Dirichlet Allocation (LDA) topic model, which included themes such as the speed of internet, security, privacy and internet traffic among others. Word clouds were then generated to visualize key concepts within these email responses. A lexicon-based approach was used to classify the sentiment polarity of responses as positive, negative and neutral. Two methods were used to classify polarity of responses. In the first method, negative and positive word lists were used to classify polarity. There was considerable accuracy in the classification results. In the second method, the SentiWordNet lexical resource was used for classification and resulted in improved performance.</t>
  </si>
  <si>
    <t>Low-resource sentiment analysis on net neutrality analysis</t>
  </si>
  <si>
    <t>https://dl.acm.org/doi/10.1145/3332165.3347936</t>
  </si>
  <si>
    <t>Mallard: Turn the Web into a Contextualized Prototyping Environment for Machine Learning | Proceedings of the 32nd Annual ACM Symposium on User Interface Software and Technology</t>
  </si>
  <si>
    <t>UIST '19: Proceedings of the 32nd Annual ACM Symposium on User Interface Software and Technology</t>
  </si>
  <si>
    <t>Xiong Zhang, Philip J. Guo</t>
  </si>
  <si>
    <t>Machine learning (ML) can be hard to master, but what first trips up novices is something much more mundane: the incidental complexities of installing and configuring software development environments. Everyone has a web browser, so can we let people experiment with ML within the context of any webpage they visit? This paper's contribution is the idea that the web can serve as a contextualized prototyping environment for ML by enabling analyses to occur within the context of data on actual webpages rather than in isolated silos. We realized this idea by building Mallard, a browser extension that scaffolds acquiring and parsing web data, prototyping with pretrained ML models, and augmenting webpages with ML-driven results and interactions. To demonstrate the versatility of Mallard, we performed a case study where we used it to prototype nine ML-based browser apps, including augmenting Amazon and Twitter websites with sentiment analysis, augmenting restaurant menu websites with OCR-based search, using real-time face tracking to control a Pac-Man game, and style transfer on Google image search results. These case studies show that Mallard is capable of supporting a diverse range of hobbyist-level ML prototyping projects.</t>
  </si>
  <si>
    <t>sentiment analysis (AND) sustainability (AND) classifier</t>
  </si>
  <si>
    <t>https://www.mdpi.com/search?advanced=(@(abstract)sentiment%20analysis@(abstract)sustainability@(abstract)classifier)</t>
  </si>
  <si>
    <t>https://www.mdpi.com/2071-1050/11/15/4235</t>
  </si>
  <si>
    <t>Managing Marketing Decision-Making with Sentiment Analysis: An Evaluation of the Main Product Features Using Text Data Mining</t>
  </si>
  <si>
    <t>Erick Kauffmann, Jesús Peral, David Gil, Antonio Ferrández, Ricardo Sellers, Higinio Mora</t>
  </si>
  <si>
    <t>big data, sentiment analysis, marketing decisions, feature selection</t>
  </si>
  <si>
    <t>Companies have realized the importance of &amp;ldquo;big data&amp;rdquo; in creating a sustainable competitive advantage, and user-generated content (UGC) represents one of big data&amp;rsquo;s most important sources. From blogs to social media and online reviews, consumers generate a huge amount of brand-related information that has a decisive potential business value for marketing purposes. Particularly, we focus on online reviews that could have an influence on brand image and positioning. Within this context, and using the usual quantitative star score ratings, a recent stream of research has employed sentiment analysis (SA) tools to examine the textual content of reviews and categorize buyer opinions. Although many SA tools split comments into negative or positive, a review can contain phrases with different polarities because the user can have different sentiments about each feature of the product. Finding the polarity of each feature can be interesting for product managers and brand management. In this paper, we present a general framework that uses natural language processing (NLP) techniques, including sentiment analysis, text data mining, and clustering techniques, to obtain new scores based on consumer sentiments for different product features. The main contribution of our proposal is the combination of price and the aforementioned scores to define a new global score for the product, which allows us to obtain a ranking according to product features. Furthermore, the products can be classified according to their positive, neutral, or negative features (visualized on dashboards), helping consumers with their sustainable purchasing behavior. We proved the validity of our approach in a case study using big data extracted from Amazon online reviews (specifically cell phones), obtaining satisfactory and promising results. After the experimentation, we could conclude that our work is able to improve recommender systems by using positive, neutral, and negative customer opinions and by classifying customers based on their comments.</t>
  </si>
  <si>
    <t>https://www-scopus-com.bibliopass.unito.it/record/display.uri?eid=2-s2.0-85105189741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116&amp;citeCnt=2&amp;searchTerm=</t>
  </si>
  <si>
    <t>Mapping acceptance of indonesian organic food consumption under COVID-19 pandemic using sentiment analysis of Twitter dataset</t>
  </si>
  <si>
    <t>Rintyarna B.S.</t>
  </si>
  <si>
    <t>Covid-19 pandemic, Lexicon-based, Organic food, Sentiment analysis, Text mining, Twitter</t>
  </si>
  <si>
    <t>Computational intelligence based technique becomes popular lately for many application including revealing trend in healthy food consumption. Healthy alternative food that insures the basic physical needs of mankind becomes more popular among people worldwide nowadays. Organic food is believed as alternative food providing sustainable benefit for mankind especially under the pandemic situation that body urgently needs to maintain optimal immune system. Organic food helps to supply sufficient nutrients that is important for body to cope with virus infection. Previously, many studies have been conducted worldwide to exhibit organic foods consumption pattern. The approach can be categorized into two types. The first approach relies on pencil survey and focus group discussion involving a certain number of respondents. The analysis commonly applies statistical techniques. This approach has been considered time consuming and costly. A more sophisticated and time saving technique commonly make use social media platform as the primary tool for revealing the pattern. This study is an initial study to provide model of Indonesian organic food consumer considering that Indonesia is potential for both producer and consumer of organic food. The analysis is based on Twitter dataset and applying computational based technique using Lexicon Based Sentiment Analysis using VADER. Beforehand, we perform text analysis using Force Atlas2 to reveal spatial representation of both attraction force and repulsion force of words. To extent VADER, we employ Indonesian sentiment lexicon namely INSET. The sentiment analysis result confirms that 64% user accept positively organic food as healthy dietary food highlighting the importance of organic food for people to maintain optimal immune system in Covid-19 Pandemic Circumstances. Most of the user that positively post organic food, associate the food with “kesehatan”, “praktis”, and “diet”. Meanwhile, the rest post negatively and regard organic food as having expensive price compared with another kind of food.</t>
  </si>
  <si>
    <t>https://jcsr.springeropen.com/articles/10.1186/s40991-018-0036-1</t>
  </si>
  <si>
    <t>Mapping meanings of corporate social responsibility – an Australian case study</t>
  </si>
  <si>
    <t>Anne Elizabeth Fordham, Guy M. Robinson</t>
  </si>
  <si>
    <t>Corporate social responsibility, Sustainable development, Resource development, Stakeholder engagement, Sociology, Community development, Ethics</t>
  </si>
  <si>
    <t>Corporate Social Responsibility (CSR) is an evolving concept that reflects various views and approaches regarding corporate relationships with broader society. This study examines the meanings and values attached to CSR within the Australian resource sector where various interests shape the implementation of CSR programs. The study was based on in-depth interviews with industry practitioners, business leaders, environmental and social specialists, government representatives and community leaders, including representatives from Indigenous groups.CSR was found to be a complex, multi-dimensional concept that was highly individualised with a variety of aspects highlighted during interviews. To make sense of this complexity, meanings of CSR were mapped according to Carroll’s four dimensions, namely Corporate, Legal, Ethical, and Philanthropic. However, a further CSR dimension was also required to capture the full spectrum of meanings. Referred to as ‘CSR interaction’, this dimension focuses on CSR meanings that align with the concept of CSR creating social change and improving the dynamics between companies and local communities and stakeholders.This study also identified some key social processes or drivers which helped explain how and why CSR meanings and approaches are adopted and delivered. These drivers also increased understanding of the wide diversity of CSR meanings and their distribution across the different stakeholder groups. Drivers included not only individual-level influences such as background, life experience, cultural and ethical values, but also broader influences such as organisational and institutional context. The implications of this for CSR practice were explored.The study sought to provide guidance for developing a working definition of CSR within the given context, through identifying the key integral requirements for CSR incorporating different perspectives and interests. The intent is that this can help support evaluation of the future success of CSR programs within the Australian resource sector.</t>
  </si>
  <si>
    <t>https://www-sciencedirect-com.bibliopass.unito.it/science/article/pii/S2590005620300102</t>
  </si>
  <si>
    <t>Media bias detection and bias short term impact assessment</t>
  </si>
  <si>
    <t>Array</t>
  </si>
  <si>
    <t>SwatiAggarwal1, TusharSinha1, YashKukreti1, SiddarthShikhar1</t>
  </si>
  <si>
    <t>Media bias, Biased opinion, User conditioning, News impact</t>
  </si>
  <si>
    <t>Today, media outlets are known to report news in a biased way, potentially affecting the beliefs of news consumers and altering their behaviors. Therefore, tracking bias in everyday news and building a platform where people can receive neutral and unequivocal news information is important.This research investigates media outlets for subjectivity versus objectivity by examining reported news events from their Twitter handles. The study subsequently proceeds to show how such subjective news articles program news consumers and condition their opinions. Eventually, a system which aids the detection of alarming biases in media is proposed through a unique bias short-term impact score calculation mechanism.With reference to a real-world event, ‘Demonetization in India’, a significant fraction of news tweets is found to be subjective in nature which are further observed as opinion conditioning agents for their consumers. Alarming biases are then detected in tweets in comparison with a neutral baseline.</t>
  </si>
  <si>
    <t>Low-resource sentiment analysis on media bias analysis</t>
  </si>
  <si>
    <t>sentiment analysis (AND) green (AND) classifier</t>
  </si>
  <si>
    <t>https://aclanthology.org/search/?q=%28%22sentiment+analysis%22%29AND%28%22green%22%29AND%28%22classifier%22%29</t>
  </si>
  <si>
    <t>https://aclanthology.org/W16-0317.pdf</t>
  </si>
  <si>
    <t>Mental Distress Detection and Triage in Forum Posts: The LT3 CLPsych 2016 Shared Task System</t>
  </si>
  <si>
    <t>Proceedings of the Third Workshop on Computational Linguistics and Clinical Psychology</t>
  </si>
  <si>
    <t>Bart Desmet, Gilles Jacobs, Veronique Hoste</t>
  </si>
  <si>
    <t>This paper describes the contribution of LT3 for the CLPsych 2016 Shared Task on auto matic triage of mental health forum posts. Our systems use multiclass Support Vector Ma chines (SVM), cascaded binary SVMs and en sembles with a rich feature set. The best sys tems obtain macro-averaged F-scores of 40% on the full task and 80% on the green ver sus alarming distinction. Multiclass SVMs with all features score best in terms of F-score, whereas feature ﬁltering with bi-normal sepa ration and classiﬁer ensembling are found to improve recall of alarming posts.</t>
  </si>
  <si>
    <t>https://www-scopus-com.bibliopass.unito.it/record/display.uri?eid=2-s2.0-85123709675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amp;citeCnt=0&amp;searchTerm=</t>
  </si>
  <si>
    <t>Method of creation of a two-level neural network structure for solving problems in mechanical engineering</t>
  </si>
  <si>
    <t>Volkov A.</t>
  </si>
  <si>
    <t>There is an industrial trend of increasing technological effectiveness of production and growing autonomy of factories, resulting in generation of huge amounts of raw data that can be used to improve efficiency and continuity of industrial plants operation. Big data collection, processing and analysis technologies are already being actively implemented. Further use of big data will help with a variety of tasks, such as optimization and process monitoring, quality control of equipment and produced parts, modeling and forecasting of the facility operation and other mechanical engineering challenges. A new method of creation of a two-level neural network structure is proposed, designed to solve a number of problems by training individual neural networks for each subset of data used in the task at hand. This method combines two levels of information processing: The first level of the neural network classifier and the second level, which includes several neural network analyzers. Depending on the specific subject area and the data sets available, it is possible to use the method to solve various problems in mechanical engineering. The method allows to add new neural network analyzers and expand the scope of application. The practical application of the method in solving the problem of text message sentiment analysis is shown and an example of the Python programming language software implementation of the two-level structure is given. Use cases for the two-level structure method in mechanical engineering tasks are proposed. In addition, the proposed method can be used as a part of the hybrid intelligent information system that includes mivar expert systems. Combining neural networks with mivar expert systems as part of a hybrid intelligent information system is a promising direction for the development of artificial intelligence for mechanical engineering.</t>
  </si>
  <si>
    <t>https://www-scopus-com.bibliopass.unito.it/record/display.uri?eid=2-s2.0-85066906385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250&amp;citeCnt=0&amp;searchTerm=</t>
  </si>
  <si>
    <t>Method of optimizing the dimensional features in sentiment analysis</t>
  </si>
  <si>
    <t>International Journal of Computers and Applications</t>
  </si>
  <si>
    <t>Murali Krishna M.</t>
  </si>
  <si>
    <t>dimensionality reduction, feature optimization, MODF, natural language processing, Sentiment analysis, supervised learning</t>
  </si>
  <si>
    <t>The scope to express opinion by the end-user or customer about a product, service, administrative decisions, or events to the world is phenomenal, which is due to the internet access feasibility and the ease of using social web. The opportunity to identify the divergence of the opinion about the corresponding entity (product, service, decision, or event) enables to conclude the opportunity to stabilize, revise, improve, or withdrawal of that entity in regard to amaze the target audience. However, the quantity of the opinions about an entity elevates the difficulty of process to identify the divergence of the opinion using human resource. Hence, the computer-aided methods are the crux to find the divergence of the opinions. Nevertheless, the projection of opinion is not mandate to be in similar passion. Hence, the divergence in nature of expressing the opinion is substantial due to the ambiguity in natural languages and the dimensions of opinion expression feasibilities. In regard to this argument, the design of computer-aided methods to identify the opinion scope is intended in recent past contributions of the research contributions related to natural language processing, which are still inadequate. In order to this argument, the contribution of this manuscript ‘Method of Optimizing the Dimensional Features (MODF)in Sentiment Analysis’, this is a machine learning technique that enables to deal the multiple dimensions of the expressions of the opinions to train the target classifier. The experimental study portraying the significance and scalability of the proposal scaled against the other contemporary models.</t>
  </si>
  <si>
    <t>https://ieeexplore.ieee.org/document/8950930/</t>
  </si>
  <si>
    <t>Micro-Blog Sentiment Analysis Based on Multi-Channels Convolutional Neural Networks</t>
  </si>
  <si>
    <t>2019 International Conference on Artificial Intelligence and Advanced Manufacturing (AIAM)</t>
  </si>
  <si>
    <t>Ming Fang, Linna Li, Liu Yang</t>
  </si>
  <si>
    <t>sentiment analysis,  deep learning,  convolutional neural networks (CNN),  multi-channel formatting</t>
  </si>
  <si>
    <t>The social platform based on the short text has gradually become the central platform for the public to express their ideas and opinions. And short-text social platforms such as Micro-blog are popular among the people because of their massive user volume, strong interaction, and real-time convenience. Therefore, the sentiment analysis task of short text platform has become a critical and challenging task since this data has its unique characteristics, such as the number of words limited to 140 words, the topic mode, whether the user is authenticated, etc. The sentiment analysis task in such an environment requires some non-traditional methods. At present, the traditional text sentiment analysis mostly makes sentiment judgment on the content while ignoring the information unique to the user and its platform. This paper proposes a multi-channel convolutional neural network model based on user multi-features, which contains other individual details of a short text. By evaluating on two sets of data sets show that the proposed model is better than the current improved CNN model and LSTM model. It can prove that the short text-specific information is beneficial to the sentiment analysis task and provides a deeper understanding of the text for the classifier.</t>
  </si>
  <si>
    <t>https://www-scopus-com.bibliopass.unito.it/record/display.uri?eid=2-s2.0-84942029047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833&amp;citeCnt=50&amp;searchTerm=</t>
  </si>
  <si>
    <t>Microblog Sentiment Analysis with Emoticon Space Model</t>
  </si>
  <si>
    <t>Jiang F., Liu Y.-Q., Luan H.-B., Sun J.-S., Zhu X., Zhang M., Ma S.-P.</t>
  </si>
  <si>
    <t>emoticon space, emotion classification, microblog sentiment analysis, polarity classification, subjectivity classification</t>
  </si>
  <si>
    <t>Emoticons have been widely employed to express different types of moods, emotions, and feelings in microblog environments. They are therefore regarded as one of the most important signals for microblog sentiment analysis. Most existing studies use several emoticons that convey clear emotional meanings as noisy sentiment labels or similar sentiment indicators. However, in practical microblog environments, tens or even hundreds of emoticons are frequently adopted and all emoticons have their own unique emotional meanings. Besides, a considerable number of emoticons do not have clear emotional meanings. An improved sentiment analysis model should not overlook these phenomena. Instead of manually assigning sentiment labels to several emoticons that convey relatively clear meanings, we propose the emoticon space model (ESM) that leverages more emoticons to construct word representations from a massive amount of unlabeled data. By projecting words and microblog posts into an emoticon space, the proposed model helps identify subjectivity, polarity, and emotion in microblog environments. The experimental results for a public microblog benchmark corpus (NLP&amp;amp;CC 2013) indicate that ESM effectively leverages emoticon signals and outperforms previous state-of-the-art strategies and benchmark best runs.</t>
  </si>
  <si>
    <t>https://www-scopus-com.bibliopass.unito.it/record/display.uri?eid=2-s2.0-84908575668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883&amp;citeCnt=14&amp;searchTerm=</t>
  </si>
  <si>
    <t>Microblog sentiment analysis with emoticon space model</t>
  </si>
  <si>
    <t>Jiang F., Liu Y., Luan H., Zhang M., Ma S.</t>
  </si>
  <si>
    <t>Emoticon space, Emotion classification, Microblog sentiment analysis, Polarity classification, Subjectivity classification</t>
  </si>
  <si>
    <t>Emoticons have been widely employed to express different types of moods, emotions and feelings in microblog environments. They are therefore regarded as one of the most important signals for microblog sentiment analysis. Most existing works use several emoticons that convey clear emotional meanings as noisy sentiment labels or similar sentiment indicators. However, in practical microblog environments, tens or even hundreds of emoticons are frequently adopted and all emoticons have their own unique emotional signals. Besides, a considerable number of emoticons do not have clear emotional meanings. An improved sentiment analysis model should not overlook these phenomena. Instead of manually assigning sentiment labels to several emoticons that convey relatively clear meanings, we propose the emoticon space model (ESM) that leverages more emoticons to construct word representations from a massive amount unlabeled data. By projecting words and microblog posts into an emoticon space, the proposed model helps identify subjectivity, polarity and emotion in microblog environments. The experimental results for a public microblog benchmark corpus (NLP&amp;amp;CC 2013) indicate that the ESM effectively leverages emoticon signals and outperforms previous state-of-the-art strategies and benchmark best runs.</t>
  </si>
  <si>
    <t>https://ieeexplore.ieee.org/document/9066126/</t>
  </si>
  <si>
    <t>Mining and Comparing User Reviews across Similar Mobile Apps</t>
  </si>
  <si>
    <t>2019 15th International Conference on Mobile Ad-Hoc and Sensor Networks (MSN)</t>
  </si>
  <si>
    <t>Yanqi Su, Yongchao Wang, Wenhua Yang</t>
  </si>
  <si>
    <t>User review, Mobile app, Release planning</t>
  </si>
  <si>
    <t>With the rapid development of the market for mobile apps, there are a number of apps with similar functions. To gain an advantage in such a competitive environment, developers need to understand not only the strengths and weaknesses of their app but also competitive apps. User reviews contain valuable information for comparing similar apps from user preference. In this paper, we propose UISAT (User-review mining via topic Identification, Sentiment Analysis and Topic matching across apps), an automated approach to compare user reviews from similar apps with the goal of mining user feedback from competitive apps by (i) extracting the hidden topics from large volumes of user reviews using topic modeling, (ii) combining a rule-based model, user rating and user-helpful for sentiment analysis of topics and (iii) matching relevant topics across apps. Empirical studies demonstrate that UISAT is effective and promising for developers to build and maintain a more competitive app.</t>
  </si>
  <si>
    <t>https://www-scopus-com.bibliopass.unito.it/record/display.uri?eid=2-s2.0-85084300262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438&amp;citeCnt=1&amp;searchTerm=</t>
  </si>
  <si>
    <t>Mining and comparing user reviews across similar mobile apps</t>
  </si>
  <si>
    <t>Proceedings - 2019 15th International Conference on Mobile Ad-Hoc and Sensor Networks, MSN 2019</t>
  </si>
  <si>
    <t>Su Y., Wang Y., Yang W.</t>
  </si>
  <si>
    <t>Mobile app, Release planning, User review</t>
  </si>
  <si>
    <t>https://educationaltechnologyjournal.springeropen.com/articles/10.1186/s41239-021-00299-2</t>
  </si>
  <si>
    <t>Mining and crafting a game to teach research methodology</t>
  </si>
  <si>
    <t>Carl Marnewick, Jacqui Chetty</t>
  </si>
  <si>
    <t>Gamification, MinecraftEDU, Research methodology, South Africa, Qualitative, Research onion</t>
  </si>
  <si>
    <t>Gamification is used in various disciplines to elucidate complex problems. These disciplines are typically the science, technology, engineering, and mathematics disciplines. It is not known whether gamification can be used to teach research methodology. MinecraftEDU was used to create games to explain the various concepts within research methodology. The purpose was to force students to engage with the theory and literature and create a game based on their insights. An analysis of the students’ feedback indicates that they preferred this method to more traditional lectures. Although they experienced initial problems with the MinecraftEDU environment, the overall experience was perceived as positive. The results indicate that gamification can be used to teach research methodology, but more research is needed to determine how game elements can be incorporated into a research methodology game.</t>
  </si>
  <si>
    <t>https://www-sciencedirect-com.bibliopass.unito.it/science/article/pii/S0950705117302022</t>
  </si>
  <si>
    <t>Mining corporate annual reports for intelligent detection of financial statement fraud – A comparative study of machine learning methods</t>
  </si>
  <si>
    <t>PetrHajeka, RobertoHenriquesb</t>
  </si>
  <si>
    <t>Annual reports, Financial statement fraud, Text mining, Feature selection, Machine learning</t>
  </si>
  <si>
    <t>Financial statement fraud has been serious concern for investors, audit firms, government regulators, and other capital market stakeholders. Intelligent financial statement fraud detection systems have therefore been developed to support decision-making of the stakeholders. Fraudulent misrepresentation of financial statements in managerial comments has been noticed in recent studies. As such, the purpose of this study was to examine whether an improved financial fraud detection system could be developed by combining specific features derived from financial information and managerial comments in corporate annual reports. To develop this system, we employed both intelligent feature selection and classification using a wide range of machine learning methods. We found that ensemble methods outperformed the remaining methods in terms of true positive rate (fraudulent firms correctly classified as fraudulent). In contrast, Bayesian belief networks (BBN) performed best on non-fraudulent firms (true negative rate). This finding is important because interpretable ``green flag” values (for which fraud is likely absent) could be derived, providing potential decision support to auditors during client selection or audit planning. We also observe that both financial statements and text in annual reports can be utilised to detect non-fraudulent firms. However, non-annual report data (analysts’ forecasts of revenues and earnings) are necessary to detect fraudulent firms. This finding has important implications for selecting variables when developing early warning systems of financial statement fraud.</t>
  </si>
  <si>
    <t>https://www-scopus-com.bibliopass.unito.it/record/display.uri?eid=2-s2.0-84982107427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779&amp;citeCnt=1&amp;searchTerm=</t>
  </si>
  <si>
    <t>Mining online forums for valuable contributions</t>
  </si>
  <si>
    <t>Iberian Conference on Information Systems and Technologies, CISTI</t>
  </si>
  <si>
    <t>Communities of Practice, Informal Learning, Web 2.0</t>
  </si>
  <si>
    <t>Web 2.0 resources such as online forum messages are of growing value in supporting education and research, and new information systems are aimed at synthesizing these resources into environments facilitating collaboration, learning and other goals. To support the automatic identification of valuable Web 2.0 resources, this paper presents an approach for estimating the information value of messages posted to an online forum. The system integrates key insights that include (1) how to reliably obtain large quantities of both positive and negative examples of such resources for use in training a machine learning algorithm, (2) the importance of considering authorship when analyzing the value of an online message, (3) the benefit of considering the subsequent message when analyzing a given message for its importance, and (4) how to develop and leverage a custom sentiment analysis model for use in automatically identifying high-value messages. In an evaluation using almost 90000 messages from an online forum, a baseline model for identifying valuable messages made over 50% more errors than the proposed model.</t>
  </si>
  <si>
    <t>https://www-scopus-com.bibliopass.unito.it/record/display.uri?eid=2-s2.0-85087528861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248&amp;citeCnt=2&amp;searchTerm=</t>
  </si>
  <si>
    <t>Mining public opinion on plastic ban in India</t>
  </si>
  <si>
    <t>Tomar N., Srivastava R., Mittal V.</t>
  </si>
  <si>
    <t>Natural language processing, Sentiment analysis, Supervised machine learning</t>
  </si>
  <si>
    <t>Every product available in our environment has a shelf life, but plastic is the only material that is non-degradable. The complex polymer present in the plastic makes it durable and non-degradable. As a result, it is found in different forms on the earth for a long time. People have become used to plastic-made product in day-to-day life like carrying bags, disposable cutlery, food packaging and many more. Extensive quantities of plastic waste have accumulated in the nature and landfills and have posed an alarming hazard to the environment, and now, it reached a crisis point. Currently, India is ranked as the top four producers of plastic waste in the world. Though there is a law against the use of plastic in India but the usage of plastic-made products is still high as the ban is not implemented completely and effectively. In this paper, we propose a framework for analyzing the opinion of Indian population on the plastic ban with the help of sentiment analysis technique on Twitter textual data. We train and test a machine learning classifier on different combination of datasets achieving 77.94% classification accuracy. The result obtained will help to understand how effective and successful polybags ban scheme will be when entirely implemented in India.</t>
  </si>
  <si>
    <t>https://dl.acm.org/doi/10.1145/3394171.3413678</t>
  </si>
  <si>
    <t>MISA | Proceedings of the 28th ACM International Conference on Multimedia</t>
  </si>
  <si>
    <t>MM '20: Proceedings of the 28th ACM International Conference on Multimedia</t>
  </si>
  <si>
    <t>Devamanyu Hazarika, Roger Zimmermann, Soujanya Poria</t>
  </si>
  <si>
    <t>Multimodal Sentiment Analysis is an active area of research that leverages multimodal signals for affective understanding of user-generated videos. The predominant approach, addressing this task, has been to develop sophisticated fusion techniques. However, the heterogeneous nature of the signals creates distributional modality gaps that pose significant challenges. In this paper, we aim to learn effective modality representations to aid the process of fusion. We propose a novel framework, MISA, which projects each modality to two distinct subspaces. The first subspace is modality-invariant, where the representations across modalities learn their commonalities and reduce the modality gap. The second subspace is modality-specific, which is private to each modality and captures their characteristic features. These representations provide a holistic view of the multimodal data, which is used for fusion that leads to task predictions. Our experiments on popular sentiment analysis benchmarks, MOSI and MOSEI, demonstrate significant gains over state-of-the-art models. We also consider the task of Multimodal Humor Detection and experiment on the recently proposed UR_FUNNY dataset. Here too, our model fares better than strong baselines, establishing MISA as a useful multimodal framework.</t>
  </si>
  <si>
    <t>https://www-scopus-com.bibliopass.unito.it/record/display.uri?eid=2-s2.0-85106958357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283&amp;citeCnt=13&amp;searchTerm=</t>
  </si>
  <si>
    <t>MISA: Modality-Invariant and -Specific Representations for Multimodal Sentiment Analysis</t>
  </si>
  <si>
    <t>MM 2020 - Proceedings of the 28th ACM International Conference on Multimedia</t>
  </si>
  <si>
    <t>Hazarika D., Zimmermann R., Poria S.</t>
  </si>
  <si>
    <t>multimodal representation learning, multimodal sentiment analysis</t>
  </si>
  <si>
    <t xml:space="preserve">Multimodal Sentiment Analysis is an active area of research that leverages multimodal signals for affective understanding of user-generated videos. The predominant approach, addressing this task, has been to develop sophisticated fusion techniques. However, the heterogeneous nature of the signals creates distributional modality gaps that pose significant challenges. In this paper, we aim to learn effective modality representations to aid the process of fusion. We propose a novel framework, MISA, which projects each modality to two distinct subspaces. The first subspace is modality-invariant, where the representations across modalities learn their commonalities and reduce the modality gap. The second subspace is modality-specific, which is private to each modality and captures their characteristic features. These representations provide a holistic view of the multimodal data, which is used for fusion that leads to task predictions. Our experiments on popular sentiment analysis benchmarks, MOSI and MOSEI, demonstrate significant gains over state-of-the-art models. We also consider the task of Multimodal Humor Detection and experiment on the recently proposed UR_FUNNY dataset. Here too, our model fares better than strong baselines, establishing MISA as a useful multimodal framework. </t>
  </si>
  <si>
    <t>https://arxiv.org/abs/2108.10735</t>
  </si>
  <si>
    <t>Misleading the Covid-19 vaccination discourse on Twitter: An exploratory study of infodemic around the pandemic</t>
  </si>
  <si>
    <t>Shakshi Sharma, Rajesh Sharma, Anwitaman Datta</t>
  </si>
  <si>
    <t>In this work, we collect a moderate-sized representative corpus of tweets(200,000 approx.) pertaining Covid-19 vaccination spanning over a period ofseven months (September 2020 - March 2021). Following a Transfer Learningapproach, we utilize the pre-trained Transformer-based XLNet model to classifytweets as Misleading or Non-Misleading and validate against a random subset ofresults manually. We build on this to study and contrast the characteristics oftweets in the corpus that are misleading in nature against non-misleading ones.This exploratory analysis enables us to design features (such as sentiments,hashtags, nouns, pronouns, etc) that can, in turn, be exploited for classifyingtweets as (Non-)Misleading using various ML models in an explainable manner.Specifically, several ML models are employed for prediction, with up to 90%accuracy, and the importance of each feature is explained using SHAPExplainable AI (XAI) tool. While the thrust of this work is principallyexploratory analysis in order to obtain insights on the online discourse onCovid-19 vaccination, we conclude the paper by outlining how these insightsprovide the foundations for a more actionable approach to mitigatemisinformation. The curated dataset and code is made available (Githubrepository) so that the research community at large can reproduce, compareagainst, or build upon this work.</t>
  </si>
  <si>
    <t>https://www-sciencedirect-com.bibliopass.unito.it/science/article/pii/S0306457320308554</t>
  </si>
  <si>
    <t>Misogyny Detection in Twitter: a Multilingual and Cross-Domain Study</t>
  </si>
  <si>
    <t>Endang WahyuPamungkas, ValerioBasile, VivianaPatti</t>
  </si>
  <si>
    <t>Automatic misogyny identification, Abusive language online, Cross-domain classification, Cross-lingual classification, Social media</t>
  </si>
  <si>
    <t>The freedom of expression given by social media has a dark side: the growing proliferation of abusive contents on these platforms. Misogynistic speech is a kind of abusive language, which can be simplified as hate speech targeting women, and it is becoming a more and more relevant issue in recent years. AMI IberEval 2018 and AMI EVALITA 2018 were two shared tasks which mainly focused on tackling the problem of misogyny in Twitter, in three different languages, namely English, Italian, and Spanish. In this paper, we present an in-depth study on the phenomena of misogyny in those three languages, by focusing on three main objectives. Firstly, we investigate the most important features to detect misogyny and the issues which contribute to the difficulty of misogyny detection, by proposing a novel system and conducting a broad evaluation on this task. Secondly, we study the relationship between misogyny and other abusive language phenomena, by conducting a series of cross-domain classification experiments. Finally, we explore the feasibility of detecting misogyny in a multilingual environment, by carrying out cross-lingual classification experiments. Our system succeeded to outperform all state of the art systems in all benchmark AMI datasets both subtask A and subtask B. Moreover, intriguing insights emerged from error analysis, in particular about the interaction between different but related abusive phenomena. Based on our cross-domain experiment, we conclude that misogyny is quite a specific kind of abusive language, while we experimentally found that it is different from sexism. Lastly, our cross-lingual experiments show promising results. Our proposed joint-learning architecture obtained a robust performance across languages, worth to be explored in further investigation.</t>
  </si>
  <si>
    <t>https://www-sciencedirect-com.bibliopass.unito.it/science/article/pii/S1877050918321665</t>
  </si>
  <si>
    <t>MoArLex: An Arabic Sentiment Lexicon Built Through Automatic Lexicon Expansion</t>
  </si>
  <si>
    <t>MohabYoussef, Samhaa R.El-Beltagy</t>
  </si>
  <si>
    <t>Sentiment Analysis, Lexicon-based, Arabic language, Word embedding</t>
  </si>
  <si>
    <t>Research addressing Sentiment Analysis has witnessed great attention over the last decade especially after the huge increase in social media networks usage. Social networks like Facebook and Twitter generate an incredible amount of data on a daily basis, containing posts that discuss all kinds of different topics ranging from sports and products to politics and current events. Since data generated within these mediums is created by users from all over the world, it is multilingual in nature. Arabic is one of the important languages recently targeted by many sentiment analysis efforts. However, Arabic is considered to be under-resourced in terms of lexicons and datasets when compared to English. This paper presents a novel technique for automatically expanding an Arabic sentiment lexicon using word embeddings. Evaluation of the quality of the automatically added terms was done in multiple ways, all of which have shown that lexicon entries added using the presented way are more accurate than sentiment lexicon entries obtained using machine learning or distant supervision methods.</t>
  </si>
  <si>
    <t>https://www-sciencedirect-com.bibliopass.unito.it/science/article/pii/S2352914817301788</t>
  </si>
  <si>
    <t>Mobile health architecture for obesity management using sensory and social data</t>
  </si>
  <si>
    <t>Informatics in Medicine Unlocked</t>
  </si>
  <si>
    <t>SaadHarousa, MohamedEl Menshawyb, Mohamed AdelSerhania, AbdelghaniBenharrefc</t>
  </si>
  <si>
    <t>Mobile health, Obesity, Monitoring, Prevention, Data mining, Sentiment analysis, Social community, Sensors</t>
  </si>
  <si>
    <t>One of the principal causes of several chronic diseases (e.g., diabetes, high cholesterol, and hypertension) is the obesity epidemic in high and middle income countries. Obesity also leads to an increasingly negative effect on public health resources. Therefore, obesity and overweight have to be monitored to mitigate and prevent the potential risks generated from the threat of related diseases and from reducing productivity experienced by businesses. A mobile-health monitoring system includes sensing, transmitting, storing, processing, and analyzing intensive, continuous, and heterogeneous medical data. However, current approaches are standalone mobile applications, augmented mobile applications, or mobile health systems. These approaches only consider simple activities (assess, detect, or control obesity) and rely on a mobile phone to perform complex processing operations on the collected data. Such complex operations need (1) efficient data mining techniques, (2) more memory consumption and processing time, and (3) long life mobile battery. In this work, we develop a new comprehensive mobile architecture for tackling the challenging issues of obesity control, monitoring, and prevention. We introduce a set of business requirements considering stakeholders, sensor devices, and architecture requirements to meet our architecture's objectives. Our architecture system can also help individuals track food intake, lifestyle, calories intake, calories consumption, and exercise activities. We analyze the data collected from continuous monitoring using non-invasive sensors, in addition to the data collected from social communities created to propagate awareness and share appropriate information about the obesity problem and its solution. We develop data mining algorithms and sentiment analysis algorithms and generate intelligent suggestions, warnings, and recommendations to control and mitigate the risk of obesity and its related diseases. We develop schemes for reducing data and saving energy, which minimize the amount of network traffic within the community of sensors. Moreover, we totally implement our architecture system as a collection of Web services organized by the model–view–controller design pattern to write, retrieve, and access data to and from the cloud storage firebase. We finally evaluate the efficacy and scalability of the implemented system using a comprehensive cloud database including entered data, calculated data, sensory data, and social data of 50 underweight, overweight, normal, and obese volunteer subjects. The obtained results show our architecture's objectives are fulfilled.</t>
  </si>
  <si>
    <t>https://ieeexplore.ieee.org/document/8846362/</t>
  </si>
  <si>
    <t>Model of Sentiment Analysis with Deep Learning in Social Network Environment</t>
  </si>
  <si>
    <t>2019 IEEE 2nd International Conference on Electronic Information and Communication Technology (ICEICT)</t>
  </si>
  <si>
    <t>Putra Wanda, Huang JinJie</t>
  </si>
  <si>
    <t>OSN, Sentiment, Dynamic CNN, Social Messenger</t>
  </si>
  <si>
    <t>Currently, the digital environment such as social network needs real-time and adaptive security model. Deep learning is becoming increasingly popular for various applications. In this research, we proposed a Dynamic Deep Learning algorithm, dubbed Dynamic Convolutional Neural Networks (CNN). Different from common CNN, it assigns similar signal parts to the same CNN channel and solves signal alignment. Therefore, it can better deal with the problem of data noise, alignment, and other data variations. We achieve an increase in CNN graph’s performance with dynamic k-max pooling model with a benchmark dataset for sentiment analysis.</t>
  </si>
  <si>
    <t>https://journalofbigdata.springeropen.com/articles/10.1186/s40537-021-00551-6</t>
  </si>
  <si>
    <t>Modeling the public attitude towards organic foods: a big data and text mining approach</t>
  </si>
  <si>
    <t>Anupam Singh, Aldona Glińska-Neweś</t>
  </si>
  <si>
    <t>Organic foods, Text mining, Big data, Sentiment analysis, Latent Dirichlet Allocation (LDA), Topic modeling, Machine learning</t>
  </si>
  <si>
    <t>This study aims to identify the topics that users post on Twitter about organic foods and to analyze the emotion-based sentiment of those tweets. The study addresses a call for an application of big data and text mining in different fields of research, as well as proposes more objective research methods in studies on food consumption. There is a growing interest in understanding consumer choices for foods which are caused by the predominant contribution of the food industry to climate change. So far, customer attitudes towards organic food have been studied mostly with self-reported methods, such as questionnaires and interviews, which have many limitations. Therefore, in the present study, we used big data and text mining techniques as more objective methods to analyze the public attitude about organic foods. A total of 43,724 Twitter posts were extracted with streaming Application Programming Interface (API). Latent Dirichlet Allocation (LDA) algorithm was applied for topic modeling. A test of topic significance was performed to evaluate the quality of the topics. Public sentiment was analyzed based on the NRC emotion lexicon by utilizing Syuzhet package. Topic modeling results showed that people discuss on variety of themes related to organic foods such as plant-based diet, saving the planet, organic farming and standardization, authenticity, and food delivery, etc. Sentiment analysis results suggest that people view organic foods positively, though there are also people who are skeptical about the claims that organic foods are natural and free from chemicals and pesticides. The study contributes to the field of consumer behavior by implementing research methods grounded in text mining and big data. The study contributes also to the advancement of research in the field of sustainable food consumption by providing a fresh perspective on public attitude toward organic foods, filling the gaps in existing literature and research.</t>
  </si>
  <si>
    <t>https://www-sciencedirect-com.bibliopass.unito.it/science/article/pii/S0950705116300053</t>
  </si>
  <si>
    <t>Modelling high-frequency FX rate dynamics: A zero-delay multi-dimensional HMM-based approach</t>
  </si>
  <si>
    <t>AntonTenyakova, RogemarMamonb, MattDavisonbc</t>
  </si>
  <si>
    <t>High-frequency trading, Zero-delay model, Markov chain, Change of measure, Multivariate HMM filtering, Japanese yen</t>
  </si>
  <si>
    <t>We develop a zero-delay hidden Markov model (HMM) to capture the evolution of multivariate foreign exchange (FX) rate data under a frequent trading environment. Recursive filters for the Markov chain and pertinent quantities are derived, and subsequently employed to obtain estimates for model parameters. The rationale for zero-delay HMM hinges on the idea that with fast trading, available information must be incorporated immediately in the evolution equations of the financial variables being modelled. Our proposed model is compared with the usual one-step delay HMM, GARCH and random walk models using likelihood-based criteria and error-type metrics. Parameter estimation both under the static and dynamic settings are carried out as well as in the models used as benchmarks in a comparative analysis. Implementation details are provided. We include a numerical illustration of the methodology applied to the currency data on UK sterling pounds and US dollars both against the Japanese yen. Our empirical results demonstrate greater fitting capacity and forecasting power of the zero-delay HMM over the comparators included in our analysis.</t>
  </si>
  <si>
    <t>https://ieeexplore.ieee.org/document/9596673/</t>
  </si>
  <si>
    <t>MOFit: A Framework to reduce Obesity using Machine learning and IoT</t>
  </si>
  <si>
    <t>2021 44th International Convention on Information, Communication and Electronic Technology (MIPRO)</t>
  </si>
  <si>
    <t>Satvik Garg, Pradyumn Pundir</t>
  </si>
  <si>
    <t>Smart Health system, Obesity, Machine Learning (ML), Hyperparameter optimization (HPO), Genetic algorithm, Random Search, Grid Search, Optuna, Flask, Internet of Things (IoT), Weighing Scale</t>
  </si>
  <si>
    <t>From the past few years, due to advancements in technologies, the sedentary living style in urban areas is at its peak. This results in individuals getting a victim of obesity at an early age. There are various health impacts of obesity like Diabetes, Heart disease, Blood pressure problems, and many more. Machine learning from the past few years is showing its implications in all expertise like forecasting, healthcare, medical imaging, sentiment analysis, etc. In this work, we aim to provide a framework that uses machine learning algorithms namely, Random Forest, Decision Tree, XGBoost, Extra Trees, and KNN to train models that would help predict obesity levels (Classification), Bodyweight, and fat percentage levels (Regression) using various parameters. We also applied and compared various hyperparameter optimization (HPO) algorithms such as Genetic algorithm, Random Search, Grid Search, Optuna to further improve the accuracy of the models. The website framework contains various other features like making customizable Diet plans, workout plans, and a dashboard to track the progress. The framework is built using the Python Flask. Furthermore, a weighing scale using the Internet of Things (IoT) is also integrated into the framework to track calories and macronutrients from food intake.</t>
  </si>
  <si>
    <t>https://www.mdpi.com/2071-1050/9/2/85</t>
  </si>
  <si>
    <t>Monitoring Environmental Quality by Sniffing Social Media</t>
  </si>
  <si>
    <t>Zhibo Wang, Lei Ke, Xiaohui Cui, Qi Yin, Longfei Liao, Lu Gao, Zhenyu Wang</t>
  </si>
  <si>
    <t>social media, environmental quality, environment monitoring, Support Vector Machine (SVM)</t>
  </si>
  <si>
    <t>Nowadays, the environmental pollution and degradation in China has become a serious problem with the rapid development of Chinese heavy industry and increased energy generation. With sustainable development being the key to solving these problems, it is necessary to develop proper techniques for monitoring environmental quality. Compared to traditional environment monitoring methods utilizing expensive and complex instruments, we recognized that social media analysis is an efficient and feasible alternative to achieve this goal with the phenomenon that a growing number of people post their comments and feelings about their living environment on social media, such as blogs and personal websites. In this paper, we self-defined a term called the Environmental Quality Index (EQI) to measure and represent people’s overall attitude and sentiment towards an area’s environmental quality at a specific time; it includes not only metrics for water and food quality but also people’s feelings about air pollution. In the experiment, a high sentiment analysis and classification precision of 85.67% was obtained utilizing the support vector machine algorithm, and we calculated and analyzed the EQI for 27 provinces in China using the text data related to the environment from the Chinese Sina micro-blog and Baidu Tieba collected from January 2015 to June 2016. By comparing our results to with the data from the Chinese Academy of Sciences (CAS), we showed that the environment evaluation model we constructed and the method we proposed are feasible and effective.</t>
  </si>
  <si>
    <t>https://www-scopus-com.bibliopass.unito.it/record/display.uri?eid=2-s2.0-85013408489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763&amp;citeCnt=13&amp;searchTerm=</t>
  </si>
  <si>
    <t>Monitoring environmental quality by sniffing social media</t>
  </si>
  <si>
    <t>Wang Z., Ke L., Cui X., Yin Q., Liao L., Gao L., Wang Z.</t>
  </si>
  <si>
    <t>Environment monitoring, Environmental quality, Social media, Support Vector Machine (SVM)</t>
  </si>
  <si>
    <t>Nowadays, the environmental pollution and degradation in China has become a serious problem with the rapid development of Chinese heavy industry and increased energy generation. With sustainable development being the key to solving these problems, it is necessary to develop proper techniques for monitoring environmental quality. Compared to traditional environment monitoring methods utilizing expensive and complex instruments, we recognized that social media analysis is an efficient and feasible alternative to achieve this goal with the phenomenon that a growing number of people post their comments and feelings about their living environment on social media, such as blogs and personal websites. In this paper, we self-defined a term called the Environmental Quality Index (EQI) to measure and represent people's overall attitude and sentiment towards an area's environmental quality at a specific time; it includes not only metrics for water and food quality but also people's feelings about air pollution. In the experiment, a high sentiment analysis and classification precision of 85.67% was obtained utilizing the support vector machine algorithm, and we calculated and analyzed the EQI for 27 provinces in China using the text data related to the environment from the Chinese Sina micro-blog and Baidu Tieba collected from January 2015 to June 2016. By comparing our results to with the data from the Chinese Academy of Sciences (CAS), we showed that the environment evaluation model we constructed and the method we proposed are feasible and effective.</t>
  </si>
  <si>
    <t>https://aclanthology.org/2021.naacl-main.79</t>
  </si>
  <si>
    <t>MTAG: Modal-Temporal Attention Graph for Unaligned Human Multimodal Language Sequences</t>
  </si>
  <si>
    <t>Proceedings of the 2021 Conference of the North American Chapter of the Association for Computational Linguistics: Human Language Technologies</t>
  </si>
  <si>
    <t>Jianing Yang, Yongxin Wang, Ruitao Yi, Yuying Zhu, Azaan Rehman, Amir Zadeh, Soujanya Poria, Louis-Philippe Morency</t>
  </si>
  <si>
    <t>Human communication is multimodal in nature; it is through multiple modalities such as language, voice, and facial expressions, that opinions and emotions are expressed. Data in this domain exhibits complex multi-relational and temporal interactions. Learning from this data is a fundamentally challenging research problem. In this paper, we propose Modal-Temporal Attention Graph (MTAG). MTAG is an interpretable graph-based neural model that provides a suitable framework for analyzing multimodal sequential data. We first introduce a procedure to convert unaligned multimodal sequence data into a graph with heterogeneous nodes and edges that captures the rich interactions across modalities and through time. Then, a novel graph fusion operation, called MTAG fusion, along with a dynamic pruning and read-out technique, is designed to efficiently process this modal-temporal graph and capture various interactions. By learning to focus only on the important interactions within the graph, MTAG achieves state-of-the-art performance on multimodal sentiment analysis and emotion recognition benchmarks, while utilizing significantly fewer model parameters.</t>
  </si>
  <si>
    <t>https://www-scopus-com.bibliopass.unito.it/record/display.uri?eid=2-s2.0-85125346957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137&amp;citeCnt=0&amp;searchTerm=</t>
  </si>
  <si>
    <t>Mufin: Enriching Semantic Understanding of Sentence Embedding using Dual Tune Framework</t>
  </si>
  <si>
    <t>Proceedings - 2021 IEEE International Conference on Big Data, Big Data 2021</t>
  </si>
  <si>
    <t>Goswami K., Dutta S., Assem H.</t>
  </si>
  <si>
    <t>Cross-lingual, Natural Language Understanding, Sentence Embedding, Text Classification</t>
  </si>
  <si>
    <t>With the advancements of Natural Language Understanding (NLU), diverse industrial applications like user intent classification, smart chatbots, sentiment analysis and question answering have be-come a primary paradigm. Transformers-based multi-lingual language models such as XLM have performed significantly well in diverse semantic understanding and classification tasks. However, fine-tuning such large pre-trained architectures is resource and compute intensive, limiting its wide adoption in enterprise environments.We present a novel efficient and light-weight frame-work based on sentence embeddings to obtain enhanced multi-lingual text representations for domain-specific NLU applications. Our framework combines the concepts of up-projection, alignment and meta-embeddings enhancing the textual semantic similarity knowledge of smaller sentence embedding architectures. Extensive experiments on diverse cross-lingual classification tasks showcase the proposed framework to be comparable to state-of-the-art large language models (in mono-lingual and zero-shot settings), even with lesser training and resource requirements.</t>
  </si>
  <si>
    <t>https://aclanthology.org/2021.deelio-1.11.pdf</t>
  </si>
  <si>
    <t>Multi-input Recurrent Independent Mechanisms for leveraging knowledge sources: Case studies on sentiment analysis and health text mining</t>
  </si>
  <si>
    <t>Proceedings of Deep Learning Inside Out (DeeLIO): The 2nd Workshop on Knowledge Extraction and Integration for Deep Learning Architectures</t>
  </si>
  <si>
    <t>Parsa Bagherzadeh, Sabine Bergler</t>
  </si>
  <si>
    <t>This paper presents a way to inject and leverage existing knowledge from external sources in a Deep Learning environment, extending the recently proposed Recurrent Independent Mechnisms (RIMs) architecture, which comprises a set of interacting yet independent modules. We show that this extension of the RIMs architecture is an effective framework with lower parameter implications compared to purely fine-tuned systems.</t>
  </si>
  <si>
    <t>https://www-scopus-com.bibliopass.unito.it/record/display.uri?eid=2-s2.0-85050685043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662&amp;citeCnt=1&amp;searchTerm=</t>
  </si>
  <si>
    <t>Multi-level tweets classification and mining using machine learning approach</t>
  </si>
  <si>
    <t>Journal of Engineering and Applied Sciences</t>
  </si>
  <si>
    <t>Analytical, Isolation, KNN, Machine leaming, Sentiment analysis, SVM</t>
  </si>
  <si>
    <t>Sentiment analysis comes under study within natural language processing. It helps in finding the sentiment or opinion hidden within a text. This research focuses on finding sentiments for twitter data as it is more challenging due to its unstructured nature, limited size, use of slangs, misspells abbreviations, etc. Most of the researchers dealt with various machine learning approaches of sentiment analysis and compare their results but using various machine learning approaches in combination have been underexplored in the literature. This research has found that various machine learning approaches in a hybrid manner gives better result as compared to using these approaches in isolation. Moreover, as the Tweets are very raw in nature, this research makes use of various preprocessing steps, so that, we get useful data for input in machine learning classifiers. This research basically focuses on two machine learning algorithms K-Nearest Neighbours (KNN) and Support Vector Machines (SVM) in a hybrid manner. The analytical observation is obtained in terms of classification accuracy and F-measure for each sentiment class and their average. The evaluation analysis shows that the proposed hybrid approach is better both in terms of accuracy and F-measure as compared to individual classifiers.</t>
  </si>
  <si>
    <t>https://aclanthology.org/W14-5906.pdf</t>
  </si>
  <si>
    <t>Multi-Lingual Sentiment Analysis of Social Data Based on Emotion-Bearing Patterns</t>
  </si>
  <si>
    <t>Proceedings of the Second Workshop on Natural Language Processing for Social Media (SocialNLP)</t>
  </si>
  <si>
    <t>Carlos Argueta, Yi-Shin Chen</t>
  </si>
  <si>
    <t>Social networking sites have ﬂooded the Internet with posts containing shared opinions, moods, and feelings. This has given rise to a new wave of research to develop algorithms for emotion detection and extraction on social data. As the desire to understand how people feel about certain events/objects across countries or regions grows, the need to analyze social data in different lan guages grows with it. However, the explosive nature of data generated around the world brings a challenge for sentiment-based information retrieval and analysis. In this paper, we propose a multilingual system with a computationally inexpensive approach to sentiment analysis of so cial data. The experiments demonstrate that our approach performs an effective multi-lingual sentiment analysis of microblog data with little more than a 100 emotion-bearing patterns.</t>
  </si>
  <si>
    <t>https://www-scopus-com.bibliopass.unito.it/record/display.uri?eid=2-s2.0-85085710961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396&amp;citeCnt=2&amp;searchTerm=</t>
  </si>
  <si>
    <t>Multi-neural network-based sentiment analysis of food reviews based on character and word embeddings</t>
  </si>
  <si>
    <t>International Journal of Electrical Engineering Education</t>
  </si>
  <si>
    <t>Zuo M.</t>
  </si>
  <si>
    <t>attention mechanism, character and word embeddings, long short-term memory, Sentiment analysis</t>
  </si>
  <si>
    <t>Sentiment analysis becomes one of the most active research hotspots in the field of natural language processing tasks in recent years. However, the inability to fully and effectively use emotional information is a problem in present deep learning models. A single Chinese character has different meanings in different words, and the character embeddings are combined with the word embeddings to extract more precise meaning information. In this paper, a single Chinese character and word are used as input units to train. Based on BLSTM, the attention mechanism based on vocabulary semantics in food field is introduced to realize distance-related sequence semantic feature extraction. CNN is used to realize semantic sentiment classification of sequence semantic features. Therefore, a model based on multi-neural network for sentiment information extraction and analysis is proposed. Experiments show that the model has excellent characteristics in sentiment analysis and obtains high accuracy and F value.</t>
  </si>
  <si>
    <t>https://www-scopus-com.bibliopass.unito.it/record/display.uri?eid=2-s2.0-85076894290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462&amp;citeCnt=1&amp;searchTerm=</t>
  </si>
  <si>
    <t>Multi-task learning based on question-answering style reviews for aspect category classifcation and aspect term extraction</t>
  </si>
  <si>
    <t>Proceedings - 2019 7th International Conference on Advanced Cloud and Big Data, CBD 2019</t>
  </si>
  <si>
    <t>Wu H., Wang Z., Liu M., Huang J.</t>
  </si>
  <si>
    <t>Aspect Category Classifcation, Aspect Term Extraction, Data mining, Multi task neural learning framework, Question answering (Q&amp;amp;A) style reviews</t>
  </si>
  <si>
    <t>User-generated online reviews are booming in current Internet and e-commerce environment. The latest question-answering (Q&amp;amp;A)-style reviews are novel, easily digestible product reviews that also contain abundant referral information for customers. In this paper, we mine valuable aspect information of products contained in these reviews. To achieve this goal, we utilize two subtasks of aspect-based sentiment analysis: Aspect Term Extraction (ATE) and Aspect Category Classifcation (ACC). Most previous work focused on only one task or solved these two tasks separately, even though they are highly interrelated. To address this problem, we propose a novel multitask neural learning framework to jointly handle these two tasks. We conducted extensive comparative experiments on annotated corpus and found that our proposed model outperforms several baseline models in ATE and ACC tasks, yielding signifcant strides in data mining for these types of reviews.</t>
  </si>
  <si>
    <t>https://www-scopus-com.bibliopass.unito.it/record/display.uri?eid=2-s2.0-85089009861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297&amp;citeCnt=5&amp;searchTerm=</t>
  </si>
  <si>
    <t>Multi-task learning based on question–answering style reviews for aspect category classification and aspect term extraction on GPU clusters</t>
  </si>
  <si>
    <t>Wu H.</t>
  </si>
  <si>
    <t>Aspect-based sentiment analysis, Data parallelism, GPU clusters, Multi-task learning, Question–answering reviews</t>
  </si>
  <si>
    <t>Cluster computing technologies are rapidly advancing and user-generated online reviews are booming in the current Internet and e-commerce environment. The latest question–answering (Q&amp;amp;A)-style reviews are novel, abundant and easily digestible product reviews that also contain massive valuable information for customers. In this paper, we mine valuable aspect information of products contained in these reviews on GPU clusters. To achieve this goal, we utilize two subtasks of aspect-based sentiment analysis: aspect term extraction (ATE) and aspect category classification (ACC). Most previous works focused on only one task or solved these two tasks separately, even though they are highly interrelated, and they do not make full use of abundant training resources. To address this problem, we propose a novel multi-task neural learning model to jointly handle these two tasks and explore the performance of our model on GPU clusters. We conducted extensive comparative experiments on an annotated corpus and found that our proposed model outperforms several baseline models in ATE and ACC tasks on GPU clusters, yielding significant strides in data mining for these types of reviews.</t>
  </si>
  <si>
    <t>https://www-scopus-com.bibliopass.unito.it/record/display.uri?eid=2-s2.0-85042872463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678&amp;citeCnt=1&amp;searchTerm=</t>
  </si>
  <si>
    <t>Multifactor analysis of online reputation as a tool for enhancing competitiveness of selected tourism entities</t>
  </si>
  <si>
    <t>Global Business and Economics Review</t>
  </si>
  <si>
    <t>Pollak F., Svetozarovova N., Malinak B.</t>
  </si>
  <si>
    <t>Customer, Destinations, Internet, Online reputation, Reputation management, Reputator, Tourism entity</t>
  </si>
  <si>
    <t>The paper discusses the issue of online reputation, more specifically the ways and methods of its measurements in selected entities operating in the tourism sector. A multifactor analysis of reputation in the virtual world of the internet was conducted on a specific sample of entities – 17 hotels operating in a selected local destination. Taking into account all the relevant factors – entities ratings on major internet sites such as Google, Booking, TripAdvisor and Facebook, these ratings are normalised and compared against the widespread sentiment analysis, which provides a relevant perspective on a selected entity through the eyes of a model customer – internet user. By using a statistical testing, relationships between factors are examined in order to identify and describe basic facts affecting online reputation of selected entities, in the hyper competitive market environment of the internet. The findings identified by the analysis conducted on the local market can be used in any market for the purpose of increasing competitiveness of selected tourism entities. Copyright</t>
  </si>
  <si>
    <t>https://www-sciencedirect-com.bibliopass.unito.it/science/article/pii/S0306457317306581</t>
  </si>
  <si>
    <t>Multilingual opinion mining on YouTube – A convolutional N-gram BiLSTM word embedding</t>
  </si>
  <si>
    <t>Huy TienNguyen, MinhLe Nguyen</t>
  </si>
  <si>
    <t>Sentiment analysis, Multilingual opinion mining, Convolutional, N-gram word embedding, BiLSTM</t>
  </si>
  <si>
    <t>Opinion mining in a multilingual and multi-domain environment as YouTube requires models to be robust across domains as well as languages, and not to rely on linguistic resources (e.g. syntactic parsers, POS-taggers, pre-defined dictionaries) which are not always available in many languages. In this work, we i) proposed a convolutional N-gram BiLSTM (CoNBiLSTM) word embedding which represents a word with semantic and contextual information in short and long distance periods; ii) applied CoNBiLSTM word embedding for predicting the type of a comment, its polarity sentiment (positive, neutral or negative) and whether the sentiment is directed toward the product or video; iii) evaluated the efficiency of our model on the SenTube dataset, which contains comments from two domains (i.e. automobile, tablet) and two languages (i.e. English, Italian). According to the experimental results, CoNBiLSTM generally outperforms the approach using SVM with shallow syntactic structures (STRUCT) – the current state-of-the-art sentiment analysis on the SenTube dataset. In addition, our model achieves more robustness across domains than the STRUCT (e.g. 7.47% of the difference in performance between the two domains for our model vs. 18.8% for the STRUCT)</t>
  </si>
  <si>
    <t>Multilingual sentiment analysis on product review</t>
  </si>
  <si>
    <t>https://www-scopus-com.bibliopass.unito.it/record/display.uri?eid=2-s2.0-85074017407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457&amp;citeCnt=0&amp;searchTerm=</t>
  </si>
  <si>
    <t>Multimodal decision-level group sentiment prediction of students in classrooms</t>
  </si>
  <si>
    <t>Sharma A., Mansotra V.</t>
  </si>
  <si>
    <t>Classrooms, Convolutional neural networks, Deep learning, Multimodal, Recurrent neural networks, Sentiments, Support vector machines</t>
  </si>
  <si>
    <t>Sentiment analysis can be used to study an individual or a group’s emotions and attitudes towards other people and entities like products, services, or social events. With the advancements in the field of deep learning, the enormity of available information on internet, chiefly on social media, combined with powerful computing machines, it’s just a matter of time before artificial intelligence (AI) systems make their presence in every aspect of human life, making our lives more introspective. In this paper, we propose to implement a multimodal sentiment prediction system that can analyze the emotions predicted from different modal sources such as video, audio and text and integrate them to recognize the group emotions of the students in a classroom. Our experimental setup involves a digital video camera with microphones to capture the live video and audio feeds of the students during a lecture. The students are advised to provide their digital feedback on the lecture as ‘tweets’ on their twitter account addressed to the lecturer’s official twitter account. The audio and video frames are separated from the live streaming video using tools such as lame and ffmpeg. A twitter API was used to access and extract messages from twitter platform. The audio and video features are extracted using Mel-Frequency Cepstral Co-efficients (MFCC) and Haar Cascades classifier respectively. The extracted features are then passed to the Convolutional Neural Network (CNN) model trained on the FER2013 facial images database to generate the feature vector for classification of video-based emotions. A Recurrent Neural Network (RNN) with Long Short-Term Memory (LSTM), trained on speech emotion corpus database was used to train on the audio features. A lexicon-based approach with senti-word dictionary and learning based approach with custom dataset trained by Support Vector Machines (SVM) was used in the twitter-texts based approach. A decision-level fusion algorithm was applied on these three different modal schemes to integrate the classification results and deduce the overall group emotions of the students. The use-case of this proposed system will be in student emotion recognition, employee performance feedback, monitoring or surveillance-based systems. The implemented system framework was tested in a classroom environment during a live lecture and the predicted emotions demonstrated the classification accuracy of our approach.</t>
  </si>
  <si>
    <t>Multimodal sentiment analysis on education</t>
  </si>
  <si>
    <t>https://www-scopus-com.bibliopass.unito.it/record/display.uri?eid=2-s2.0-84984596852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817&amp;citeCnt=17&amp;searchTerm=</t>
  </si>
  <si>
    <t>Multimodal sentiment analysis of Telugu songs</t>
  </si>
  <si>
    <t>Abburi H., Akkireddy E.S.A., Gangashetty S.V., Mamidi R.</t>
  </si>
  <si>
    <t>In this paper, an approach to detect the sentiment of a song based on its multi-modality natures (text and audio) is presented. The textual lyric features are extracted from the bag of words. By using these features, Doc2Vec will generate a single vector for each song. Support Vector Machine (SVM), Naive Bayes (NB) and a combination of both these classifiers are developed to classify the sentiment using the textual lyric features. Audio features are used as an add-on to the lyrical ones which include prosody features, temporal features, spectral features, tempo and chroma features. Gaussian Mixture Models (GMM), SVM and a combination of both these classifiers are developed to classify the sentiment using audio features. GMM are known for capturing the distribution in the features and SVM are known for discriminating the features. Hence these models are combined to improve the performance of sentiment analysis. Performance is further improved by combining the text and audio feature domains. These text and audio features are extracted at the beginning, ending and for the whole song. From our experimental results, it is observed that the first 30 seconds(s) of a song gives better performance for detecting the sentiment of the song rather than the last 30s or from the whole song.</t>
  </si>
  <si>
    <t>Multimodal and low-resource sentiment analysis on song lyric analysis</t>
  </si>
  <si>
    <t>https://www-scopus-com.bibliopass.unito.it/record/display.uri?eid=2-s2.0-85050179439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664&amp;citeCnt=5&amp;searchTerm=</t>
  </si>
  <si>
    <t>Multimodal sentiment analysis: A comparison study</t>
  </si>
  <si>
    <t>Jazyah Y.H.</t>
  </si>
  <si>
    <t>Affecting analysis and text, Audi and visual information, Multimodal, Sentiment analysis</t>
  </si>
  <si>
    <t>Sentiments and emotions play a pivotal role in our daily lives. They assist decision making, learning, communication and situation awareness in human environments. Sentiment analysis is mainly focused on the automatic recognition of opinions' polarity, as positive or negative. Nowadays, sentiment analysis is replacing the old web based survey and traditional survey methods that conducted by deferent companies for finding public opinion about entities like products and services in order to improve their marketing strategy and product of advertisement, at the same time sentiment analysis improves customer service. Large number of videos is being uploaded online every day. Video files contain text, visual and audio features that complement each other. Multimodality is defined by analyzing more than one modality, Multimodal Sentiment Analysis refers to the combination of two or more input models in order to improve the performance of the analysis; a combination of text and audio-visual inputs is an example. The automatic analysis of multimodal opinion involves a deep understanding of natural languages, audio and video processing, whereas researchers are continuing to improve them. This paper focuses on multimodal sentiment analysis as text, audio and video, by giving a complete image of it and related dataset available and providing brief details for each type, in addition to that present the recent trend of researches in the multimodal sentiment analysis and its related fields will be explored.</t>
  </si>
  <si>
    <t>Survey paper on multimodal sentiment analysis</t>
  </si>
  <si>
    <t>https://www-scopus-com.bibliopass.unito.it/record/display.uri?eid=2-s2.0-85064617267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554&amp;citeCnt=7&amp;searchTerm=</t>
  </si>
  <si>
    <t>Multimodal sentiment analysis: A multitask learning approach</t>
  </si>
  <si>
    <t>ICPRAM 2019 - Proceedings of the 8th International Conference on Pattern Recognition Applications and Methods</t>
  </si>
  <si>
    <t>Fortin M.P., Chaib-Draa B.</t>
  </si>
  <si>
    <t>Emotion Recognition, Image Modalities, Multimodal, Multitask Learning, Sentiment Analysis, Text</t>
  </si>
  <si>
    <t>Multimodal sentiment analysis has recently received an increasing interest. However, most methods have considered that text and image modalities are always available at test time. This assumption is often violated in real environments (e.g. social media) since users do not always publish a text with an image. In this paper we propose a method based on a multitask framework to combine multimodal information when it is available, while being able to handle the cases where a modality is missing. Our model contains one classifier for analyzing the text, another for analyzing the image, and another performing the prediction by fusing both modalities. In addition to offer a solution to the problem of a missing modality, our experiments show that this multitask framework improves generalization by acting as a regularization mechanism. We also demonstrate that the model can handle a missing modality at training time, thus being able to be trained with image-only and text-only examples. Copyright</t>
  </si>
  <si>
    <t>https://www-scopus-com.bibliopass.unito.it/record/display.uri?eid=2-s2.0-85105411156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210&amp;citeCnt=1&amp;searchTerm=</t>
  </si>
  <si>
    <t>Music Classification and Detection of Location Factors of Feature Words in Complex Noise Environment</t>
  </si>
  <si>
    <t>Complexity</t>
  </si>
  <si>
    <t>Xu Y., Li Q.</t>
  </si>
  <si>
    <t xml:space="preserve">In order to solve the problem of the influence of feature word position in lyrics on music emotion classification, this paper designs a music classification and detection model in complex noise environment. Firstly, an intelligent detection algorithm for electronic music signals under complex noise scenes is proposed, which can solve the limitations existing in the current electronic music signal detection process. At the same time, denoising technology is introduced to eliminate the noise and extract the features from the signal. Secondly, from the perspective of audio and lyrics of song sentiment analysis and the unique characteristics of lyrics text, a lyric sentiment analysis method based on text title and position weight is proposed. Finally, considering the influence of the weight of feature words in different positions on the classification of lyrics, the analytic hierarchy process is used to calculate the weight of feature words in different positions of text title and lyrics before, in, and after the text. The results show that in the complex noise environment, the accuracy of music classification and detection of the proposed model is more than 90%, which is far beyond the control range of the actual application of music processing. The effect of music classification and detection is better than that of the contrast model, which has a certain practical application value. </t>
  </si>
  <si>
    <t>English sentiment analysis on music analysis</t>
  </si>
  <si>
    <t>https://ieeexplore.ieee.org/document/7298296/</t>
  </si>
  <si>
    <t>Music recommendation system based on user's sentiments extracted from social networks</t>
  </si>
  <si>
    <t>IEEE Transactions on Consumer Electronics</t>
  </si>
  <si>
    <t>Renata L. Rosa, Demsteneso Z. Rodriguez, Graca Bressan</t>
  </si>
  <si>
    <t>Recommendation System, Social Network, Mobile Devices, Sentiment Analysis</t>
  </si>
  <si>
    <t>In recent years, the sentiment analysis has been explored by several Internet services to recommend contents in accordance with human emotions, which are expressed through informal texts posted on social networks. However, the metrics used in the sentiment analysis only classify a sentence with positive, neutral or negative intensity, and do not detect sentiment variations in accordance with the user’s profile. In this arena, this paper presents a music recommendation system based on a sentiment intensity metric, named enhanced Sentiment Metric (eSM) that is the association of a lexicon-based sentiment metric with a correction factor based on the user’s profile. This correction factor is discovered by means of subjective tests, conducted in a laboratory environment. Based on the experimental results, the correction factor is formulated and used to adjust the final sentiment intensity. The users' sentiments are extracted from sentences posted on social networks and the music recommendation system is performed through a framework of low complexity for mobile devices, which suggests songs based on the current user’s sentiment intensity. Also, the framework was built considering ergonomic criteria of usability. The performance of the proposed framework is evaluated with remote users using the crowdsourcing method, reaching a rating of 91% of user satisfaction, outperforming a randomly assigned song suggestion that reached 65% of user satisfaction. Furthermore, the paper presents low perceived impacts on the analysis of energy consumption, network and latency in accordance with the processing and memory perception of the recommendation system, showing advantages for the consumer electronic world.</t>
  </si>
  <si>
    <t>English sentiment analysis on music review</t>
  </si>
  <si>
    <t>https://www-scopus-com.bibliopass.unito.it/record/display.uri?eid=2-s2.0-85117610425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amp;citeCnt=0&amp;searchTerm=</t>
  </si>
  <si>
    <t>Naagarik: A Machine Learning Framework for Intelligent Analysis of Civic Issues</t>
  </si>
  <si>
    <t>2021 Asian Conference on Innovation in Technology, ASIANCON 2021</t>
  </si>
  <si>
    <t>Satish A., Shankar S.B., Kavitha K.N.</t>
  </si>
  <si>
    <t>accountable, categorisation, citizen-generated, civic issues, local government, sentiment analysis</t>
  </si>
  <si>
    <t xml:space="preserve">This paper introduces Naagarik, a framework which analyses hyperlocal, real-time citizen-generated tweets filtered by location, and determines whether they are civic issues or not. It further classifies the civic issues into different categories like Waste/Garbage, Water, Potholes and more. In addition to this, we compute the sentiment of the reports to capture their severity. We use Machine Learning and Natural Language Processing techniques like Logistic Regression, Support Vector Machines and the VADER sentiment analyzer to perform the three-step process of identification, classification and sentiment analysis respectively. These models are chosen on the basis of better performance metrics exhibited, when compared to other text classification algorithms. Thus, our framework bridges the gap between a city's local government and its citizens by highlighting their grievances based on relevance, category and severity. </t>
  </si>
  <si>
    <t>https://ieeexplore.ieee.org/document/9526473/</t>
  </si>
  <si>
    <t>Naive Bayes Algorithm for Sentiment Analysis on Twitter</t>
  </si>
  <si>
    <t>2021 International Conference on System, Computation, Automation and Networking (ICSCAN)</t>
  </si>
  <si>
    <t>Agarshana K, Karan P, Leo Celestine S, Vasantha V Kumar</t>
  </si>
  <si>
    <t>Sentimental analysis (SA), svm, twitter</t>
  </si>
  <si>
    <t>To analyze the tweets by various users of Twitter across the globe and provide a detailed analysis of the positive and negative discussion of the topic under a given heading. This is done using sentiment analysis algorithm which applied in the Python environment, which is also certainly used for statistical analysis of the data and a web user interface has been developed for the overall output of the data. Using API Access, the Access Token is retrieved. Then the sentiment algorithm is applied step by step to gather the positive and negative in the tweets of applied section and the percentage is reported.</t>
  </si>
  <si>
    <t>https://arxiv.org/abs/2004.14456</t>
  </si>
  <si>
    <t>Natural Hazards Twitter Dataset</t>
  </si>
  <si>
    <t>Lingyu Meng, Zhijie Sasha Dong</t>
  </si>
  <si>
    <t>With the development of the Internet, social media has become an importantchannel for posting disaster-related information. Analyzing attitudes hidden inthese texts, known as sentiment analysis, is crucial for the government orrelief agencies to improve disaster response efficiency, but it has notreceived sufficient attention. This paper aims to fill this gap by focusing oninvestigating attitudes towards disaster response and analyzing targeted reliefsupplies during disaster response. The contributions of this paper arefourfold. First, we propose several machine learning models for classifyingpublic sentiment concerning disaster-related social media data. Second, wecreate a natural disaster dataset with sentiment labels, which contains nearly50,00 Twitter data about different natural disasters in the United States(e.g., a tornado in 2011, a hurricane named Sandy in 2012, a series of floodsin 2013, a hurricane named Matthew in 2016, a blizzard in 2016, a hurricanenamed Harvey in 2017, a hurricane named Michael in 2018, a series of wildfiresin 2018, and a hurricane named Dorian in 2019). We are making our datasetavailable to the research community:https://github.com/Dong-UTIL/Natural-Hazards-Twitter-Dataset. It is our hopethat our contribution will enable the study of sentiment analysis in disasterresponse. Third, we focus on extracting public attitudes and analyzing theessential needs (e.g., food, housing, transportation, and medical supplies) forthe public during disaster response, instead of merely targeting on studyingpositive or negative attitudes of the public to natural disasters. Fourth, weconduct this research from two different dimensions for a comprehensiveunderstanding of public opinion on disaster response, since disparate hazardscaused by different types of natural disasters.</t>
  </si>
  <si>
    <t>https://aclanthology.org/2020.emnlp-main.677.pdf</t>
  </si>
  <si>
    <t>Natural Language Processing for Achieving Sustainable Development: the Case of Neural Labelling to Enhance Community Profiling</t>
  </si>
  <si>
    <t>Costanza Conforti, Stephanie Hirmer, Dai Morgan, Marco Basaldella, Yau Ben Or</t>
  </si>
  <si>
    <t>In recent years, there has been an increasing interest in the application of Artificial Intelligence – and especially Machine Learning – to the field of Sustainable Development (SD). However, until now, NLP has not been systematically applied in this context. In this paper, we show the high potential of NLP to enhance project sustainability. In particular, we focus on the case of community profiling in developing countries, where, in contrast to the developed world, a notable data gap exists. Here, NLP could help to address the cost and time barrier of structuring qualitative data that prohibits its widespread use and associated benefits. We propose the new extreme multi-class multi-label Automatic UserPerceived Value classification task. We release Stories2Insights, an expert-annotated dataset of interviews carried out in Uganda, we provide a detailed corpus analysis, and we implement a number of strong neural baselines to address the task. Experimental results show that the problem is challenging, and leaves considerable room for future research at the intersection of NLP and SD.</t>
  </si>
  <si>
    <t>This paper is proposing NLP model for community profiling instead of sentiment analysis</t>
  </si>
  <si>
    <t>https://appliednetsci.springeropen.com/articles/10.1007/s41109-020-00315-w</t>
  </si>
  <si>
    <t>Network analysis of attitudes towards immigrants in Asia</t>
  </si>
  <si>
    <t>Rachael Kei Kawasaki, Yuichi Ikeda</t>
  </si>
  <si>
    <t>Migration, Attitudes, Bipartite network, Blockmodeling</t>
  </si>
  <si>
    <t>This study models cross-national attitudes towards immigrants in East and Southeast Asia as a signed and weighted bipartite network of countries and evaluative reactions to a variety of political issues, or determinants. This network is then projected into two one-mode networks, one of countries and one of determinants, and community detection methods are applied. The paper aims to fill two deficiencies in the current research on attitudes towards immigrants: 1) the lack of cross-national studies in Asia, a region where migration is growing, and 2) the tendency of researchers to treat determinants as uncorrelated, despite the interdependent nature of evaluative reactions. The results show that the nine countries in the sample are a cohesive clique, showing greater similarities than differences in the determinants of their attitudes. A blockmodeling approach was employed to identify eight determinants in attitudes towards immigrants, namely views on independence and social dependencies, group identities, absolute or relative moral orientation, attitudes towards democracy, science and technology, prejudice and stigma, and two determinants related to religion. However, the findings of this survey yielded some surprising results when compared with the literature review. First, education was not found to be a significant determinants of attitudes towards immigrants, despite its strong and consistent predictive power in European models. Second, prejudice appears to be mediated in part by religion, especially in religious identification and belief in God. Group identity and prejudice also appear to be related, though only weakly. Finally, anxiety appears in clusters related to social norms, suggesting that fears regarding immigrants relates closely to expectations of others’ behavior.</t>
  </si>
  <si>
    <t>https://arxiv.org/abs/2110.00385</t>
  </si>
  <si>
    <t>Neural Dependency Coding inspired Multimodal Fusion</t>
  </si>
  <si>
    <t>Shiv Shankar</t>
  </si>
  <si>
    <t>Information integration from different modalities is an active area ofresearch. Human beings and, in general, biological neural systems are quiteadept at using a multitude of signals from different sensory perceptive fieldsto interact with the environment and each other. Recent work in deep fusionmodels via neural networks has led to substantial improvements over unimodalapproaches in areas like speech recognition, emotion recognition and analysis,captioning and image description. However, such research has mostly focused onarchitectural changes allowing for fusion of different modalities while keepingthe model complexity manageable. Inspired by recent neuroscience ideas aboutmultisensory integration and processing, we investigate the effect of synergymaximizing loss functions. Experiments on multimodal sentiment analysis tasks:CMU-MOSI and CMU-MOSEI with different models show that our approach provides aconsistent performance boost.</t>
  </si>
  <si>
    <t>https://www-scopus-com.bibliopass.unito.it/record/display.uri?eid=2-s2.0-85046250401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798&amp;citeCnt=5&amp;searchTerm=</t>
  </si>
  <si>
    <t>Neural networks for sentiment analysis in czech</t>
  </si>
  <si>
    <t>Lenc L., Hercig T.</t>
  </si>
  <si>
    <t>Czech, Neural networks, Sentiment analysis</t>
  </si>
  <si>
    <t>This paper presents the first attempt at using neural networks for sentiment analysis in Czech. The neural networks have shown very good results on sentiment analysis in English, thus we adapt them to the Czech environment. We first perform experiments on two English corpora to allow comparability with the existing state-of-the-art methods for sentiment analysis in English. Then we explore the effectiveness of using neural networks on four Czech corpora. We show that the networks achieve promising results however there is still much room for improvement especially on the Czech corpora.</t>
  </si>
  <si>
    <t>https://www-sciencedirect-com.bibliopass.unito.it/science/article/pii/S0166361514000839</t>
  </si>
  <si>
    <t>New trends on e-Procurement applying semantic technologies: Current status and future challenges</t>
  </si>
  <si>
    <t>Jose MaríaAlvarez-Rodrígueza, Jose EmilioLabra-Gayob, Patricia Ordoñezde Pablosb</t>
  </si>
  <si>
    <t>e-Procurement, Semantics, Interoperability, Supply chain, Public procurement</t>
  </si>
  <si>
    <t>The present paper introduces and reviews existing technology and research works in the field of e-Procurement. More specifically this survey aims to collect those relevant approaches that have tackled the challenge of delivering more advanced and intelligent e-Procurement management systems due to its relevance in the industry to afford more timely, adaptable and flexible decisions in purchasing processes. Although existing tools and techniques have demonstrated their ability to manage e-Procurement processes as a part of a supply management system there is a lack of interoperability among tools, tangled dependencies between processes or difficulties to exploit existing data and information to name a few that are preventing a proper use of the new dynamic and data-based environment. On the other hand semantic-based technologies emerge to provide the adequate building blocks to represent domain-knowledge and elevate the meaning of information resources through a common and shared data model (RDF) with a formal query language (SPARQL) and accessible via the Internet Protocols. In this sense the Linked Data effort has gained momentum to apply the principles of the aforementioned initiative to boost the re-use of information and data across different tools and processes. That is why authors review both existing open issues in the context e-Procurement with special focus on public procurement and semantic-based approaches to address them. To do so a preliminary research study is conducted to assess the state of the art in the context of e-Procurement and semantic-based systems. Afterwards main drawbacks of existing e-Procurement systems are presented to narrow down in semantic-based approaches applied to this field. Once the current status in both areas is reviewed, authors purpose the use and creation of an e-Procurement index to evaluate the quality of service of procurement systems. In this light the Analytical Hierarchy Process (AHP) method is used to set up an initial weight for each indicator in the index and to perform a first comparison between traditional and semantic-based approaches. Finally some discussion, conclusions and future challenges are also outlined.</t>
  </si>
  <si>
    <t>https://ieeexplore.ieee.org/document/8336565/</t>
  </si>
  <si>
    <t>News and events aware stock price forecasting technique</t>
  </si>
  <si>
    <t>2017 International Conference on Big Data, IoT and Data Science (BID)</t>
  </si>
  <si>
    <t>Aditi Kaushal, Prerit Chaudhary</t>
  </si>
  <si>
    <t>Auto Regressive Moving Average (ARIMA), Regression, Sentiment Analysis, Stock Price Analysis</t>
  </si>
  <si>
    <t>One of the most trending and important topic in contemporary times is stock price forecasting. The time series analysis is the most fundamental and still remains the most widely adopted technique. However, this approach is not accurate, since it does not incorporate the external factors like news, events, etc. which can affect the stock price. In this paper, the authors have proposed a “news and events aware” regression based stock price forecasting technique. The news and events information related to AAPL stock is extracted from Google trend and Reuters website. The historical stock price data of AAPL (ticker name for Apple Inc. stock) is taken from Quandl website to build an initial time series model. The magnitude of the news/events is calculated by Google trend index value whereas the nature of news/events is evaluated by performing sentiment analysis on each set of news data. The median method is used to remove the outliers in the news data. The regression model is developed based on a 5-year news and weekly stock price data. The proposed method shows a high correlation between the news/events and weekly changes in stock price. The resultsprove that theimplemented technique in this paper can potentially outperform the conventional time series analysis in stock price forecasting.</t>
  </si>
  <si>
    <t>https://arxiv.org/abs/1801.07047</t>
  </si>
  <si>
    <t>News-based forecasts of macroeconomic indicators: A semantic path model for interpretable predictions</t>
  </si>
  <si>
    <t>Stefan Feuerriegel, Julius Gordon</t>
  </si>
  <si>
    <t>The macroeconomic climate influences operations with regard to, e.g., rawmaterial prices, financing, supply chain utilization and demand quotas. Inorder to adapt to the economic environment, decision-makers across the publicand private sectors require accurate forecasts of the economic outlook.Existing predictive frameworks base their forecasts primarily on time seriesanalysis, as well as the judgments of experts. As a consequence, currentapproaches are often biased and prone to error. In order to reduce forecasterrors, this paper presents an innovative methodology that extends lagvariables with unstructured data in the form of financial news: (1) we apply avariety of models from machine learning to word counts as a high-dimensionalinput. However, this approach suffers from low interpretability andoverfitting, motivating the following remedies. (2) We follow the intuitionthat the economic climate is driven by general sentiments and suggest aprojection of words onto latent semantic structures as a means of featureengineering. (3) We propose a semantic path model, together with estimationtechnique based on regularization, in order to yield full interpretability ofthe forecasts. We demonstrate the predictive performance of our approach byutilizing 80,813 ad hoc announcements in order to make long-term forecasts ofup to 24 months ahead regarding key macroeconomic indicators. Back-testingreveals a considerable reduction in forecast errors.</t>
  </si>
  <si>
    <t>https://aclanthology.org/S16-1068.pdf</t>
  </si>
  <si>
    <t>NLDS-UCSC at SemEval-2016 Task 6: A Semi-Supervised Approach to Detecting Stance in Tweets</t>
  </si>
  <si>
    <t>Proceedings of the 10th International Workshop on Semantic Evaluation (SemEval-2016)</t>
  </si>
  <si>
    <t>Amita Misra, Brian Ecker, Theodore Handleman, Nicolas Hahn, Marilyn Walker</t>
  </si>
  <si>
    <t>Stance classiﬁcation aims to identify, for a particular issue under discussion, whether the speaker or author of a conversational turn has Pro (Favor) or Con (Against) stance on the is sue. Detecting stance in tweets is a new task proposed for SemEval-2016 Task6, involv ing predicting stance for a dataset of tweets on the topics of abortion, atheism, climate change, feminism and Hillary Clinton. Given the small size of the dataset, our team created our own topic-speciﬁc training corpus by de veloping a set of high precision hashtags for each topic that were used to query the twitter API, with the aim of developing a large train ing corpus without additional human labeling of tweets for stance. The hashtags selected for each topic were predicted to be stance-bearing on their own. Experimental results demon strate good performance for our features for opinion-target pairs based on generalizing de pendency features using sentiment lexicons.</t>
  </si>
  <si>
    <t>Stance classification on SemEval 2016 Task 6 (one of the topic is climate change)</t>
  </si>
  <si>
    <t>https://fashionandtextiles.springeropen.com/articles/10.1186/s40691-020-00222-9</t>
  </si>
  <si>
    <t>Non-boundaries of style represented in fashion Instagram: a social media platform as a digital space–time</t>
  </si>
  <si>
    <t>Sungeun Suh</t>
  </si>
  <si>
    <t>Non-boundary of style, Social media platform, Digital space–time, Fashion Instagram, Media ecology</t>
  </si>
  <si>
    <t>This study qualitatively examines the “non-boundaries of style” represented in fashion on a social media platform. The term “non-boundary” refers to a nonlinear boundary or distinction based on the more flexible time and space in the digital era, rather than a space at a certain time. Based on a theoretical review of media ecology, that is, how the media environment transforms human experience and affects society and culture, the spatial and temporal aspects of digital platforms were characterized as transcendental, open social, realistic virtual, and aesthetic spaces in everyday lives. The fashion-related images from the Instagram account of global fashion influencer Susanna Lau (@susiebubble), uploaded from May 2012–June 2019, were then analyzed, including their titles, caption content, hashtags, and followers’ commentary. Analysis showed that the images represent a digital lifestyle and trace the non-boundaries of style across the binaries of work–leisure, public–private, real–virtual, and geography–culture.</t>
  </si>
  <si>
    <t>https://www-sciencedirect-com.bibliopass.unito.it/science/article/pii/S0925231216308256</t>
  </si>
  <si>
    <t>Nonparametric models for characterizing the topical communities in social network</t>
  </si>
  <si>
    <t>ZiqiLiua, QinghuaZhenga, FeiWangb, BuyueQiana</t>
  </si>
  <si>
    <t>Topical community, Social streams, Bayesian nonparametric models</t>
  </si>
  <si>
    <t>Topical communities have shown useful tools for characterizing social networks. However data in social networks often come as streams, i.e., both text content (e.g., emails, user postings) and network structure (e.g., user friendship) evolve over time. We propose two nonparametric statistic models where infinite latent community variables coupled with infinite latent topic variables. The temporal dependencies between variables across epochs are modeled via a rich-gets-richer scheme. We focus on characterizing three dynamic aspects in social streams: the number of communities or topics changes (e.g., new communities or topics are born and old ones die out); the popularity of communities or topics evolves; the semantics such as community topic distribution, community participant distribution and topic word distribution drift. Furthermore, we develop an effective online posterior inference algorithm for the models, which is concordant with the online nature of social streams. Experiments using real-world data show the effectiveness of our model at discovering the dynamic topical communities in social streams.</t>
  </si>
  <si>
    <t>https://www-sciencedirect-com.bibliopass.unito.it/science/article/pii/S0747563216301509</t>
  </si>
  <si>
    <t>Not all emotions are created equal: Expressive behavior of the networked public on China's social media site</t>
  </si>
  <si>
    <t>YunyaSonga, Xin-YuDaib, JiaWangc</t>
  </si>
  <si>
    <t>Weibo, Emotional homophily, Social media, Online discussion networks, Connectedness, Responsiveness</t>
  </si>
  <si>
    <t>This study attempts to investigate the online expressive behavior of social media users in China. Specifically, we combine machine learning-based textual analysis with social network analysis to examine the structure and content of the discussion network which formed around the political aspects of food safety issues on China's Twitter-like Weibo. The findings suggest that Weibo-mediated communication space does not serve as an effective forum for deliberative discussion because people of like mind tend to cluster and the factor of emotion predominates. Further statistical analyses of a hand-coded sample show that emotional discussions influence people more than cognitive discussions, with distinct emotions (e.g., anger, fear and sadness) having different effects. A poster's status is also found to matter. We contend that this kind of online civic talk underlines an expressive form of rationality that transcends the dominant bipolar instrumental-communicative dimension for understanding the use of social media in online political discussion.</t>
  </si>
  <si>
    <t>https://www-scopus-com.bibliopass.unito.it/record/display.uri?eid=2-s2.0-85100479493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259&amp;citeCnt=0&amp;searchTerm=</t>
  </si>
  <si>
    <t>Novel approach for generating hybrid features set to effectively identify hate speech</t>
  </si>
  <si>
    <t>Inteligencia Artificial</t>
  </si>
  <si>
    <t>Shruthi P., Anil Kumar K.M.</t>
  </si>
  <si>
    <t>Cyber-bullying, Deep Learning, Deep Learning Features, Hate Speech, Hybrid Features</t>
  </si>
  <si>
    <t>Automating hate speech or inappropriate text detection in social media and other internet platforms is gaining a lot of interest and becoming a valuable research topic for both industry and academia in recent years. It is more important for applications to identify the disruptive contents, understand sentiment analysis, identify cyber bullying, detect flames, threats, hatred towards people or particular communities or groups etc. Text classification is a very challenging task due to the nature and complexities with languages, especially its context, micro words, emojis, typo error and sarcasm present in the text. In this paper, we have proposed a model with a novel approach for generating hybrid features for an effective feature representation to classify hate speech. We have combined features learned from deep learning methods with the semantic features like word n-grams and tweets specific syntactic features to form hybrid feature sets. We have also improvised preprocessing steps to reduce the number of missing embeddings to increase the vocabulary for efficient feature learning. We have experimented with the various neural networks for feature learning and machine learning models with hybrid features for classification. Our work delivers hybrid features and appropriate preprocessing techniques for an efficient classification of the standard dataset of 16k annotated hate speech tweets. The combination of Long Short Term Memory (LSTM) trained on Random Embeddings for deep learning features extraction and Logistic Regression (LR) as a classifier with the hybrid features is found to be the best model and it outperforms the state of the art reported in the literature.</t>
  </si>
  <si>
    <t>https://www-scopus-com.bibliopass.unito.it/record/display.uri?eid=2-s2.0-85102960521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355&amp;citeCnt=0&amp;searchTerm=</t>
  </si>
  <si>
    <t>NUIG-Shubhanker@Dravidian-CodeMix-FIRE2020: Sentiment analysis of code-mixed dravidian text using XLNet</t>
  </si>
  <si>
    <t>Banerjee S., Jayapal A., Thavareesan S.</t>
  </si>
  <si>
    <t>Attention, Auto-regressive, Code-mixed, XLNet</t>
  </si>
  <si>
    <t>Social media has penetrated into multi-lingual societies, however most of them use English to be a preferred language for communication. So it looks natural for them to mix their cultural language with English during conversations resulting in abundance of multilingual data – call this code-mixed data, available in today’s world. Downstream NLP tasks using such data is challenging due to the semantic nature of it being spread across multiple languages. One such NLP task is Sentiment analysis; for this we use an auto-regressive XLNet model to perform sentiment analysis on code-mixed Tamil-English and Malayalam-English datasets.</t>
  </si>
  <si>
    <t>https://arxiv.org/abs/2010.07773</t>
  </si>
  <si>
    <t>NUIG-Shubhanker@Dravidian-CodeMix-FIRE2020: Sentiment Analysis of Code-Mixed Dravidian text using XLNet</t>
  </si>
  <si>
    <t>Shubhanker Banerjee, Arun Jayapal, Sajeetha Thavareesan</t>
  </si>
  <si>
    <t>Social media has penetrated into multilingual societies, however most of themuse English to be a preferred language for communication. So it looks naturalfor them to mix their cultural language with English during conversationsresulting in abundance of multilingual data, call this code-mixed data,available in todays' world.Downstream NLP tasks using such data is challengingdue to the semantic nature of it being spread across multiple languages.Onesuch Natural Language Processing task is sentiment analysis, for this we use anauto-regressive XLNet model to perform sentiment analysis on code-mixedTamil-English and Malayalam-English datasets.</t>
  </si>
  <si>
    <t>https://appliednetsci.springeropen.com/articles/10.1007/s41109-020-0254-9</t>
  </si>
  <si>
    <t>On modeling blockchain-enabled economic networks as stochastic dynamical systems</t>
  </si>
  <si>
    <t>Zixuan Zhang, Michael Zargham, Victor M. Preciado</t>
  </si>
  <si>
    <t>Economic networks, Differential games, Stochastic processes, Control systems</t>
  </si>
  <si>
    <t>Blockchain networks have attracted tremendous attention for creating cryptocurrencies and decentralized economies built on peer-to-peer protocols. However, the complex nature of the dynamics and feedback mechanisms within these economic networks has rendered it difficult to reason about the growth and evolution of these networks. Hence, proper mathematical frameworks to model and analyze the behavior of blockchain-enabled networks are essential. To address this need, we establish a formal mathematical framework, based on dynamical systems, to model the core concepts in blockchain-enabled economies. Drawing on concepts from differential games, control engineering, and stochastic dynamical systems, this paper proposes a methodology to model, simulate, and engineer networked token economies. To illustrate our framework, a model of a generalized token economy is developed, where miners provide a commodity service to a platform in exchange for a cryptocurrency and users consume a service from the platform. We illustrate the dynamics of token economies by simulating and testing two different block reward strategies. We then conclude by outlining future research directions that will integrate additional methods from signal processing and control theory into the toolkit for designers of blockchain-enabled economic systems.</t>
  </si>
  <si>
    <t>sentiment analysis (AND) global warming (AND) model</t>
  </si>
  <si>
    <t>https://aclanthology.org/search/?q=%28%22sentiment+analysis%22%29AND%28%22global+warming%22%29AND%28%22model%22%29</t>
  </si>
  <si>
    <t>https://aclanthology.org/2021.law-1.14.pdf</t>
  </si>
  <si>
    <t>On Releasing Annotator-Level Labels and Information in Datasets</t>
  </si>
  <si>
    <t>Proceedings of The Joint 15th Linguistic Annotation Workshop (LAW) and 3rd Designing Meaning Representations (DMR) Workshop</t>
  </si>
  <si>
    <t>Vinodkumar Prabhakaran, Aida Mostafazadeh Davani, Mark Diaz</t>
  </si>
  <si>
    <t>A common practice in building NLP datasets, especially using crowd-sourced annotations, involves obtaining multiple annotator judgements on the same data instances, which are then flattened to produce a single “ground truth” label or score, through majority voting, averaging, or adjudication. While these approaches may be appropriate in certain annotation tasks, such aggregations overlook the socially constructed nature of human perceptions that annotations for relatively more subjective tasks are meant to capture. In particular, systematic disagreements between annotators owing to their socio-cultural backgrounds and/or lived experiences are often obfuscated through such aggregations. In this paper, we empirically demonstrate that label aggregation may introduce representational biases of individual and group perspectives. Based on this finding, we propose a set of recommendations for increased utility and transparency of datasets for downstream use cases.</t>
  </si>
  <si>
    <t>https://aclanthology.org/L14-1265/</t>
  </si>
  <si>
    <t>On Stopwords, Filtering and Data Sparsity for Sentiment Analysis of Twitter</t>
  </si>
  <si>
    <t>Proceedings of the Ninth International Conference on Language Resources and Evaluation (LREC'14)</t>
  </si>
  <si>
    <t>Hassan Saif, Miriam Fernandez, Yulan He, Harith Alani</t>
  </si>
  <si>
    <t>Sentiment classification over Twitter is usually affected by the noisy nature (abbreviations, irregular forms) of tweets data. A popular procedure to reduce the noise of textual data is to remove stopwords by using pre-compiled stopword lists or more sophisticated methods for dynamic stopword identification. However, the effectiveness of removing stopwords in the context of Twitter sentiment classification has been debated in the last few years. In this paper we investigate whether removing stopwords helps or hampers the effectiveness of Twitter sentiment classification methods. To this end, we apply six different stopword identification methods to Twitter data from six different datasets and observe how removing stopwords affects two well-known supervised sentiment classification methods. We assess the impact of removing stopwords by observing fluctuations on the level of data sparsity, the size of the classifier’s feature space and its classification performance. Our results show that using pre-compiled lists of stopwords negatively impacts the performance of Twitter sentiment classification approaches. On the other hand, the dynamic generation of stopword lists, by removing those infrequent terms appearing only once in the corpus, appears to be the optimal method to maintaining a high classification performance while reducing the data sparsity and shrinking the feature space.</t>
  </si>
  <si>
    <t>https://www-scopus-com.bibliopass.unito.it/record/display.uri?eid=2-s2.0-84870375867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917&amp;citeCnt=27&amp;searchTerm=</t>
  </si>
  <si>
    <t>On text preprocessing for opinion mining outside of laboratory environments</t>
  </si>
  <si>
    <t>Petz G., Karpowicz M., Fürschuß H., Auinger A., Winkler S.M., Schaller S., Holzinger A.</t>
  </si>
  <si>
    <t>content extraction, Internet slang, language detection, Opinion mining, sentiment analysis, text mining, Web analytics</t>
  </si>
  <si>
    <t>Opinion mining deals with scientific methods in order to find, extract and systematically analyze subjective information. When performing opinion mining to analyze content on the Web, challenges arise that usually do not occur in laboratory environments where prepared and preprocessed texts are used. This paper discusses preprocessing approaches that help coping with the emerging problems of sentiment analysis in real world situations. After outlining the identified shortcomings and presenting a general process model for opinion mining, promising solutions for language identification, content extraction and dealing with Internet slang are discussed.</t>
  </si>
  <si>
    <t>https://dl.acm.org/doi/10.1145/2851613.2851820</t>
  </si>
  <si>
    <t>On the combination of "off-the-shelf" sentiment analysis methods | Proceedings of the 31st Annual ACM Symposium on Applied Computing</t>
  </si>
  <si>
    <t>SAC '16: Proceedings of the 31st Annual ACM Symposium on Applied Computing</t>
  </si>
  <si>
    <t>Pollyanna Gonçalves, Daniel Hasan Dalip, Helen Costa, Marcos André Gonçalves, Fabrício Benevenuto</t>
  </si>
  <si>
    <t>Sentiment analysis has become an important topic on the Web, especially in social media, with applications in many domains such as the monitoring of businesses and products as well as the analysis of the repercussion of important events. Several methods and techniques have been independently developed for this purpose in the literature. However, recent work has showed that all of them have varying degrees of coverage and prediction accuracy, with no "silver bullet" for all cases and scenarios. In this paper, we tackle this issue by proposing ensemble combination methods aimed at combining the outputs of several state-of-the-art proposals in order to maximize both goals, which sometimes can be conflicting. We focus on combining "off-the-shelf" methods, increasing enormously the applicability of our strategy. We tested our solutions in a very rich experimentation environment, covering thirteen widely used methods and fourteen labeled datasets from many domains, including messages from social networks, movie and product reviews, opinions and comments in news articles. Our experimental results demonstrate that we can be very successful in our goal, meaning that our proposal can produce a real and important impact in the area of sentiment classification research.</t>
  </si>
  <si>
    <t>https://aclanthology.org/2021.findings-acl.363.pdf</t>
  </si>
  <si>
    <t>On the Distribution, Sparsity, and Inference-time Quantization of Attention Values in Transformers</t>
  </si>
  <si>
    <t>Findings of the Association for Computational Linguistics: ACL-IJCNLP 2021</t>
  </si>
  <si>
    <t>Tianchu Ji, Shraddhan Jain, Michael Ferdman, Peter Milder, H. Andrew Schwartz, Niranjan Balasubramanian</t>
  </si>
  <si>
    <t>How much information do NLP tasks really need from a transformer’s attention mecha nism at application-time (inference)? From recent work, we know that there is sparsity in transformers and that the ﬂoating-points within its computation can be discretized to fewer values with minimal loss to task accu racies. However, this requires retraining or even creating entirely new models, both of which can be expensive and carbon-emitting. Focused on optimizations that do not require training, we systematically study the full range of typical attention values necessary. This in forms the design of an inference-time quanti zation technique using both pruning and log scaled mapping which produces only a few (e.g. 23) unique values. Over the tasks of ques tion answering and sentiment analysis, we ﬁnd nearly 80% of attention values can be pruned to zeros with minimal (&lt; 1.0%) relative loss in accuracy. We use this pruning technique in conjunction with quantizing the attention val ues to only a 3-bit format, without retraining, resulting in only a 0.8% accuracy reduction on question answering with ﬁne-tuned RoBERTa.</t>
  </si>
  <si>
    <t>https://www-sciencedirect-com.bibliopass.unito.it/science/article/pii/S1568494619300791</t>
  </si>
  <si>
    <t>On the evaluation and selection of classifier learning algorithms with crowdsourced data</t>
  </si>
  <si>
    <t>A.Urkullua, A.Pérezb, B.Calvoa</t>
  </si>
  <si>
    <t>Model selection, Evaluation, Crowdsourced data, AUC, Kendall-tau</t>
  </si>
  <si>
    <t>In many current problems, the actual class of the instances, the ground truth, is unavailable. Instead, with the intention of learning a model, the labels can be crowdsourced by harvesting them from different annotators. In this work, among those problems we focus on those that are binary classification problems. Specifically, our main objective is to explore the evaluation and selection of models through the quantitative assessment of the goodness of evaluation methods capable of dealing with this kind of context. That is a key task for the selection of evaluation methods capable of performing a sensible model selection. Regarding the evaluation and selection of models in such contexts, we identify three general approaches, each one based on a different interpretation of the nature of the underlying ground truth: deterministic, subjectivist or probabilistic. For the analysis of these three approaches, we propose how to estimate the Area Under the Curve (AUC) of the Receiver Operating Characteristic (ROC) curve within each interpretation, thus deriving three evaluation methods. These methods are compared in extensive experimentation whose empirical results show that the probabilistic method generally overcomes the other two, as a result of which we conclude that it is advisable to use that method when performing the evaluation in such contexts. In further studies, it would be interesting to extend our research to multiclass classification problems.</t>
  </si>
  <si>
    <t>https://aclanthology.org/2021.calcs-1.12.pdf</t>
  </si>
  <si>
    <t>On the logistical difficulties and findings of Jopara Sentiment Analysis</t>
  </si>
  <si>
    <t>Marvin Agüero-Torales, David Vilares, Antonio López-Herrera</t>
  </si>
  <si>
    <t>This paper addresses the problem of sentiment analysis for Jopara, a code-switching language between Guarani and Spanish. We first collect a corpus of Guarani-dominant tweets and discuss on the difficulties of finding quality data for even relatively easy-to-annotate tasks, such as sentiment analysis. Then, we train a set of neural models, including pre-trained language models, and explore whether they perform better than traditional machine learning ones in this low-resource setup. Transformer architectures obtain the best results, despite not considering Guarani during pre-training, but traditional machine learning models perform close due to the low-resource nature of the problem.</t>
  </si>
  <si>
    <t>Multilingual general sentiment analysis</t>
  </si>
  <si>
    <t>https://www-scopus-com.bibliopass.unito.it/record/display.uri?eid=2-s2.0-84937702499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863&amp;citeCnt=19&amp;searchTerm=</t>
  </si>
  <si>
    <t>On the practicality of integrity attacks on document-level sentiment analysis</t>
  </si>
  <si>
    <t>Newell A., Potharaju R., Xiang L., Nita-Rotaru C.</t>
  </si>
  <si>
    <t>Machine learning, Security, Sentiment analysis</t>
  </si>
  <si>
    <t>Sentiment analysis plays an important role in the way companies, organizations, or political campaigns are run, making it an attractive target for attacks. In integrity attacks an attacker influences the data used to train the sentiment analysis classification model in order to decrease its accuracy. Previous work did not consider practical constraints dictated by the characteristics of data generated by a sentiment analysis application and relied on synthetic or preprocessed datasets inspired by spam, intrusion detection, or handwritten digit recognition. We identify and demonstrate integrity attacks against document-level sentiment analysis that take into account such practical constraints. Our attacks, while inspired by existing work, require novel improvements to function in a realistic environment where a victim performs typical steps such as data cleaning, labeling, and feature extraction prior to training the classification model. We demonstrate the effectiveness of the attacks on three datasets - Two Twitter datasets and an Android dataset.</t>
  </si>
  <si>
    <t>https://dl.acm.org/doi/10.1145/2666652.2666661</t>
  </si>
  <si>
    <t>On the Practicality of Integrity Attacks on Document-Level Sentiment Analysis | Proceedings of the 2014 Workshop on Artificial Intelligent and Security Workshop</t>
  </si>
  <si>
    <t>AISec '14: Proceedings of the 2014 Workshop on Artificial Intelligent and Security Workshop</t>
  </si>
  <si>
    <t>Andrew Newell, Rahul Potharaju, Luojie Xiang, Cristina Nita-Rotaru</t>
  </si>
  <si>
    <t>Sentiment analysis plays an important role in the way companies, organizations, or political campaigns are run, making it an attractive target for attacks. In integrity attacks an attacker influences the data used to train the sentiment analysis classification model in order to decrease its accuracy. Previous work did not consider practical constraints dictated by the characteristics of data generated by a sentiment analysis application and relied on synthetic or pre-processed datasets inspired by spam, intrusion detection, or handwritten digit recognition. We identify and demonstrate integrity attacks against document-level sentiment analysis that take into account such practical constraints. Our attacks, while inspired by existing work, require novel improvements to function in a realistic environment where a victim performs typical steps such as data cleaning, labeling, and feature extraction prior to training the classification model. We demonstrate the effectiveness of the attacks on three datasets -- two Twitter datasets and an Android dataset.</t>
  </si>
  <si>
    <t>https://epjdatascience.springeropen.com/articles/10.1140/epjds/s13688-018-0149-5</t>
  </si>
  <si>
    <t>On the predictability of the popularity of online recipes</t>
  </si>
  <si>
    <t>Christoph Trattner, Dominik Moesslang, David Elsweiler</t>
  </si>
  <si>
    <t>Online recipes, Food, Popularity</t>
  </si>
  <si>
    <t>Popularity prediction has been studied in diverse online contexts with demonstrable practical, sociological and technical benefit. Here, we add to the popularity prediction literature by studying the popularity of recipes on two large and well visited online recipe portals (Allrecipes.com, USA and Kochbar.de, Germany). Our analyses show differences between the platforms in terms of how the recipes are interacted with and categorized, as well as in the content of the food and its nutritional properties. For both datasets, we were able to show correlations between recipe features and proxies for popularity, which allow popularity of dishes to be predicted with some accuracy. The trends were more prominent in the Kochbar.de dataset, which was mirrored in the results of the prediction task experiments.</t>
  </si>
  <si>
    <t>Multilingual sentiment analysis on food recipe review</t>
  </si>
  <si>
    <t>https://www-scopus-com.bibliopass.unito.it/record/display.uri?eid=2-s2.0-85085193123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398&amp;citeCnt=4&amp;searchTerm=</t>
  </si>
  <si>
    <t>On the Statistical and Temporal Dynamics of Sentiment Analysis</t>
  </si>
  <si>
    <t>Rojo-Alvarez J.L.</t>
  </si>
  <si>
    <t>autocorrelation, entropy, machine learning techniques, public opinions, Sentiment analysis, sentiment dictionaries, sentiment score, social networking, Twitter</t>
  </si>
  <si>
    <t>Despite the broad interest and use of sentiment analysis nowadays, most of the conclusions in current literature are driven by simple statistical representations of sentiment scores. On that basis, the generated sentiment evaluation consists nowadays of encoding and aggregating emotional information from a number of individuals and their populational trends. We hypothesized that the stochastic processes aimed to be measured by sentiment analysis systems will exhibit nontrivial statistical and temporal properties. We established an experimental setup consisting of analyzing the short text messages (tweets) of 6 user groups with different nature (universities, politics, musicians, communication media, technological companies, and financial companies), including in each group ten high-intensity users in their regular generation of traffic on social networks. Statistical descriptors were checked to converge at about 2000 messages for each user, for which messages from the last two weeks were compiled using a custom-made tool. The messages were subsequently processed for sentiment scoring in terms of different lexicons currently available and widely used. Not only the temporal dynamics of the resulting score time series per user was scrutinized, but also its statistical description as given by the score histogram, the temporal autocorrelation, the entropy, and the mutual information. Our results showed that the actual dynamic range of lexicons is in general moderate, and hence not much resolution is given within their end-of-scales. We found that seasonal patterns were more present in the time evolution of the number of tweets, but to a much lesser extent in the sentiment intensity. Additionally, we found that the presence of retweets added negligible effects over standard statistical modes, while it hindered informational and temporal patterns. The innovative Compounded Aggregated Positivity Index developed in this work proved to be characteristic for industries and at the same time an interesting way to identify singularities among peers. We conclude that temporal properties of messages provide with information about the sentiment dynamics, which is different in terms of lexicons and users, but commonalities can be exploited in this field using appropriate temporal digital processing tools.</t>
  </si>
  <si>
    <t>https://ejnmmiphys.springeropen.com/articles/10.1186/2197-7364-1-8</t>
  </si>
  <si>
    <t>On transcending the impasse of respiratory motion correction applications in routine clinical imaging - a consideration of a fully automated data driven motion control framework</t>
  </si>
  <si>
    <t>EJNMMI Physics</t>
  </si>
  <si>
    <t>Adam L Kesner, Paul J Schleyer, Florian Büther, Martin A Walter, Klaus P Schäfers, Phillip J Koo</t>
  </si>
  <si>
    <t>Respiratory gating, Motion correction, Motion control framework, Data-driven gating, Signal optimization, PET</t>
  </si>
  <si>
    <t>Positron emission tomography (PET) is increasingly used for the detection, characterization, and follow-up of tumors located in the thorax. However, patient respiratory motion presents a unique limitation that hinders the application of high-resolution PET technology for this type of imaging. Efforts to transcend this limitation have been underway for more than a decade, yet PET remains for practical considerations a modality vulnerable to motion-induced image degradation. Respiratory motion control is not employed in routine clinical operations. In this article, we take an opportunity to highlight some of the recent advancements in data-driven motion control strategies and how they may form an underpinning for what we are presenting as a fully automated data-driven motion control framework. This framework represents an alternative direction for future endeavors in motion control and can conceptually connect individual focused studies with a strategy for addressing big picture challenges and goals.</t>
  </si>
  <si>
    <t>https://www-scopus-com.bibliopass.unito.it/record/display.uri?eid=2-s2.0-85078977321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517&amp;citeCnt=1&amp;searchTerm=</t>
  </si>
  <si>
    <t>Online discussion as a form of e-participation: Russian specifics</t>
  </si>
  <si>
    <t>Monitoring Obshchestvennogo Mneniya: Ekonomicheskie i Sotsial'nye Peremeny</t>
  </si>
  <si>
    <t>Misnikov Y.G., Filatova O.G.</t>
  </si>
  <si>
    <t>Discourse analysis, E-participation, Internet discourse, Machine learning, Neural networks, Online discussions, Pension reform, Research methods, Sentiment analysis</t>
  </si>
  <si>
    <t>The paper offers conceptually and methodologically well-grounded approaches towards discourse analysis of people's everyday political discussions on the Internet with the aim to determine how deliberative such discussions are. The discourse ethics theory of Jurgen Habermas serves as the conceptual foundation of the study presented in the paper within his model of deliberative democracy, i.e. a democracy that advocates a need to discuss publicly different worldviews from the normative and ethical perspectives. The authors test the applicability of such an approach to online discussions focused on the politically charged topics of destroying the embargoed western food products and increasing retirement age in Russia. Over 5,000 comments posted on the discussion forums by residents of the cities of different type and size were coded and analyzed. The coding included the key deliberative features of internet-discussions. The research generates empirical evidence pointing out that the analysis of internet-discussions as online deliberative practices helps reveal certain essential aspects of people's interpretation of the publicly salient events that would be problematic to obtain through more traditional sociological methods to study social moods or computer-based text mining, such as sentiment-analysis, which do not necessarily include the moral and ethical justification of the analyzed utterances. These empirical datasets generated following the claim-based discourse-analysis were further fed, as an experiment, into the recurrent neural network in order to train it to predict positions of discourse participants in connection with the claims they made with the support of respective argumentation. The experiment demonstrates opportunities, conditions and limitations of using the artificial intelligence technologies for better understanding of public debates.</t>
  </si>
  <si>
    <t>https://arxiv.org/abs/1703.03107</t>
  </si>
  <si>
    <t>Online Human-Bot Interactions: Detection, Estimation, and Characterization</t>
  </si>
  <si>
    <t>Onur Varol, Emilio Ferrara, Clayton A. Davis, Filippo Menczer, Alessandro Flammini</t>
  </si>
  <si>
    <t>Increasing evidence suggests that a growing amount of social media content isgenerated by autonomous entities known as social bots. In this work we presenta framework to detect such entities on Twitter. We leverage more than athousand features extracted from public data and meta-data about users:friends, tweet content and sentiment, network patterns, and activity timeseries. We benchmark the classification framework by using a publicly availabledataset of Twitter bots. This training data is enriched by a manually annotatedcollection of active Twitter users that include both humans and bots of varyingsophistication. Our models yield high accuracy and agreement with each otherand can detect bots of different nature. Our estimates suggest that between 9%and 15% of active Twitter accounts are bots. Characterizing ties amongaccounts, we observe that simple bots tend to interact with bots that exhibitmore human-like behaviors. Analysis of content flows reveals retweet andmention strategies adopted by bots to interact with different target groups.Using clustering analysis, we characterize several subclasses of accounts,including spammers, self promoters, and accounts that post content fromconnected applications.</t>
  </si>
  <si>
    <t>https://www-scopus-com.bibliopass.unito.it/record/display.uri?eid=2-s2.0-85115874985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amp;citeCnt=0&amp;searchTerm=</t>
  </si>
  <si>
    <t>Online Public Opinion Mining for Large Cross-Regional Projects: Case Study of the South-to-North Water Diversion Project in China</t>
  </si>
  <si>
    <t>Journal of Management in Engineering</t>
  </si>
  <si>
    <t>Wan X., Wang R., Wang M., Deng J., Zhou Z., Yi X., Pan J., Du Y.</t>
  </si>
  <si>
    <t>Large cross-regional projects (LCP), Online public opinion mining, Sentiment analysis, South-to-North Water Diversion Project (SNWDP), Topic modeling</t>
  </si>
  <si>
    <t>Public perspective has long been ignored in ex-post evaluation of large cross-regional projects (LCPs), and the emergence of online public participation affords the opportunity to obtain and analyze public opinions from a wide range. Taking the South-to-North Water Diversion Project (SNWDP) as a typical LCP case, this study explored in depth the diverse and regionalized impacts of the project as reflected in online public opinion by developing an evaluation framework integrating post intensity, sentiment, and topic analyses. Leveraging lexicon-based sentiment analysis and latent Dirichlet allocation-based topic modeling technologies, patterns of public sentiments and topics were identified from spatial and temporal perspectives. The results showed that post intensity and public sentiment were significantly affected by project-related major events. A comparison of the water-donating and -receiving areas suggested that people in the water-receiving area had a more attentive and active attitude toward the project, and those in the water-donating area were predisposed to be more vigilant to negative events. Moreover, the variation of public sentiment across regions was found to largely depend on local social context. With regard to topic analysis, people in the water-donating and -receiving areas were more likely to focus on topics directly associated with their own interests, while the feasibility of the SNWDP garnered attention from both areas. In addition, project functions and significance as well as topical issues related to engineering corruption, water pollution, and security aroused widespread attention in all the areas under study. This study contributes to the literature on ex-post evaluation and public participation in the context of LCPs by incorporating online public opinion into the evaluation framework. The findings provide valuable insights for developing policies and strategies to improve the management of projects and to achieve an inclusive development process for projects of this type.</t>
  </si>
  <si>
    <t>https://www-sciencedirect-com.bibliopass.unito.it/science/article/pii/S187705091500321X</t>
  </si>
  <si>
    <t>Online Social Network Bullying Detection Using Intelligence Techniques</t>
  </si>
  <si>
    <t>B. SriNandhinia, J.I.Sheebab</t>
  </si>
  <si>
    <t>Cyberbullying, Social Network, Fuzzy logic, Genetic Algorithm.</t>
  </si>
  <si>
    <t>Social networking sites (SNS) is being rapidly increased in recent years, which provides platform to connect people all over the world and share their interests. However, Social Networking Sites is providing opportunities for cyberbullying activities. Cyberbullying is harassing or insulting a person by sending messages of hurting or threatening nature using electronic communication. Cyberbullying poses significant threat to physical and mental health of the victims.Detection of cyberbullying and the provision of subsequent preventive measures are the main courses of action to combat cyberbullying. The proposed method is an effective method to detect cyberbullying activities on social media. The detection method can identify the presence of cyberbullying terms and classify cyberbullying activities in social network such as Flaming, Harassment, Racism and Terrorism, using Fuzzy logic and Genetic algorithm. The effectiveness of the system is increased using Fuzzy rule set to retrieve relevant data for classification from the input. In the proposed method Genetic algorithm is also used, for optimizing the parameters and to obtain precise output.</t>
  </si>
  <si>
    <t>https://www-sciencedirect-com.bibliopass.unito.it/science/article/pii/S0167739X2030892X</t>
  </si>
  <si>
    <t>Ontology-driven aspect-based sentiment analysis classification: An infodemiological case study regarding infectious diseases in Latin America</t>
  </si>
  <si>
    <t>José AntonioGarcía-Díaz, MarCánovas-García, RafaelValencia-García</t>
  </si>
  <si>
    <t>Aspect-based sentiment analysis, Infodemiology, Deep learning, Ontologies</t>
  </si>
  <si>
    <t>Infodemiology is the process of mining unstructured and textual data so as to provide public health officials and policymakers with valuable information regarding public health. The appearance of this new data source, which was previously unimaginable, has opened up a new way in which to improve public health systems, resulting in better communication policies and better detection systems. However, the unstructured nature of the Internet, along with the complexity of the infectious disease domain, prevents the information extracted from being easily understood. Moreover, when dealing with languages other than English, for which some of the most common Natural Language Processing resources are not available, the correct exploitation of this data becomes even more difficult. We intend to fill these gaps proposing an ontology-driven aspect-based sentiment analysis with which to measure the general public’s opinions as regards infectious diseases when expressed in Spanish by employing a case study of tweets concerning the Zika, Dengue and Chikungunya viruses in Latin America. Our proposal is based on two technologies. We first use ontologies in order to model the infectious disease domain with concepts such as risks, symptoms, transmission methods or drugs, among other concepts. We then measure the relationship between these concepts in order to determine the degree to which one concept influences other concepts. This new information is subsequently applied in order to build an aspect-based sentiment analysis model based on statistical and linguistic features. This is done by applying deep-learning models. Our proposal is available on a web platform, where users can see the sentiment for each concept at a glance and analyse how each concept influences the sentiment of the others.</t>
  </si>
  <si>
    <t>https://www-scopus-com.bibliopass.unito.it/record/display.uri?eid=2-s2.0-84924272672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860&amp;citeCnt=3&amp;searchTerm=</t>
  </si>
  <si>
    <t>Open source intelligence’s methodology applied to organizational communication</t>
  </si>
  <si>
    <t>Mediterranean Journal of Social Sciences</t>
  </si>
  <si>
    <t>Fantinelli S., Sivilli D.F.</t>
  </si>
  <si>
    <t>Brand reputation, Communication, Competitive intelligence, Organization, OSINT</t>
  </si>
  <si>
    <t>Every minute in the world tons of information is generated online through the net. Every single bit could represent a source of potential knowledge for public and private organizations. The purpose of this study is to illustrate how implementing Open Source Intelligence (OSINT) methodology within organizational management can strengthen the brand reputation and competitive intelligence activities. OSINT technique could be also applied to the psychosocial research in order to extend its boundaries, for example in the field of sentiment analysis, opinion tracking and user profiling. The OSINT methodology has been analysed by the psychological organizational theories: Burns and Stalker (1971) claimed that the organization is an organic system strictly connected with the external dynamic context. Later on, Butera (1992) defined the organization as an organism concerned with both internal and external communication, therefore open source intelligence can facilitate a right management of information and knowledge. OSINT represents a new and wide-scoped instrument to gather data and information for the organizations to improve decision-making, conduct preventive risk analyses, enhance the due-diligence information acquisition processes, monitor the effectiveness of organizational communication and online reputation. Open source intelligence is already deeply linked with social sciences and should be part of enterprises’ organizational activity. What are the challenges related to implementing a successful OSINT strategy in the organization’s communication model?</t>
  </si>
  <si>
    <t>https://www-scopus-com.bibliopass.unito.it/record/display.uri?eid=2-s2.0-85082998004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446&amp;citeCnt=0&amp;searchTerm=</t>
  </si>
  <si>
    <t>Opinion Leader discovery based on text analysis in Online Social Network</t>
  </si>
  <si>
    <t>2019 4th International Conference on Information Systems and Computer Networks, ISCON 2019</t>
  </si>
  <si>
    <t>Jain L., Katarya R., Sachdeva S.</t>
  </si>
  <si>
    <t>NLTK, Online Social network, Opinion Leader, Text analysis, Tweet count</t>
  </si>
  <si>
    <t>The amalgamation of technology, social media, and innovation has a significant influence on human life. Most of us spend their time on social networking sites for their decision making. An opinion leader has enormous significance for human's decision-making process. In this paper, we addressed an inventive and novel approach to discovering the opinion leader based tweets posted by the user on the respond of the query posed by another user in the social network. We used the sentiment analysis based model to classify the tweets/reviews on a particular topic in the data set. We calculated the positive, negative, and neutral score and measured the polarity of each statement using the NLTK python package. Next, we calculated the total polarity cost and ranked the user based on the total polarity cost. The user has a higher polarity cost considered as an opinion leader. In this paper, we have implemented the proposed model on Amazon Fine Foods reviews data set having around 568,454 reviews posted by 256,059 users. For validating the proposed model, we compared the results with the other standard classifier and found that the proposed model is better than another classifier in terms of accuracy, precision, recall, and F1-score.</t>
  </si>
  <si>
    <t>https://www-scopus-com.bibliopass.unito.it/record/display.uri?eid=2-s2.0-85079130589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311&amp;citeCnt=26&amp;searchTerm=</t>
  </si>
  <si>
    <t>Opinion mining and emotion recognition applied to learning environments</t>
  </si>
  <si>
    <t>Barrón Estrada M.L., Zatarain Cabada R., Oramas Bustillos R., Graff M.</t>
  </si>
  <si>
    <t>Deep learning, Evolutionary algorithms, Intelligent learning environments, Machine learning, Opinion mining, Sentiment analysis</t>
  </si>
  <si>
    <t>This paper presents a comparison among several sentiment analysis classifiers using three different techniques – machine learning, deep learning, and an evolutionary approach called EvoMSA – for the classification of educational opinions in an Intelligent Learning Environment called ILE-Java. To make this comparison, we develop two corpora of expressions into the programming languages domain, which reflect the emotional state of students regarding teachers, exams, homework, and academic projects, among others. A corpus called sentiTEXT has polarity (positive and negative) labels, while a corpus called eduSERE has positive and negative learning-centered emotions (engaged, excited, bored, and frustrated) labels. From the experiments carried out with the three techniques, we conclude that the evolutionary algorithm (EvoMSA) generated the best results with an accuracy of 93% for the corpus sentiTEXT, and 84% for the corpus eduSERE.</t>
  </si>
  <si>
    <t>English emotion analysis on education</t>
  </si>
  <si>
    <t>https://ieeexplore.ieee.org/document/7991682/</t>
  </si>
  <si>
    <t>Opinion mining and Sentiment Analysis for contextual online-advertisement</t>
  </si>
  <si>
    <t>2016 IEEE 10th International Conference on Application of Information and Communication Technologies (AICT)</t>
  </si>
  <si>
    <t>Abzetdin Z. Adamov, Eshref Adali</t>
  </si>
  <si>
    <t>Opinion mining, Sentiment analysis, NLP, Contextual advertisement</t>
  </si>
  <si>
    <t>With rapid expansion of the Internet and increasing amount of time users spend online, the Internet evolves from entertainment environment towards highly dynamic and flexible business medium. Online advertisement has become one of the most successful business model for Internet environment. There are two major types of online advertisement: sponsored search and contextual display advertisement. This paper dedicated on contextual display advertisement. Generally, contextual advertisement implementations based on topical or keyword-based relevance approach. This study addresses the mechanism of advanced contextual advertisement based on opinion about specific topic within content of webpage. Use of Natural Language Processing and Sentiment Analysis aims to determine the writer's attitude towards particular topic as: positive, negative, or neutral. This approach helps to develop an advertisement system that is more content-sensitive and consequently has higher ROI of marketing.</t>
  </si>
  <si>
    <t>https://aclanthology.org/W16-6331.pdf</t>
  </si>
  <si>
    <t>Opinion Mining in a Code-Mixed Environment: A Case Study with Government Portals</t>
  </si>
  <si>
    <t>Proceedings of the 13th International Conference on Natural Language Processing</t>
  </si>
  <si>
    <t>Deepak Gupta, Ankit Lamba, Asif Ekbal, Pushpak Bhattacharyya</t>
  </si>
  <si>
    <t>With the phenomenal growth in social me dia, citizens are coming forward to partic ipate more in discussions on socially rel evant topics including government poli cies, public health etc. India is not an ex ception to this, and the website mygov.in launched by the Government of India acts as a platform for discussion on such topics. People raise their viewpoints as comments and blogs on various topics. In India, be ing a diverse country, citizens write their opinions in different languages, which are often in mixed-languages. Code-Mixing refers to the mixing of two or more lan guages in speech or in a text, and this poses several challenges. In this paper, we propose a deep learning based system for opinion mining in an environment of code mixed languages. The insights obtained by analyzing the techniques lay the foun dation for better lives of citizens, by im proving the efﬁcacy and efﬁciency of pub lic services, and satisfying complex infor mation needs arising within this context. Moreover, understanding the deep feelings can help government to anticipate deep so cial changes and adapt to population ex pectations, which will help building Smart city.</t>
  </si>
  <si>
    <t>Multilingual sentiment analysis on government</t>
  </si>
  <si>
    <t>https://www-scopus-com.bibliopass.unito.it/record/display.uri?eid=2-s2.0-85092118419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241&amp;citeCnt=0&amp;searchTerm=</t>
  </si>
  <si>
    <t>Opinion Mining of Restaurant Reviews and Comparison of Different Classifiers</t>
  </si>
  <si>
    <t>Sinha A., Oraon M., Anand S., Bhattacharjee V.</t>
  </si>
  <si>
    <t>Machine learning classifier algorithms, Opinion mining, Sentiment analysis, Text mining</t>
  </si>
  <si>
    <t>The growth of Internet world wide, social media and networking sites, blogs, discussion forums, e-commerce websites has gained a huge importance these days and has provided platform for users to express and share their views on entities and their features and aspects. These days, many users give their reviews, good or bad about food items, services and ambience in the restaurants to express their actual opinion. The true reviews are very important in order to take decisions to other users. Retrieving and analyzing these many opinions manually are difficult and tiresome. So, the need of time is an automated tool or technique to overcome this problem. Opinion mining is a method to analyse these reviews and classifies them as positive, negative, and neutral. We presented lexicon-based sentiment analysis, that is, classical and VADER method for opinion mining of restaurant reviews and sentence relevance score-based method for opinion summarisation. We also implemented different machine learning classifier algorithms for the classified data. This detailed analysis hopefully provides insights into choosing the most appropriate restaurant.</t>
  </si>
  <si>
    <t>https://www-scopus-com.bibliopass.unito.it/record/display.uri?eid=2-s2.0-85066103699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477&amp;citeCnt=7&amp;searchTerm=</t>
  </si>
  <si>
    <t>Opinion mining on culinary food customer satisfaction using naïve bayes based-on hybrid feature selection</t>
  </si>
  <si>
    <t>Indonesian Journal of Electrical Engineering and Computer Science</t>
  </si>
  <si>
    <t>Somantri O.</t>
  </si>
  <si>
    <t>Culinary food, Customer satisfaction, Hybrid feature selection, Naïve bayes, Opinion mining</t>
  </si>
  <si>
    <t>Conducting an assessment of consumer sentiments taken from social media in assessing a culinary food gives useful information for everyone who wants to get this information especially for migrants and tourists, in th other hand that information is very valuable for food stall and restaurant owners as information in improvinf food quality. Overcoming this problem, a sentiment analysis classification model using naïve bayes algorithm (NB) was applied to get this information. This problem occurs is the level of accuracy of classification of consumer ratings of culinary food is still not optimal because the weight of values in the data preprocessing process are not optimal. In this paper proposed a hybrid feature selection models to overcome the problems in the process of selecting the feature attributes that have not been optimal by using a combination of information gain (IG) and genetic algorithm (GA) algorithms. The result of this research showed that after the experiment and compared to using others algorithms produce the best of the level occuracy is 93%.</t>
  </si>
  <si>
    <t>https://www-scopus-com.bibliopass.unito.it/record/display.uri?eid=2-s2.0-85084681273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337&amp;citeCnt=3&amp;searchTerm=</t>
  </si>
  <si>
    <t>Opinion Mining on Food Services using Topic Modeling and Machine Learning Algorithms</t>
  </si>
  <si>
    <t>2020 6th International Conference on Advanced Computing and Communication Systems, ICACCS 2020</t>
  </si>
  <si>
    <t>Akila R., Revathi S., Shreedevi G.</t>
  </si>
  <si>
    <t>The development in technologies and the use of social media on a wide scale, has created opportunities for growth in analytics in obtaining useful insights from data with no proper schema. The use of opinion mining in the field of big data is used for categorizing the opinions of people or customers into different sentiments and to evaluate the mood of the customers. Opinion mining has gained significant importance over time due to the steep increase in amount of opinions available online. People share their opinions on products, services, movies, restaurants, schools, hospitals, holiday destinations etc. Social media has made it simple for users to share their opinion and make it available for any person on the Internet. The companies improve their strategy, products, marketing and services in order to detect latest trends and opportunities or to gauge how effective their marketing is. Several research attempts are being made at sentiment analysis to detect sentiment polarity and to perform predictive analytic. It is a research field which uses computer science and psychology. Natural Language Processing studies how machines can be used to comprehend a language and make it do meaningful things. The process of collecting public opinion and analyzing huge amount of social data has drawn great importance because of its real time behavior. A real time McDonald's dataset has been used for this work to determine the positive, negative and neutral reviews about the policies followed or violated by the restaurant. The people have posted their reviews as feedback of the service provided at McDonalds. McDonald's gets an enormous amount of customer comments on their website daily. Their employees don't have time to read every single comment, but they do want to read a subset of comments that they are most interested in. In particular, the media has recently portrayed their employees as being rude, and so they want to review comments about rude service. The objective of this workis to analyze every review of the user and classify if it is positive, negative or neutral in nature, which is called as opinion mining, using Machine Learning algorithms. Furthermore, topic modeling is done on the customer's reviews on the McDonald's services using LDA to find the frequently mentioned topics in their reviews. The classification of the emotions in the reviews are happy, sad, angry etc.</t>
  </si>
  <si>
    <t>https://aclanthology.org/2020.icon-demos.8.pdf</t>
  </si>
  <si>
    <t>Opinion Mining System for Processing Hindi Text for Home Remedies Domain</t>
  </si>
  <si>
    <t>Proceedings of the 17th International Conference on Natural Language Processing (ICON): System Demonstrations</t>
  </si>
  <si>
    <t>Arpana Prasad, Neeraj Sharma, Shubhangi Sharma</t>
  </si>
  <si>
    <t>Opinion Mining (OM) is a field of study in Computer Science that deals with development of software applications related to text classifications and summarizations. Researchers working in this field contribute lexical resources, computing methodologies, text classification approaches, and summarization modules to perform OM tasks across various domains and different languages. Lexical and computational components developed for an Opinion Mining System that processes Hindi text taken from weblogs are presented in the paper for the demonstration. Text chosen for processing are the ones demonstrating cause and effect relationship between related entities ‘Food’ and ‘Health Issues’. The work is novel and lexical resources developed are useful in current research and may be of importance for future research in the field. The resources are developed for an algorithm ‘A’ such that for a sentence ‘Y’ which is a domain specific sentence from weblogs in Hindi, A(Y) returns a set F, HI, p, s such that F is a subset of set, FOOD=set of word or phrases in Hindi used for an edible item and HI is a subset of set, HEALTH_ISSUE= set of word or phrases in Hindi used for a part of body composition ‘BODY_COMPONENT’ UNION set of word or phrases in Hindi used for a health problem a human being face ‘HEALTH_PROBLEM’. Element ‘p’ takes numeric value ‘1’ or ‘-1’ where value ‘1’ means that from the text ‘Y’, algorithm ‘A’ computationally derived that the food entities mentioned in set ‘F’ have a positive effect in health issues mentioned in set ‘HI’ and the numeric value ‘-1’ means that the food entities in set ‘F’ have a negative effect in health issues in set ‘HI’. The element‘s’ may take value ‘1’ or ‘2’ indicating that the strength of polarity ‘p’ is medium or strong.</t>
  </si>
  <si>
    <t>Low-resource sentiment analysis on food and health</t>
  </si>
  <si>
    <t>https://arxiv.org/abs/2108.00270</t>
  </si>
  <si>
    <t>Opinion Prediction with User Fingerprinting</t>
  </si>
  <si>
    <t>Kishore Tumarada, Yifan Zhang, Fan Yang, Eduard Dragut, Omprakash Gnawali, Arjun Mukherjee</t>
  </si>
  <si>
    <t>Opinion prediction is an emerging research area with diverse real-worldapplications, such as market research and situational awareness. We identifytwo lines of approaches to the problem of opinion prediction. One usestopic-based sentiment analysis with time-series modeling, while the other usesstatic embedding of text. The latter approaches seek user-specific solutions bygenerating user fingerprints. Such approaches are useful in predicting user'sreactions to unseen content. In this work, we propose a novel dynamicfingerprinting method that leverages contextual embedding of user's commentsconditioned on relevant user's reading history. We integrate BERT variants witha recurrent neural network to generate predictions. The results show up to 13\%improvement in micro F1-score compared to previous approaches. Experimentalresults show novel insights that were previously unknown such as betterpredictions for an increase in dynamic history length, the impact of the natureof the article on performance, thereby laying the foundation for furtherresearch.</t>
  </si>
  <si>
    <t>https://www-sciencedirect-com.bibliopass.unito.it/science/article/pii/S0306457318306460</t>
  </si>
  <si>
    <t>Opinion spam detection: Using multi-iterative graph-based model</t>
  </si>
  <si>
    <t>ShirinNoekhahab, Naomie bintiSalima, Nor HawaniahZakariaa</t>
  </si>
  <si>
    <t>Opinion spam detection, Heterogeneous graph-based structure, Spammer, Group of spammers, Feature fusion</t>
  </si>
  <si>
    <t>The demand to detect opinionated spam, using opinion mining applications to prevent their damaging effects on e-commerce reputations is on the rise in many business sectors globally. The existing spam detection techniques in use nowadays, only consider one or two types of spam entities such as review, reviewer, group of reviewers, and product. Besides, they use a limited number of features related to behaviour, content and the relation of entities which reduces the detection's accuracy. Accordingly, these techniques mostly exploit synthetic datasets to analyse their model and are not able to be applied in the context of the real-world environment. As such, a novel graph-based model called “Multi-iterative Graph-based opinion Spam Detection” (MGSD) in which all various types of entities are considered simultaneously within a unified structure is proposed. Using this approach, the model reveals both implicit (i.e., similar entity's) and explicit (i.e., different entities’) relationships. The MGSD model is able to evaluate the ‘spamicity’ effects of entities more efficiently given it applies a novel multi-iterative algorithm which considers different sets of factors to update the spamicity score of entities. To enhance the accuracy of the MGSD detection model, a higher number of existing weighted features along with the novel proposed features from different categories were selected using a combination of feature fusion techniques and machine learning (ML) algorithms. The MGSD model can also be generalised and applied in various opinionated documents due to employing domain independent features. The output of the MGSD model showed that our feature selection and feature fusion techniques showed a remarkable improvement in detecting spam. The findings of this study showed that MGSD could improve the accuracy of state-of-the-art ML and graph-based techniques by around 5.6% and 4.8%, respectively, also achieving an accuracy of 93% for the detection of spam detection in our synthetic crowdsourced dataset and 95.3% for Ott's crowdsourced dataset.</t>
  </si>
  <si>
    <t>https://jcsr.springeropen.com/articles/10.1186/s40991-020-00049-z</t>
  </si>
  <si>
    <t>Optimal growth under socially responsible investment: a dynamic theoretical model of the trade-off between financial gains and emotional rewards</t>
  </si>
  <si>
    <t>Orlando Gomes</t>
  </si>
  <si>
    <t>Socially responsible investment, Ethical investment, Warm-glow effect, Intertemporal optimization, Endogenous growth, Transitional dynamics, G41, O41</t>
  </si>
  <si>
    <t>Socially responsible investment (SRI) evolved, along the last two decades, from an almost unexplored topic in science to a recurrent theme of research and debate in Economics and Finance. The growing interest on the theme has two fundamental causes. On one hand, empirical evidence unveils a change of behavior of investors, who typically no longer restrict their decision-making to a strict financial analysis; ethical, social, environmental, and political concerns are also on the forefront of investors’ assessments. On the other hand, the economic science is witnessing a paradigm shift characterized by a progressive departure from the orthodox rational deliberation framework and in the direction of the introduction of behavioral elements. In this study, an intertemporal model is proposed to serve as a benchmark for the evaluation of the implications of social and environmental awareness upon investors’ decisions and investment performance. The model is a simple optimal control framework that highlights the trade-off between financial returns and the satisfaction emanating from investing in firms or projects guided by ethical values and by good governance principles. Better financial outcomes may come with a social damage that the representative agent in the model will include, with a negative sign, in her utility function. Long-term steady-state results and transitional dynamics are duly evaluated for neoclassical and endogenous growth versions of the model.</t>
  </si>
  <si>
    <t>https://www-scopus-com.bibliopass.unito.it/record/display.uri?eid=2-s2.0-84975090408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788&amp;citeCnt=1&amp;searchTerm=</t>
  </si>
  <si>
    <t>Optimal merchandise selection strategy in e-store promotional webpage: A TOPSIS based approach</t>
  </si>
  <si>
    <t>Journal of Electronic Commerce in Organizations</t>
  </si>
  <si>
    <t>Cross selling, Customer sentiment, Epr model, Extended genetic algorithm, TOPSIS</t>
  </si>
  <si>
    <t>In many e-commerce cases, the number of the goods which can be displayed in the promotional webpage is very limited. The sellers cannot put all the goods displayed in the front webpage of the promotion, and they won't waste the valuable opportunity to randomly place some ones. It is an urgent problem for the sellers that how to pick out the most appropriate goods to be laid out in the front promotional webpage among the number of merchandise. In order to provide the optimal strategy to the sellers, we firstly analyze their major concerns in promotional activities: to pursue the maximum profit, to dominate the extensive market, and to win the best reputation. We also make a study of the promotional characteristics, including the effect of earning power and cross selling, the influence of price discount and the reputation based on customer sentiment analysis. Then, an EPR (Earning power-Price discount - Reputation) model based TOPSIS is built, and the extended genetic algorithm is used to solve the problem. At last, an experiment is carried out in this paper to show the effectiveness of the solution. Copyright</t>
  </si>
  <si>
    <t>https://www-scopus-com.bibliopass.unito.it/record/display.uri?eid=2-s2.0-85042601317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467&amp;citeCnt=3&amp;searchTerm=</t>
  </si>
  <si>
    <t>Optimized fuzzy technique for enhancing sentiment analysis</t>
  </si>
  <si>
    <t>Madhusudhanan S., Moorthi M.</t>
  </si>
  <si>
    <t>Feature selection, Fuzzy classifier, Opinion mining, Shuffled frog leaping algorithm (SFLA)&amp;nbsp;and improved shuffled frog leaping algorithm (ISFLA)</t>
  </si>
  <si>
    <t>Sentiment analysis otherwise known as opinion mining is a result of the increased use of internet along with the sudden spurt of online review sites and social media. Sentiment or opinion mainly depends upon what general public think or comment and this generally includes products, services, policies and even politics where they opine either positively or negatively, and the opinion is shared by users of a particular product or service. The amount of data generated is huge and analysis of the same falls under the category of big data. In general, opinions are fuzzy in nature and extracting the true sentiment involves many challenges and requires effective methods in extracting and summarizing people’s views. Fuzzy logic helps in classifying sentiments with correct strength designated to every opinion level which in turn increases the accuracy of classification. Shuffled frog leaping algorithm (SFLA) denotes a metaheuristic mechanism of optimization which imitates the mimetic evolutionary activity of frogs searching for a place which possesses most quantity of food. In the current work a hybrid SFLA is utilized for sentiment analysis alongside 2-OPT local search algorithm, for the purpose of reviewing books. The proposed method is deployed in cloud using MapReduce. Outcomes from experiments show the efficacy of the suggested technique.</t>
  </si>
  <si>
    <t>https://www-scopus-com.bibliopass.unito.it/record/display.uri?eid=2-s2.0-85015187584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803&amp;citeCnt=2&amp;searchTerm=</t>
  </si>
  <si>
    <t>Optimizing performance of sentiment analysis through design of experiments</t>
  </si>
  <si>
    <t>Proceedings - 2016 IEEE International Conference on Big Data, Big Data 2016</t>
  </si>
  <si>
    <t>Goh G.S.W.</t>
  </si>
  <si>
    <t>design of experiments, high data variety, optimization, sentiment analysis, Text classification</t>
  </si>
  <si>
    <t>Traditional manual design of analytical processes is challenging as it requires a general analyst to have good grasping of numerous algorithms and the interaction effects between each technique and the data across multiple domains. Especially in an increasingly high data variety/multi-domain environment today, this design process can be very laborious/challenging. In this paper, we describe a design optimization approach using design of experiments to determine a suitable design in a standardized text classification process with high classification performance. We focus on sentiment analysis as a use case for this approach, as standard analytical methods in each phase of the sentiment analysis process have been established; from data pre-processing, feature selection and classification. In our proposed approach, we present an automatic and domain-free technique of using design of experiments to this design process, with the sentiment classification evaluation metrics as the performance criteria for optimization. In addition, we show that several interpretable analyses can be made to better understand the complex interaction effects of various analytical techniques with the data, which then can guide a general analyst to select more appropriate process design parameters for better text classification performance.</t>
  </si>
  <si>
    <t>https://www-scopus-com.bibliopass.unito.it/record/display.uri?eid=2-s2.0-85068707289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476&amp;citeCnt=5&amp;searchTerm=</t>
  </si>
  <si>
    <t>Parallel hybrid BBO search method for twitter sentiment analysis of large scale datasets using MapReduce</t>
  </si>
  <si>
    <t>International Journal of Information Security and Privacy</t>
  </si>
  <si>
    <t>Biogeography Based Optimizer, Clustering, Hadoop, MapReduce, Twitter Sentiment</t>
  </si>
  <si>
    <t>Sentiment analysis is an eminent part of data mining for the investigation of user perception. Twitter is one of the popular social platforms for expressing thoughts in the form of tweets. Nowadays, tweets are widely used for analyzing the sentiments of the users, and utilized for decision making purposes. Though clustering and classification methods are used for the twitter sentiment analysis, meta-heuristic based clustering methods has witnessed better performance due to subjective nature of tweets. However, sequential meta-heuristic based clustering methods are computation intensive for large scale datasets. Therefore, in this paper, a novel MapReduce based K-means biogeography based optimizer(MR-KBBO) is proposed to leverage the strength of biogeography based optimizer with MapReduce model to efficiently cluster the large scale data. The proposed method is validated against four state-of-the-art MapReduce based clustering methods namely; parallel K-means, parallel K-means particle swarm optimization, MapReduce based artificial bee colony optimization, dynamic frequency based parallel k-bat algorithm on four large scale twitter datasets. Further, speedup measure is used to illustrate the computation performance on varying number of nodes. Experimental results demonstrate that the proposed method is efficient in sentiment mining for the large scale twitter datasets.</t>
  </si>
  <si>
    <t>https://journalofinteractionscience.springeropen.com/articles/10.1186/s40166-015-0006-y</t>
  </si>
  <si>
    <t>Patterns to explore cognitive preferences and potential collective intelligence empathy for processing knowledge in virtual settings</t>
  </si>
  <si>
    <t>Journal of Interaction Science</t>
  </si>
  <si>
    <t>Salim Chujfi, Christoph Meinel</t>
  </si>
  <si>
    <t>Computer Science, Telework, Knowledge management, Thinking styles, Learning styles, Self-government, Collective intelligence, Collaborative work, Cognitive patterns</t>
  </si>
  <si>
    <t>Organizations continue building virtual working teams (Teleworkers) to become more dynamic as part of their strategic innovation, with great benefits to individuals, business and society. However, during such transformations it is important to note that effective knowledge communication is particularly difficult in distributed environments as well as in non-interactive settings, because the interlocutors cannot use gestures or mimicry and have to adapt their expressions without receiving any feedback, which may affect the creation of tacit knowledge. Collective Intelligence appears to be an encouraging alternative for creating knowledge. However, in this scenario it faces an important goal to be achieved, as the degree of ability of two or more individuals increases with the need to overcome barriers through the aggregation of separately processed information, whereby all actors follow similar conditions to participate in the collective. Geographically distributed organizations have the great challenge of managing people’s knowledge, not only to keep operations running, but also to promote innovation within the organization in the creation of new knowledge. The management of knowledge from Collective Intelligence represents a big difference from traditional methods of information allocation, since managing Collective Intelligence poses new requirements. For instance, semantic analysis has to merge information, coming both from the content itself and the social/individual context, and in addition, the social dynamics that emerge online have to be taken into account. This study analyses how knowledge-based organizations working with decentralized staff may need to consider the cognitive styles and social behaviors of individuals participating in their programs to effectively manage knowledge in virtual settings. It also proposes assessment taxonomies to analyze online comportments at the levels of the individual and community, in order to successfully identify characteristics to help evaluate higher effectiveness of communication. We aim at modeling measurement patterns to identify effective ways of interaction of individuals, taking into consideration their cognitive and social behaviors.</t>
  </si>
  <si>
    <t>https://eujournalfuturesresearch.springeropen.com/articles/10.1007/s40309-016-0092-2</t>
  </si>
  <si>
    <t>Peer-to-peer work in the digital meaning society 2050</t>
  </si>
  <si>
    <t>Juho Ruotsalainen, Sirkka Heinonen, Joni Karjalainen, Marjukka Parkkinen</t>
  </si>
  <si>
    <t>Futures of work, Peer-to-peer, Transformation, Scenarios, Digital meaning society, Low-cost renewable energy</t>
  </si>
  <si>
    <t>The article discusses possible futures of self-organising peer-to-peer work through four transformative scenarios constructed in the Neo-Carbon Energy research project. These futures images probe the futures of work from the perspective of peer-to-peer organisations and distributed renewable energy production. The scenarios lay a systemic view on the development of societies, studying how decentralised renewable energy with low costs could affect society and its social relations. We anticipate the emergence of a digital meaning society, in which the economy is based on the production of meanings and meaningfulness. The article analyses the results of a futures workshop on the futures of work by classifying them to seven core themes. The results of the analysis are compared to related implications for policy-making, and to the Millennium Project Work/Technology Scenarios 2050 for international perspectives. The article presents possible disruptions and key emerging issues, including the novel drivers for inequalities of peer-to-peer work.</t>
  </si>
  <si>
    <t>This paper does not proposes an NLP approach for sentiment analysis modeling</t>
  </si>
  <si>
    <t>https://ieeexplore.ieee.org/document/9065895/</t>
  </si>
  <si>
    <t>Performance Analysis of Multiple Classifiers using different Term Weighting Schemes for Sentiment Analysis</t>
  </si>
  <si>
    <t>2019 International Conference on Intelligent Computing and Control Systems (ICCS)</t>
  </si>
  <si>
    <t>Aiman Abdullah Anees, Harsh Prakash Gupta, Aditya Prashant Dalvi, Suhas Gopinath, Biju R Mohan</t>
  </si>
  <si>
    <t>text weighting schemes, machine learning classifiers, scenario</t>
  </si>
  <si>
    <t>Information sharing and review platforms has generated large volumes of opinionated data which is usually in unstructured form. With the help of Sentiment Analysis, this data can be transformed into structured data which can be useful for commercial applications such as product reviews and feedback, marketing analysis, etc. The purpose of this work is to analyzes the performance of three classifiers(SVM, Naive Bayes, and Logistic Regression) with respect to providing positive or negative sentiment for three different scenarios(Movie Reviews, Election Opinions, and Food Reviews). The three classifiers are compared using fixed set of preprocessing steps and four different weighting schemes(Term frequency inverse document frequency (TFIDF), Term frequency inverse class frequency (TFICF), Mutual Information (MI), and X 2 statistic (CHI)). The controlled experimental results showed that Logistic Regression classifier performs better in terms of overall accuracy when MI is used as weighting scheme.</t>
  </si>
  <si>
    <t>https://www-scopus-com.bibliopass.unito.it/record/display.uri?eid=2-s2.0-85084062838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484&amp;citeCnt=2&amp;searchTerm=</t>
  </si>
  <si>
    <t>Performance analysis of multiple classifiers using different term weighting schemes for sentiment analysis</t>
  </si>
  <si>
    <t>2019 International Conference on Intelligent Computing and Control Systems, ICCS 2019</t>
  </si>
  <si>
    <t>Anees A.A., Prakash Gupta H., Dalvi A.P., Gopinath S., Mohan B.R.</t>
  </si>
  <si>
    <t>Machine learning classifiers, Scenario, Text weighting schemes</t>
  </si>
  <si>
    <t>Information sharing and review platforms has generated large volumes of opinionated data which is usually in unstructured form. With the help of Sentiment Analysis, this data can be transformed into structured data which can be useful for commercial applications such as product reviews and feedback, marketing analysis, etc. The purpose of this work is to analyzes the performance of three classifiers(SVM, Naive Bayes, and Logistic Regression) with respect to providing positive or negative sentiment for three different scenarios(Movie Reviews, Election Opinions, and Food Reviews). The three classifiers are compared using fixed set of preprocessing steps and four different weighting schemes(Term frequency inverse document frequency (TFIDF), Term frequency inverse class frequency (TFICF), Mutual Information (MI), and X&lt;sup&gt;2&lt;/sup&gt; statistic (CHI)). The controlled experimental results showed that Logistic Regression classifier performs better in terms of overall accuracy when MI is used as weighting scheme.</t>
  </si>
  <si>
    <t>https://www-sciencedirect-com.bibliopass.unito.it/science/article/pii/S131915781830212X</t>
  </si>
  <si>
    <t>Performance evaluation of DNN with other machine learning techniques in a cluster using Apache Spark and MLlib</t>
  </si>
  <si>
    <t>A.N.M.JayaLakshmi, K.V.Krishna Kishore</t>
  </si>
  <si>
    <t>Sentiment analysis, Classification, Text mining, Big data, Distributed computing, Apache Spark framework</t>
  </si>
  <si>
    <t>Sentiment analysis on large data has become challenging due to the diversity, and nature of data. Advancements in the internet, along with large data availability have obviated the traditional limitations to distributed computing. The objective of this work is to carry out sentiment analysis on Apache Spark distributed Framework to speed up computations and enhance machine performance in diverse environments. The analysis, such as polarity identification, subjective analysis and email spam etc., are carried on various text datasets. After pre-processing, Term Frequency-Inverse Document Frequency (TF-IDF) and unsupervised Spark-Latent Dirichlet Allocation (LDA) clustering algorithms are used for feature extraction and selection to improve the accuracy. Deep Neural Networks (DNN), Support Vector Machines (SVM), Tree ensemble classifiers are used to evaluate the performance of the framework on single node and cluster environments. Finally, the proposed work aims at building an approach for enhancing machine performance, more in terms of runtime over accuracy.</t>
  </si>
  <si>
    <t>https://ieeexplore.ieee.org/document/9345882/</t>
  </si>
  <si>
    <t>Persian Sentiment Analysis Without Training Data Using Cross-Lingual Word Embeddings</t>
  </si>
  <si>
    <t>2020 10th International Symposium onTelecommunications (IST)</t>
  </si>
  <si>
    <t>Mohammad Aliramezani, Ehsan Doostmohammadi, Mohammad Hadi Bokaei, Hossien Sameti</t>
  </si>
  <si>
    <t>cross-lingual space, natural language processing, sentiment analysis, word embeddings</t>
  </si>
  <si>
    <t>In this paper, a low-cost Persian Sentiment Analysis is performed without any Persian training data. A cross-lingual method is proposed to overcome the shortage of labeled Persian Sentiment Analysis datasets by using English as a high-resource language. A cross-lingual model between English and Persian is trained to generate aligned word embeddings that are used as the feature vectors in the sentiment model. Monolingual word embeddings used in cross-lingual approach are English FastText and Persian GloVe. VecMap method is used as the cross-lingual tool to make English and Persian word embeddings aligned in a supervised mode. Furthermore, a 5,000-word English-Persian bilingual dictionary is used as the supervision. Bilingual lexicon induction evaluation reveals that English and Persian are aligned properly in the joint space. The proposed Sentiment Analysis model is trained on an English dataset, and then is tested on Persian using aligned English-Persian word embeddings. The dataset used as the training data is Amazon Fine Food Reviews and Persian Snapp Food dataset is utilized as the test data. The model results show significant efficiency in the Sentiment Analysis task, though it does not use any Persian dataset in training procedure. The proposed cross-lingual Sentiment Analysis shows a good performance with F1-score of 78.16% on Persian test data.</t>
  </si>
  <si>
    <t>https://www-scopus-com.bibliopass.unito.it/record/display.uri?eid=2-s2.0-85101678104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254&amp;citeCnt=0&amp;searchTerm=</t>
  </si>
  <si>
    <t>Persian Sentiment Analysis without Training Data Using Cross-Lingual Word Embeddings</t>
  </si>
  <si>
    <t>2020 10th International Symposium on Telecommunications: Smart Communications for a Better Life, IST 2020</t>
  </si>
  <si>
    <t>Aliramezani M., Doostmohammadi E., Bokaei M.H., Sameti H.</t>
  </si>
  <si>
    <t>https://www-scopus-com.bibliopass.unito.it/record/display.uri?eid=2-s2.0-85101115466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100&amp;citeCnt=2&amp;searchTerm=</t>
  </si>
  <si>
    <t>Personal customized recommendation system reflecting purchase criteria and product reviews sentiment analysis</t>
  </si>
  <si>
    <t>Jung H.</t>
  </si>
  <si>
    <t>Product attribute, Purchase priority, Recommend system, Sentiment analysis</t>
  </si>
  <si>
    <t>As the size of the e-commerce market grows, the consequences of it are appearing throughout society. The business environment of a company changes from a product center to a user center and introduces a recommendation system. However, the existing research has shown a limitation in deriving customized recommendation information to reflect the detailed information that users consider when purchasing a product. Therefore, the proposed system reflects the user‟s subjective purchasing criteria in the recommendation algorithm. And conduct sentiment analysis of product review data. Finally, the final sentiment score is weighted according to the purchase criteria priority, recommends the results to the user.</t>
  </si>
  <si>
    <t>sentiment analysis (AND) global warming (AND) corpora</t>
  </si>
  <si>
    <t>https://aclanthology.org/search/?q=%28%22sentiment+analysis%22%29AND%28%22global+warming%22%29AND%28%22corpora%22%29</t>
  </si>
  <si>
    <t>https://aclanthology.org/2020.coling-main.454.pdf</t>
  </si>
  <si>
    <t>Pick a Fight or Bite your Tongue: Investigation of Gender Differences in Idiomatic Language Usage</t>
  </si>
  <si>
    <t>Ella Rabinovich, Hila Gonen, Suzanne Stevenson</t>
  </si>
  <si>
    <t>A large body of research on gender-linked language has established foundations regarding cross-gender differences in lexical, emotional, and topical preferences, along with their sociological underpinnings. We compile a novel, large and diverse corpus of spontaneous linguistic productions annotated with speakers’ gender, and perform a first large-scale empirical study of distinctions in the usage of figurative language between male and female authors. Our analyses suggest that (1) idiomatic choices reflect gender-specific lexical and semantic preferences in general language, (2) men’s and women’s idiomatic usages express higher emotion than their literal language, with detectable, albeit more subtle, differences between male and female authors along the dimension of dominance compared to similar distinctions in their literal utterances, and (3) contextual analysis of idiomatic expressions reveals considerable differences, reflecting subtle divergences in usage environments, shaped by cross-gender communication styles and semantic biases.</t>
  </si>
  <si>
    <t>https://www-sciencedirect-com.bibliopass.unito.it/science/article/pii/S0167739X20329976</t>
  </si>
  <si>
    <t>Pkg2Vec: Hierarchical package embedding for code authorship attribution</t>
  </si>
  <si>
    <t>RoniMateless, OrenTsur, RobertMoskovitch</t>
  </si>
  <si>
    <t>Source code authorship attribution, Code embedding, Hierarchical neural networks</t>
  </si>
  <si>
    <t>Authorship attribution of software is the task of identifying the author of a given piece of code. Code attribution is of importance in multiple scenarios, ranging from software plagiarism to cybersecurity. In this paper, we introduce authorship attribution of software packages that better reflect real-world scenarios in which code is organized in packages and written by teams. We present a novel approach for software package authorship attribution called Pkg2Vec, based on a hierarchical deep neural network (DNN) architecture, corresponding to the hierarchical nature of software (code) packages. The hierarchical neural network model consists of a token level encoder and an attention mechanism for a function level encoder, together producing package embedding. Beyond package embedding, we use keywords and API calls as resilient features, which reflect the programmer’s intention and style. Pkg2Vec is evaluated on a large dataset of public packages and compared to a number of other source code authorship attribution state-of-the-art algorithms. We find that Pkg2Vec significantly outperforms other approaches, achieving a 13% improvement in accuracy</t>
  </si>
  <si>
    <t>https://www-sciencedirect-com.bibliopass.unito.it/science/article/pii/S1875952119300497</t>
  </si>
  <si>
    <t>Playing first-person shooter games with machine learning techniques and methods using the VizDoom Game-AI research platform</t>
  </si>
  <si>
    <t>Entertainment Computing</t>
  </si>
  <si>
    <t>AdilKhanab, MuhammadNaeema, Muhammad ZubairAsgharc, AzizUd Dinb, AtifKhand</t>
  </si>
  <si>
    <t>Artificial Intelligence, Artificial Neural Network, Autonomous Systems, Computational Intelligence, Intelligent agents, Visual Deep Reinforcement Learning, Machine Learning</t>
  </si>
  <si>
    <t>Artificial Intelligence in the form of machine learning is employed in games to control non-human computer-players, agents or bots. However, most of these games such as Atari took place in 2D environments that were not fully observable to the agents. Currently, it is of extreme significance to employ such machine learning techniques and methods in 3D environments such as Doom. Therefore, In this paper, we train agents on the health gathering scenario of the classical first-person shooter game Doom by first presenting the Direct Future Prediction to train an agent that uses a simple architecture with no additional supervisory signals, then differentiate and compare the performance of the agents trained by using several different machine learning techniques, and the AI reinforcement learning platform ‘VizDoom’, a 3D partially observable environment, with interesting enhanced properties that makes agents to stand out from inbuilt AI agents and human players. We have continued to use computer games as a benchmark for the performance of AI as having been so successful in the past. We also compared the results of our findings to conclude the performance of the agents trained with different machine learning techniques. The agents performed well against both human players and inbuilt game agents.</t>
  </si>
  <si>
    <t>https://ijccep.springeropen.com/articles/10.1007/2288-6729-6-1-63</t>
  </si>
  <si>
    <t>Policies and Practices for Promoting Multicultural Awareness of Indigenous Early Childhood Education in Indonesia</t>
  </si>
  <si>
    <t>Aliah B. Purwakania Hasan, Eny Suwarni</t>
  </si>
  <si>
    <t>developmental psychology, early childhood education, integral health service, multicultural awareness, policy analysis</t>
  </si>
  <si>
    <t>Unlike other countries where indigenous people constitute the minority groups, in Indonesia majority of the population (about 95%) are natives (pribumi). There are over 300 ethnic groups in Indonesia who live side by side and in some cases form blurred inter-ethnic boundaries. In addition, Indonesia has unique indigenous Early Childhood Education model that is different from other countries. Indigenous Early Childhood Education in Indonesia is stated in the national laws and government regulations local contents curriculum in education. Local contents defined as educational programs, substances and media transfers, which are related with the natural, social and cultural environments and the needs of regional development being taught to students. The objective of this paper is to describe the implementation Indigenous Early Childhood Education for promoting the physical, intellectual, social, emotional growth of young children aged under three years in Indonesia. The paper also intends to explain the barriers encountered and recommend remedial measures.</t>
  </si>
  <si>
    <t>https://arxiv.org/abs/2108.05098</t>
  </si>
  <si>
    <t>Position-based Contributive Embeddings for Aspect-Based Sentiment Analysis</t>
  </si>
  <si>
    <t>Zijian Zhang, Chenxin Zhang, Jiangfeng Li, Qinpei Zhao</t>
  </si>
  <si>
    <t>Aspect-based sentiment analysis (ABSA), exploring sentiment polarity ofaspect-given sentence, is a fine-grained task in the field of nature languageprocessing. Previously researches typically tend to predict polarity based onthe meaning of aspect and opinions. However, those approaches mainly focus onconsidering relations implicitly at the word level, ignore the historicalimpact of other positional words when the aspect appears in a certain position.Therefore, we propose a Position-based Contributive Embeddings (PosCE) tohighlight the historical reference to special position aspect. Contribution ofeach positional words to the polarity is similar to the process of fairlydistributing gains to several actors working in coalition (game theory).Therefore, we quote from the method of Shapley Value and finally gain PosCE toenhance the aspect-based representation for ABSA task. Furthermore, the PosCEcan also be used for improving performances on multimodal ABSA task. Extensiveexperiments on both text and text-audio level using SemEval dataset show thatthe mainstream models advance performance in accuracy and F1 (increase 2.82%and 4.21% on average respectively) by applying our PosCE.</t>
  </si>
  <si>
    <t>https://www-sciencedirect-com.bibliopass.unito.it/science/article/pii/S0950705117303246</t>
  </si>
  <si>
    <t>Possibilistic activity recognition with uncertain observations to support medication adherence in an assisted ambient living setting</t>
  </si>
  <si>
    <t>Patrice C.Roya, Samina R.Abidiab, Syed S.R.Abidia</t>
  </si>
  <si>
    <t>Activity recognition, Ambient intelligence, Uncertainty handling, Possibility theory, Medication adherence, Self-management, Health informatics</t>
  </si>
  <si>
    <t>A recent trend in healthcare is to motivate patients to self-manage their health conditions in home-based settings. Self-management programs guide and motivate patients to achieve self-efficacy in the self-management of their disease through a regime of educational and behavioural modification strategies. To improve self-management programs effectiveness and efficacy, we must consider Ambient Assisted Living (AAL) technologies (smart environments, activity recognition, aid acts planning), since they alleviate issues related to unreliable self-reported data by monitoring self-management activities. To improve self-management programs in smart environments, it is necessary to recognize the occupant behaviour from observed data. Observed data/attributes generated from various sources (sensors, questionnaires, low-level activity recognition) are certain to uncertain (imprecise, incomplete, missing), where several values are plausible instead of only one. Thus, activity recognition must consider heterogeneous observations (sources’ types) and uncertainty in the activity recognition inputs (observations). To address this challenge, we propose an activity recognition approach based on possibilistic network classifiers with uncertain observations. We believe that this is the first work to consider possibilistic network classifiers for the recognition of activities in smart environments using uncertain observations. We have validated the approach on 780 synthetic scenarios illustrating behaviours related to medication adherence. The activity classifiers, based on knowledge and beliefs about the activities related to medication adherence, can correctly recognize 79% of an activity current state, which is comparable with approaches based on data-driven naïve Bayesian classifiers. Furthermore, the classification performance only decreases when we have highly partial to complete ignorance about the observations values. Hence, the validations results show the interest of activity recognition based on possibilistic network classifiers for handling uncertain observations.</t>
  </si>
  <si>
    <t>https://www-scopus-com.bibliopass.unito.it/record/display.uri?eid=2-s2.0-85086070594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395&amp;citeCnt=1&amp;searchTerm=</t>
  </si>
  <si>
    <t>Predicting dependency of approval rating change from twitter activity and sentiment analysis</t>
  </si>
  <si>
    <t>Grgić D.</t>
  </si>
  <si>
    <t>Approval rating, Emotional sentiment, NRC sentiment, Social networks, Supervised learning, Twitter</t>
  </si>
  <si>
    <t>In recent years, multi-agent systems have been augmented with alternative social network data like Twitter for preforming target inference. To this extent, public figures tracked by agent system usually have key social value in social networks. This social value can additionally drift in public approval based on social network communication. To test the connection in public approval and social communication, we perform analysis of presidential Twitter account activity during the two-year period 2017–2018. Sentiment analysis was used on the processed tweets in order to test such a data set’s predictability in gaining an insight into a 7, 14 and 21 days (1, 2 and 3 weeks) significant presidential job approval rating change. To this extent, five different supervised machine learning algorithms are used: Random Forest, Xgboost, AdaBoost, AdaBag and ExtraTrees. Results indicate that voter approval rating has slight future predictability based on Twitter activity and emotional sentiment analysis possibly indicating consistency with the human nature of positive news and outcomes resonating with people for a much shorter period than negative ones.</t>
  </si>
  <si>
    <t>https://www-sciencedirect-com.bibliopass.unito.it/science/article/pii/S235291482100215X</t>
  </si>
  <si>
    <t>Predicting human–pathogen protein–protein interactions using Natural Language Processing methods</t>
  </si>
  <si>
    <t>NikhilMathewsa, TuanTrana, BanafshehRekabdarb, ChinweEkennaa</t>
  </si>
  <si>
    <t>Natural Language Processing, protein–protein interactions, Deep learning, Neural networks</t>
  </si>
  <si>
    <t>In this paper, we predict the interaction of proteins between Humans and Yersinia pestis via amino acid sequences. We utilize multiple Natural Language Processing (NLP) methods available in deep learning in a unique format and produce promising results. Our developed model gives a cross-validation AUC score of 0.92 and is comparable with other work that utilizes extensive biochemical properties i.e, network and sequence in conjunction. We achieve this by combining advanced tools in neural machine translation into an integrated end-to-end deep learning framework as well as methods of preprocessing that are novel to the field of bioinformatics. We show that our proposed approach is robust to different protein–protein interactions between host and pathogen data.</t>
  </si>
  <si>
    <t>https://www-sciencedirect-com.bibliopass.unito.it/science/article/pii/S1568494620306815</t>
  </si>
  <si>
    <t>Predicting political sentiments of voters from Twitter in multi-party contexts</t>
  </si>
  <si>
    <t>AparupKhatuaa1, ApalakKhatuab, ErikCambriac</t>
  </si>
  <si>
    <t>Sentiment analysis, Political leaning, Multi-party context, Mix tweeting pattern</t>
  </si>
  <si>
    <t>Prior Twitter-based electoral research has mostly ignored multi-party contexts and ‘mix tweets’ that jointly mention more than one party. Hence, we investigate the complex nature of these mix tweets in a multi-party context, and we argue mix tweeting patterns of users implicitly capture their political opinions. We predict the political leaning of users based on their mix tweeting patterns in the context of the 2014 Indian General Election. We have agglomerated 2.4 million tweets from 0.15 million unique users. Next, we employ a multinomial logit regression model to test the hypothesized causal relation between mix tweeting patterns and the political leaning of users. Additionally, we also employ neural network-based algorithms to predict political leaning. Our study demonstrates that user-level mix-tweeting patterns can reveal the political opinions of Twitter users.</t>
  </si>
  <si>
    <t>https://aclanthology.org/search/?q=%28%22sentiment+analysis%22%29AND%28%22environment%22%29AND%28%22classifier%22%29</t>
  </si>
  <si>
    <t>https://aclanthology.org/Y15-1065.pdf</t>
  </si>
  <si>
    <t>Predicting Sector Index Movement with Microblogging Public Mood Time Series on Social Issues</t>
  </si>
  <si>
    <t>Proceedings of the 29th Pacific Asia Conference on Language, Information and Computation</t>
  </si>
  <si>
    <t>Yujie Lu, Jinlong Guo, Kotaro Sakamoto, Hideyuki Shibuki, Tatsunori Mori</t>
  </si>
  <si>
    <t>This paper develops a technique that unfolds public mood on social issues from real-time social media for sector index prediction. We first propose a low-dimensional support vector machine (SVM) classifier using surrounding information for twitter sentiment classification. Then, we generate public mood time series by aggregating message-level weighted daily mood (WDM) based on the sentiment classification results. Lastly, we evaluate our method against the real stock index in two kinds of time periods (fluctuating and monotonous) separately using static cross-correlation coefficient (CCF) and dynamic vector auto-regression (VAR). The experiments on “food safety” issue show that the proposed WDM method outperforms the wordlevel baseline method in predicting stock movement, especially during fluctuating period.</t>
  </si>
  <si>
    <t>https://appliednetsci.springeropen.com/articles/10.1007/s41109-017-0055-y</t>
  </si>
  <si>
    <t>Predicting stock market movements using network science: an information theoretic approach</t>
  </si>
  <si>
    <t>Minjun Kim, Hiroki Sayama</t>
  </si>
  <si>
    <t>Networks science, Complex systems, Stock market networks, Mutual information, Strength distribution, Information theory, Kullback-Leibler divergence, Stock market prediction, Flash crash detection, ARIMA</t>
  </si>
  <si>
    <t>A stock market is considered as one of the highly complex systems, which consists of many components whose prices move up and down without having a clear pattern. The complex nature of a stock market challenges us on making a reliable prediction of its future movements. In this paper, we aim at building a new method to forecast the future movements of Standard &amp; Poor’s 500 Index (S&amp;P 500) by constructing time-series complex networks of S&amp;P 500 underlying companies by connecting them with links whose weights are given by the mutual information of 60-min price movements of the pairs of the companies with the consecutive 5340 min price records. We showed that the changes in the strength distributions of the networks provide an important information on the network’s future movements. We built several metrics using the strength distributions and network measurements such as centrality, and we combined the best two predictors by performing a linear combination. We found that the combined predictor and the changes in S&amp;P 500 show a quadratic relationship, and it allows us to predict the amplitude of the one step future change in S&amp;P 500. The result showed significant fluctuations in S&amp;P 500 Index when the combined predictor was high. In terms of making the actual index predictions, we built ARIMA models with and without inclusion of network measurements, and compared the predictive power of them. We found that adding the network measurements into the ARIMA models improves the model accuracy. These findings are useful for financial market policy makers as an indicator based on which they can interfere with the markets before the markets make a drastic change, and for quantitative investors to improve their forecasting models.</t>
  </si>
  <si>
    <t>https://ieeexplore.ieee.org/document/8791689/</t>
  </si>
  <si>
    <t>Predicting Stock Prices using Ensemble Learning and Sentiment Analysis</t>
  </si>
  <si>
    <t>2019 IEEE Second International Conference on Artificial Intelligence and Knowledge Engineering (AIKE)</t>
  </si>
  <si>
    <t>Ujjwal Pasupulety, Aiman Abdullah Anees, Subham Anmol, Biju R. Mohan</t>
  </si>
  <si>
    <t>stock market prediction,  machine learning,  ensemble regressors,  sentiment analysis</t>
  </si>
  <si>
    <t>The recent success of the application of Artificial Intelligence in the financial sector has resulted in more firms relying on stochastic models for predicting the behaviour of the market. Everyday, quantitative analysts strive to attain better accuracies from their machine learning models for forecasting returns from stocks. Support Vector Machine (SVM) and Random Forest based regression models are known for their effectiveness in accurately predicting closing prices. In this work, we propose a technique for analyzing and predicting stock prices of companies using the aforementioned algorithms as an ensemble. Datasets from India's National Stock Exchange (NSE) containing basic market price information are preprocessed to include well known leading technical indicators as features. Feature selection, which ranks features based on their degree of influence on the final closing price has been incorporated to reduce the size of the training dataset. Additionally, we evaluate the effectiveness of considering the public opinion of a company by employing sentiment analysis. Using a trained Word2Vec model, company specific hash-tagged posts from Twitter are classified as positive or negative. Our proposed ensemble model is then trained on a new dataset which combines the technical indicator data along with the aggregated number of positive/negative tweets of a company over time. Our experiments indicate that in some scenarios, the ensemble model performs better than the constituent models and is highly dependent of the nature and size of the training data. However, combining technical indicator data with aggregated positive/negative tweet counts has a negligible effect on the performance of the ensemble model.</t>
  </si>
  <si>
    <t>https://www-scopus-com.bibliopass.unito.it/record/display.uri?eid=2-s2.0-85071464729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479&amp;citeCnt=9&amp;searchTerm=</t>
  </si>
  <si>
    <t>Predicting stock prices using ensemble learning and sentiment analysis</t>
  </si>
  <si>
    <t>Proceedings - IEEE 2nd International Conference on Artificial Intelligence and Knowledge Engineering, AIKE 2019</t>
  </si>
  <si>
    <t>Pasupulety U., Abdullah Anees A., Mohan B.R.</t>
  </si>
  <si>
    <t>Ensemble regressors, Machine learning, Sentiment analysis, Stock market prediction</t>
  </si>
  <si>
    <t>https://www-scopus-com.bibliopass.unito.it/record/display.uri?eid=2-s2.0-85076053243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309&amp;citeCnt=9&amp;searchTerm=</t>
  </si>
  <si>
    <t>Predicting the customer’s opinion on amazon products using selective memory architecture-based convolutional neural network</t>
  </si>
  <si>
    <t>Mandhula T., Pabboju S., Gugulotu N.</t>
  </si>
  <si>
    <t>Adam optimization algorithm, Convolutional neural network, Latent Dirichlet allocation, Lemmatization, Modified possibilistic fuzzy c-means, Sentiment analysis</t>
  </si>
  <si>
    <t>Opinion mining and sentiment analysis are useful to extract subjective information out of bulk text documents. Predicting the customer’s opinion on amazon products has several benefits like reducing customer churn, agent monitoring, handling multiple customers, tracking overall customer satisfaction, quick escalations, and upselling opportunities. Though performing sentiment analysis is a challenging task for the researchers to identify the user’s sentiments from the large datasets, it is unstructured in nature, and also includes slangs, misspells, and abbreviations. To address this problem, a new proposed system is developed in this research study. Here, the proposed system comprises of four major phases; they are data collection, pre-processing, keyword extraction, and classification. Initially, the input data were collected from the dataset: amazon customer review. After collecting the data, pre-processing was carried out for enhancing the quality of collected data. The pre-processing phase comprises of three systems: lemmatization, review spam detection, and removal of stop words and URLs. Then, an effective topic modelling approach latent Dirichlet allocation along with modified possibilistic fuzzy C-Means was applied to extract the keywords and also helps in identifying the concerned topics. The extracted keywords were classified into three forms (positive, negative, and neutral) by applying an effective machine learning classifier: Selective memory architecture-based convolutional neural network. The experimental outcome showed that the proposed system enhanced the accuracy in sentiment analysis up to 6–20% related to the existing systems.</t>
  </si>
  <si>
    <t>https://www-sciencedirect-com.bibliopass.unito.it/science/article/pii/S1567422314000714</t>
  </si>
  <si>
    <t>Predicting the influence of users’ posted information for eWOM advertising in social networks</t>
  </si>
  <si>
    <t>Yen-LiangChena, KweiTangb, Chia-ChiWuc, Ru-YunJhenga</t>
  </si>
  <si>
    <t>Social network, Electronic word-of-mouth (eWOM), Influence, Data mining, Sentiment analysis</t>
  </si>
  <si>
    <t>Many social network websites have been aggressively exploring innovative electronic word-of-mouth (eWOM) advertising strategies using information shared by users, such as posts and product reviews. For example, Facebook offers a service allowing marketers to utilize users’ posts to automatically generate advertisements. The effectiveness of this practice depends on the ability to accurately predict a post’s influence on its readers. For an advertising strategy of this nature, the influence of a post is determined jointly by the features of the post, such as contents and time of creation, and the features of the author of the post. We propose two models for predicting the influence of a post using both sources of influence, post- and author-related features, as predictors. An empirical evaluation shows that the proposed predictive features improve prediction accuracy, and the models are effective in predicting the influence score.</t>
  </si>
  <si>
    <t>https://www-scopus-com.bibliopass.unito.it/record/display.uri?eid=2-s2.0-85073454209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465&amp;citeCnt=1&amp;searchTerm=</t>
  </si>
  <si>
    <t>Predicting the winner of Delhi assembly election, 2015 from sentiment analysis on twitter data-A bigdata perspective</t>
  </si>
  <si>
    <t>Big data, Election winner prediction, Map reduce, Sentiment analysis, Tweet mining</t>
  </si>
  <si>
    <t>Social media is currently a place where people create and share contents at a massive rate. Because of its ease of use, speed and reach, it is fast changing the public discourse in society and setting trends and agendas in different topics including environment, politics technology, entertainment etc. As it is a form of collective wisdom, we decided to investigate its power at predicting real-world outcomes. The objective was to design a Twitter-based sentiment mining. We introduce a keyword-aware user-based collective tweet mining approach to rank the sentiment of each user. To prove the accuracy of this method, we chose an Election Winner Prediction application and observed how the sentiments of people on different political issues at that time got reflected in their votes. A Domain thesaurus is built by collecting keywords related to each issue. Twitter data being huge in size and difficult to process, we use a scalable and efficient Map Reduce programming model-based approach, to classify the tweets. The experiments were designed to predict the winner of Delhi Assembly Elections 2015, by analyzing the sentiments of people on political issues and from this analysis, we accurately predicted that Aam Admi Party has a higher support, compared to Bharathiya Janatha Party (BJP), the ruling party. Thus, a Big Data Approach that has widespread applications in today’s world, is used for sentiment analysis on Twitter data.</t>
  </si>
  <si>
    <t>https://dl.acm.org/doi/10.1145/2578726.2578756</t>
  </si>
  <si>
    <t>Predicting Viewer Affective Comments Based on Image Content in Social Media | Proceedings of International Conference on Multimedia Retrieval</t>
  </si>
  <si>
    <t>ICMR '14: Proceedings of International Conference on Multimedia Retrieval</t>
  </si>
  <si>
    <t>Yan-Ying Chen, Tao Chen, Winston H. Hsu, Hong-Yuan Mark Liao, Shih-Fu Chang</t>
  </si>
  <si>
    <t>Visual sentiment analysis is getting increasing attention because of the rapidly growing amount of images in online social interactions and several emerging applications such as online propaganda and advertisement. Recent studies have shown promising progress in analyzing visual affect concepts intended by the media content publisher. In contrast, this paper focuses on predicting what viewer affect concepts will be triggered when the image is perceived by the viewers. For example, given an image tagged with "yummy food," the viewers are likely to comment "delicious" and "hungry," which we refer to as viewer affect concepts (VAC) in this paper. To the best of our knowledge, this is the first work explicitly distinguishing intended publisher affect concepts and induced viewer affect concepts associated with social visual content, and aiming at understanding their correlations. We present around 400 VACs automatically mined from million-scale real user comments associated with images in social media. Furthermore, we propose an automatic visual based approach to predict VACs by first detecting publisher affect concepts in image content and then applying statistical correlations between such publisher affect concepts and the VACs. We demonstrate major benefits of the proposed methods in several real-world tasks - recommending images to invoke certain target VACs among viewers, increasing the accuracy of predicting VACs by 20.1% and finally developing a social assistant tool that may suggest plausible, content-specific and desirable comments when users view new images.</t>
  </si>
  <si>
    <t>https://www-scopus-com.bibliopass.unito.it/record/display.uri?eid=2-s2.0-85093504334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266&amp;citeCnt=1&amp;searchTerm=</t>
  </si>
  <si>
    <t>Prediction of Highly Volatile Cryptocurrency Prices Using Social Media</t>
  </si>
  <si>
    <t>International Journal of Computational Intelligence and Applications</t>
  </si>
  <si>
    <t>McCoy M., Rahimi S.</t>
  </si>
  <si>
    <t>Cryptocurrency, genetic algorithms, meta-learning, price prediction, social media</t>
  </si>
  <si>
    <t xml:space="preserve">Trading cryptocurrencies (digital currencies) are currently performed by applying methods similar to what is applied to the stock market or commodities; however, these algorithms are not necessarily well-suited for predicting cryptocurrency prices. Unlike stock exchanges, which shut down for several hours or days at a time, digital currency prediction and trading seem to be of a more consistent and predictable nature. In this work, we benefit from sentiment analysis of tweets using both an existing sentiment analysis package and a manually tailored "objective analysis,"to calculate one impact value for each analysis every 15min. We then select the most appropriate training method by applying evolutionary techniques and discover the best subset of the generated features to include, as well as other parameters. One of the unique contributions of this work is the analysis of both English and Japanese tweets with a tailored "objective analysis"tool. This resulted in implementation of predictors which yielded 28% to 122% profit in a four-week simulation, much more than simply holding a digital currency for the same period of time. </t>
  </si>
  <si>
    <t>https://www-scopus-com.bibliopass.unito.it/record/display.uri?eid=2-s2.0-85117108465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amp;citeCnt=0&amp;searchTerm=</t>
  </si>
  <si>
    <t>Prediction of user loyalty in mobile applications using deep contextualized word representations</t>
  </si>
  <si>
    <t>Journal of Information and Telecommunication</t>
  </si>
  <si>
    <t>Kilimci Z.H.</t>
  </si>
  <si>
    <t>BERT, customer loyalty, deep contextualized word representations, DistilBERT, sentiment analysis</t>
  </si>
  <si>
    <t>Customer loyalty is important for many industries, including banking, telecommunications, gaming, and shopping, in terms of sustainability. In mobile applications, it is observed that the demand rises with the usage of mobile devices such as smartphones. Therefore, it is important to predict when players tend to leave an application. Most of the studies so far focus on churn prediction or customer loyalty in mobile applications by analyzing demographic, economic, and behavioral data about customers. In this work, we introduce sentiment analysis-based customer loyalty prediction in mobile applications using word embeddings, deep learning algorithms, and deep contextualized word representations. To our knowledge, this is the first study to evaluate loyalty of customers analyzing sentiments of users from their comments using deep learning, word embedding, and deep contextualized word representation models. For this purpose, CNNs, RNNs, LSTMs, BERT, MBERT, DistilBERT, RoBERT are used for classification purpose. On the other hand, word embedding models such as Word2Vec, GloVe, and FastText are employed for text representation. To demonstrate the impact of proposed model, comprehensive experiments are performed on seven different datasets. The experiment results show sentiment analysis of users in mobile applications can be a powerful indicator in terms of predicting customer loyalty.</t>
  </si>
  <si>
    <t>https://www-sciencedirect-com.bibliopass.unito.it/science/article/pii/S0306457322000073</t>
  </si>
  <si>
    <t>Predictive intelligence in harmful news identification by BERT-based ensemble learning model with text sentiment analysis</t>
  </si>
  <si>
    <t>Szu-YinLina, Yun-ChingKungb, Fang-YieLeuc</t>
  </si>
  <si>
    <t>Information disorder, Harmful news analysis, Natural language processing, News sentiment analysis, Ensemble learning, BERT model</t>
  </si>
  <si>
    <t>In an environment full of disordered information, the media spreads fake or harmful information into the public arena with a speed which is faster than ever before. A news report should ideally be neutral and factual. Excessive personal emotions or viewpoints should not be included. News articles ought not to be intentionally or maliciously written or create a media framing. A harmful news is defined as those explicit or implicit harmful speech in news text that harms people or affects readers’ perception. However, in the current situation, it is difficult to effectively identify and predict fake or harmful news in advance, especially harmful news. Therefore, in this study, we propose a Bidirectional Encoder Representation from Transformers (BERT) based model which applies ensemble learning methods with a text sentiment analysis to identify harmful news, aiming to provide readers with a way to identify harmful news content so as to help them to judge whether the information provided is in a more neutral manner. The working model of the proposed system has two phases. The first phase is collecting harmful news and establishing a development model for analyzing the correlation between text sentiment and harmful news. The second phase is identifying harmful news by analyzing text sentiment with an ensemble learning technique and the BERT model. The purpose is to determine whether the news has harmful intentions. Our experimental results show that the F1-score of the proposed model reaches 66.3%, an increase of 7.8% compared with that of the previous term frequency-inverse document frequency approach which adopts a Lagrangian Support Vector Machine (LSVM) model without using a text sentiment. Moreover, the proposed method achieves a better performance in recognizing various cases of information disorder.</t>
  </si>
  <si>
    <t>English sentiment analysis on news analysis</t>
  </si>
  <si>
    <t>https://www-sciencedirect-com.bibliopass.unito.it/science/article/pii/S0167739X20329836</t>
  </si>
  <si>
    <t>Predictive methods in cyber defense: Current experience and research challenges</t>
  </si>
  <si>
    <t>MartinHusáka, VáclavBartošb, PavolSokolc, AndrejGajdošc</t>
  </si>
  <si>
    <t>Cybersecurity, Prediction, Forecasting, Data mining, Machine learning, Time series</t>
  </si>
  <si>
    <t>Predictive analysis allows next-generation cyber defense that is more proactive than current approaches based on intrusion detection. In this paper, we discuss various aspects of predictive methods in cyber defense and illustrate them on three examples of recent approaches. The first approach uses data mining to extract frequent attack scenarios and uses them to project ongoing cyberattacks. The second approach uses a dynamic network entity reputation score to predict malicious actors. The third approach uses time series analysis to forecast attack rates in the network. This paper presents a unique evaluation of the three distinct methods in a common environment of an intrusion detection alert sharing platform, which allows for a comparison of the approaches and illustrates the capabilities of predictive analysis for current and future research and cybersecurity operations. Our experiments show that all three methods achieved a sufficient technology readiness level for experimental deployment in an operational setting with promising accuracy and usability. Namely prediction and projection methods, despite their differences, are highly usable for predictive blacklisting, the first provides a more detailed output, and the second is more extensible. Network security situation forecasting is lightweight and displays very high accuracy, but does not provide details on predicted events.</t>
  </si>
  <si>
    <t>https://www-scopus-com.bibliopass.unito.it/record/display.uri?eid=2-s2.0-85055491777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735&amp;citeCnt=4&amp;searchTerm=</t>
  </si>
  <si>
    <t>Predictive model based on sentiment analysis for peruvian smes in the sustainable tourist sector</t>
  </si>
  <si>
    <t>IC3K 2017 - Proceedings of the 9th International Joint Conference on Knowledge Discovery, Knowledge Engineering and Knowledge Management</t>
  </si>
  <si>
    <t>Zapata G., Murga J., Raymundo C., Alvarez J., Dominguez F.</t>
  </si>
  <si>
    <t>Big data, Cloud computing, Sentiment analysis, Tourism sector, Travel management process</t>
  </si>
  <si>
    <t>In the sustainable tourist sector today, there is a wide margin of loss in small and medium-sized enterprise (SMEs) because of a poor control in logistical expenses. In other words, acquired goods are note being sold, a scenario which is very common in tourism SMEs. These SMEs buy a number of travel packages to big companies and because of the lack of demand of said packages, they expire and they become an expense, not the investment it was meant to be. To solve this problem, we propose a Predictive model based on sentiment analysis of a social networks that will help the sales decision making. Once the data of the social network is analyzed, we also propose a prediction model of tourist destinations, using this information as data source it will be able to predict the tourist interest. In addition, a case study was applied to a real Peruvian tourist enterprise showing their data before and after using the proposed model in order to validate the feasibility of proposed model.</t>
  </si>
  <si>
    <t>https://www-sciencedirect-com.bibliopass.unito.it/science/article/pii/S1532046413001081</t>
  </si>
  <si>
    <t>PREDOSE: A semantic web platform for drug abuse epidemiology using social media</t>
  </si>
  <si>
    <t>DelroyCamerona, Gary A.Smitha, RamintaDaniulaityteb, Amit P.Shetha, DrashtiDavea, LuChena, GaurishAnanda, RobertCarlsonb, Kera Z.Watkinsa, RusselFalckb</t>
  </si>
  <si>
    <t>Entity identification, Relationship extraction, Triple extraction, Sentiment extraction, Semantic web, Drug Abuse Ontology, Opiod abuse, Prescription drug abuse, Social media</t>
  </si>
  <si>
    <t>ObjectivesThe role of social media in biomedical knowledge mining, including clinical, medical and healthcare informatics, prescription drug abuse epidemiology and drug pharmacology, has become increasingly significant in recent years. Social media offers opportunities for people to share opinions and experiences freely in online communities, which may contribute information beyond the knowledge of domain professionals. This paper describes the development of a novel semantic web platform called PREDOSE (PREscription Drug abuse Online Surveillance and Epidemiology), which is designed to facilitate the epidemiologic study of prescription (and related) drug abuse practices using social media. PREDOSE uses web forum posts and domain knowledge, modeled in a manually created Drug Abuse Ontology (DAO – pronounced dow), to facilitate the extraction of semantic information from User Generated Content (UGC), through combination of lexical, pattern-based and semantics-based techniques. In a previous study, PREDOSE was used to obtain the datasets from which new knowledge in drug abuse research was derived. Here, we report on various platform enhancements, including an updated DAO, new components for relationship and triple extraction, and tools for content analysis, trend detection and emerging patterns exploration, which enhance the capabilities of the PREDOSE platform. Given these enhancements, PREDOSE is now more equipped to impact drug abuse research by alleviating traditional labor-intensive content analysis tasks.MethodsUsing custom web crawlers that scrape UGC from publicly available web forums, PREDOSE first automates the collection of web-based social media content for subsequent semantic annotation. The annotation scheme is modeled in the DAO, and includes domain specific knowledge such as prescription (and related) drugs, methods of preparation, side effects, and routes of administration. The DAO is also used to help recognize three types of data, namely: (1) entities, (2) relationships and (3) triples. PREDOSE then uses a combination of lexical and semantic-based techniques to extract entities and relationships from the scraped content, and a top-down approach for triple extraction that uses patterns expressed in the DAO. In addition, PREDOSE uses publicly available lexicons to identify initial sentiment expressions in text, and then a probabilistic optimization algorithm (from related research) to extract the final sentiment expressions. Together, these techniques enable the capture of fine-grained semantic information, which facilitate search, trend analysis and overall content analysis using social media on prescription drug abuse. Moreover, extracted data are also made available to domain experts for the creation of training and test sets for use in evaluation and refinements in information extraction techniques.ResultsA recent evaluation of the information extraction techniques applied in the PREDOSE platform indicates 85% precision and 72% recall in entity identification, on a manually created gold standard dataset. In another study, PREDOSE achieved 36% precision in relationship identification and 33% precision in triple extraction, through manual evaluation by domain experts. Given the complexity of the relationship and triple extraction tasks and the abstruse nature of social media texts, we interpret these as favorable initial results. Extracted semantic information is currently in use in an online discovery support system, by prescription drug abuse researchers at the Center for Interventions, Treatment and Addictions Research (CITAR) at Wright State University.ConclusionA comprehensive platform for entity, relationship, triple and sentiment extraction from such abstruse texts has never been developed for drug abuse research. PREDOSE has already demonstrated the importance of mining social media by providing data from which new findings in drug abuse research were uncovered. Given the recent platform enhancements, including the refined DAO, components for relationship and triple extraction, and tools for content, trend and emerging pattern analysis, it is expected that PREDOSE will play a significant role in advancing drug abuse epidemiology in future.</t>
  </si>
  <si>
    <t>https://www-sciencedirect-com.bibliopass.unito.it/science/article/pii/S0920548916301301</t>
  </si>
  <si>
    <t>PREFer: A prescription-based food recommender system</t>
  </si>
  <si>
    <t>Computer Standards &amp; Interfaces</t>
  </si>
  <si>
    <t>DevisBianchini, ValeriaDe Antonellis, NicolaDe Franceschi, MicheleMelchiori</t>
  </si>
  <si>
    <t>Food recommender system, Semantic annotation, Recipe recommendation, Menu generation, Food prescriptions</t>
  </si>
  <si>
    <t>In the literature, several researches on food recommendation and automatic menu generation have been proposed, taking into account different aspects, such as personal and cultural preferences, health and religion constraints, menu composition and recipe co-occurrence. However, recommending recipes and menus, which not only meet the user's preferences, but are also compliant with best food habits, is still an open issue. This paper presents the PREFer food recommender system, apt to provide users with personalized and healthy menus, taking into account both user's short/long-term preferences and medical prescriptions. Prescriptions classify the ideal user's nutrition behaviour from the health point of view, with constraints imposed by the specific user's phenotype. In fact, major novel contribution of the proposed system is the use of prescription types associated with users' profiles to improve users' behaviour in selecting food. The recommended menus are generated through three steps. First, according to user's request, recipes are selected by content-based filtering, based on comparisons among features used to annotate both users' profiles and recipes. Second, candidate menus are generated using the selected recipes. Third, menus are refined and ranked taking into account also prescriptions. The PREFer system has been developed within a regional project, related to the main topics “Feeding the Planet, Energy for Life” of the 2015 World Exposition (EXPO2015, Milan, Italy), where the University of Brescia aimed at promoting healthy behavioural habits in nutrition.</t>
  </si>
  <si>
    <t>https://www-scopus-com.bibliopass.unito.it/record/display.uri?eid=2-s2.0-85015922754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762&amp;citeCnt=7&amp;searchTerm=</t>
  </si>
  <si>
    <t>Preprocessing and feature selection approach for efficient sentiment analysis on product reviews</t>
  </si>
  <si>
    <t>Ghosh M., Sanyal G.</t>
  </si>
  <si>
    <t>Feature selection, Information retrieval, N-gram model, Opinion mining, Preprocessing, Web data analysis</t>
  </si>
  <si>
    <t>In the recent years opinion mining plays an important role by business analyst before launching a product. Opinion mining mainly concerns about detecting and extracting the feature from various opinion rich resources like review sites, discussion forum, blogs and news corpora so on. The data obtained from those are highly unstructured in nature and very large in volume, therefore data preprocessing plays an essential role in sentiment analysis. Researchers are trying to develop newer algorithm. This research paper attempts to develop a better opinion mining algorithm and the performance has been worked out.</t>
  </si>
  <si>
    <t>https://www.mdpi.com/search?advanced=(@(abstract)sentiment%20analysis@(abstract)environment@(abstract)classifier)</t>
  </si>
  <si>
    <t>https://www.mdpi.com/1660-4601/16/10/1766</t>
  </si>
  <si>
    <t>Pride, Love, and Twitter Rants: Combining Machine Learning and Qualitative Techniques to Understand What Our Tweets Reveal about Race in the US</t>
  </si>
  <si>
    <t>Thu T. Nguyen, Shaniece Criss, Amani M. Allen, M. Maria Glymour, Lynn Phan, Ryan Trevino, Shrikha Dasari, Quynh C. Nguyen</t>
  </si>
  <si>
    <t>social media, minority groups, discrimination, big data, content analysis</t>
  </si>
  <si>
    <t>Objective: Describe variation in sentiment of tweets using race-related terms and identify themes characterizing the social climate related to race. Methods: We applied a Stochastic Gradient Descent Classifier to conduct sentiment analysis of 1,249,653 US tweets using race-related terms from 2015&amp;ndash;2016. To evaluate accuracy, manual labels were compared against computer labels for a random subset of 6600 tweets. We conducted qualitative content analysis on a random sample of 2100 tweets. Results: Agreement between computer labels and manual labels was 74%. Tweets referencing Middle Eastern groups (12.5%) or Blacks (13.8%) had the lowest positive sentiment compared to tweets referencing Asians (17.7%) and Hispanics (17.5%). Qualitative content analysis revealed most tweets were represented by the categories: negative sentiment (45%), positive sentiment such as pride in culture (25%), and navigating relationships (15%). While all tweets use one or more race-related terms, negative sentiment tweets which were not derogatory or whose central topic was not about race were common. Conclusion: This study harnesses relatively untapped social media data to develop a novel area-level measure of social context (sentiment scores) and highlights some of the challenges in doing this work. New approaches to measuring the social environment may enhance research on social context and health.</t>
  </si>
  <si>
    <t>English sentiment analysis on race perception</t>
  </si>
  <si>
    <t>https://www-scopus-com.bibliopass.unito.it/record/display.uri?eid=2-s2.0-85066436328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483&amp;citeCnt=7&amp;searchTerm=</t>
  </si>
  <si>
    <t>Pride, love, and twitter rants: Combining machine learning and qualitative techniques to understand what our tweets reveal about race in the us</t>
  </si>
  <si>
    <t>Nguyen T.T., Criss S., Allen A.M., Glymour M.M., Phan L., Trevino R., Dasari S., Nguyen Q.C.</t>
  </si>
  <si>
    <t>Big data, Content analysis, Discrimination, Minority groups, Social media</t>
  </si>
  <si>
    <t>Objective: Describe variation in sentiment of tweets using race-related terms and identify themes characterizing the social climate related to race. Methods: We applied a Stochastic Gradient Descent Classifier to conduct sentiment analysis of 1,249,653 US tweets using race-related terms from 2015–2016. To evaluate accuracy, manual labels were compared against computer labels for a random subset of 6600 tweets. We conducted qualitative content analysis on a random sample of 2100 tweets. Results: Agreement between computer labels and manual labels was 74%. Tweets referencing Middle Eastern groups (12.5%) or Blacks (13.8%) had the lowest positive sentiment compared to tweets referencing Asians (17.7%) and Hispanics (17.5%). Qualitative content analysis revealed most tweets were represented by the categories: Negative sentiment (45%), positive sentiment such as pride in culture (25%), and navigating relationships (15%). While all tweets use one or more race-related terms, negative sentiment tweets which were not derogatory or whose central topic was not about race were common. Conclusion: This study harnesses relatively untapped social media data to develop a novel area-level measure of social context (sentiment scores) and highlights some of the challenges in doing this work. New approaches to measuring the social environment may enhance research on social context and health.</t>
  </si>
  <si>
    <t>https://arxiv.org/abs/2110.01643</t>
  </si>
  <si>
    <t>Privacy enabled Financial Text Classification using Differential Privacy and Federated Learning</t>
  </si>
  <si>
    <t>Priyam Basu, Tiasa Singha Roy, Rakshit Naidu, Zumrut Muftuoglu</t>
  </si>
  <si>
    <t>Privacy is important considering the financial Domain as such data is highlyconfidential and sensitive. Natural Language Processing (NLP) techniques can beapplied for text classification and entity detection purposes in financialdomains such as customer feedback sentiment analysis, invoice entity detection,categorisation of financial documents by type etc. Due to the sensitive natureof such data, privacy measures need to be taken for handling and training largemodels with such data. In this work, we propose a contextualized transformer(BERT and RoBERTa) based text classification model integrated with privacyfeatures such as Differential Privacy (DP) and Federated Learning (FL). Wepresent how to privately train NLP models and desirable privacy-utilitytradeoffs and evaluate them on the Financial Phrase Bank dataset.</t>
  </si>
  <si>
    <t>https://www-sciencedirect-com.bibliopass.unito.it/science/article/pii/S0167739X20312668</t>
  </si>
  <si>
    <t>Privacy-preserving quality prediction for edge-based IoT services</t>
  </si>
  <si>
    <t>YiwenZhanga, JiePana, LianyongQib, QiangHec</t>
  </si>
  <si>
    <t>Differential privacy, QoS prediction, Edge computing, IoT service</t>
  </si>
  <si>
    <t>Quality of Service (QoS) prediction and privacy preservation are two key challenges in service recommendation. Nevertheless, the existing QoS prediction methods cannot be directly utilized in edge computing networks (ECNs) due to the user mobility and distribution nature in these networks. To address this problem, the DEQP2 model, a distributed edge QoS prediction model with privacy-preserving, is proposed in this paper. In the DEQP2 model, the Laplace vector mechanism is first employed for distributed privacy protection processing at the edge. Then, the distributed edge differential privacy (DEDP) QoS prediction algorithm is proposed, to enable a comprehensive consideration of the influence of user preferences and the edge environment. Finally, we conduct experiments on the EdgeQoS dataset, which is an integrated dataset derived from the WSDream and Telecom real-world datasets. The experimental results show that the proposed DEQP2 model provides measurable privacy preservation without significantly reducing the accuracy.</t>
  </si>
  <si>
    <t>https://www-sciencedirect-com.bibliopass.unito.it/science/article/pii/S0167739X18318065</t>
  </si>
  <si>
    <t>Proactive management of SLA violations by capturing relevant external events in a Cloud of Things environment</t>
  </si>
  <si>
    <t>FalakNawaza, OmarHussaina, Farookh KhadeerHussainb, Naeem KhalidJanjuac, MortezaSaberia, ElizabethChanga</t>
  </si>
  <si>
    <t>Cloud of things, SLA violation, Proactive management, External events, Internal events</t>
  </si>
  <si>
    <t>The cloud of things (CoT) is an emerging paradigm that has merged and combined cloud computing and the Internet of Things (IoT). Such a paradigm has enabled service providers to provide on-demand computing resources from devices spread across different locations for service users to be dynamically connected to them. While this benefits the CoT service providers and users in many ways, it also brings a key challenge of ensuring that the service is delivered according to the promised quality. Failure to ensure this will result in the service provider experiencing penalties of different types and the service user experiencing disruptions. The literature addresses this problem by proactively managing for SLA violations. However, given the geographically dispersed region of a formed CoT service, in this paper we argue that for proactive SLA violation identification, we need specialized techniques that also consider events that are outside the usual control of service providers and users, but will impact the CoT environment and the quality of service. We propose a framework that identifies such external events of interest and ascertains their impact on achieving the service according to the promised quality. We explain the working of our proposed framework in detail and demonstrate its superiority in proactively determining SLA violations as compared to existing approaches.</t>
  </si>
  <si>
    <t>sentiment analysis (AND) plant (AND) model</t>
  </si>
  <si>
    <t>https://aclanthology.org/search/?q=%28%22sentiment+analysis%22%29AND%28%22plant%22%29AND%28%22model%22%29</t>
  </si>
  <si>
    <t>https://aclanthology.org/W16-2506.pdf</t>
  </si>
  <si>
    <t>Problems With Evaluation of Word Embeddings Using Word Similarity Tasks</t>
  </si>
  <si>
    <t>Proceedings of the 1st Workshop on Evaluating Vector-Space Representations for NLP</t>
  </si>
  <si>
    <t>Manaal Faruqui, Yulia Tsvetkov, Pushpendre Rastogi, Chris Dyer</t>
  </si>
  <si>
    <t>Lacking standardized extrinsic evaluation methods for vector representations of words, the NLP community has relied heavily on word similarity tasks as a proxy for intrinsic evaluation of word vectors. Word similarity evaluation, which corre lates the distance between vectors and hu man judgments of “semantic similarity” is attractive, because it is computationally inexpensive and fast. In this paper we present several problems associated with the evaluation of word vectors on word similarity datasets, and summarize exist ing solutions. Our study suggests that the use of word similarity tasks for evaluation of word vectors is not sustainable and calls for further research on evaluation meth ods.</t>
  </si>
  <si>
    <t>https://ieeexplore.ieee.org/document/8986962/</t>
  </si>
  <si>
    <t>Processing and Analyzing Big Data Generated from Data Communication and Social Networks: In-terms of Performance Speed and Accuracy</t>
  </si>
  <si>
    <t>2019 PhD Colloquium on Ethically Driven Innovation and Technology for Society (PhD EDITS)</t>
  </si>
  <si>
    <t>L. B. Shyamasundar, Jhansi Rani P.</t>
  </si>
  <si>
    <t>Big Data, Machine Learning, Network-Trace-Data Analysis</t>
  </si>
  <si>
    <t>A multiple layer architecture for sentiment analysis has been discussed in the proposed work which achieves a best accuracy of 89.61% using SVM ML classifier. Obtained results conclude that, a better accuracy has been achieved in the proposed scheme compared to existing schemes in the literature. Predictive analytics has been done against tweets collected during IPL10 cricket 20 overs final match. Existing literature highlight conceptual relationships, physicaal locations or topical changes but the textual is not being visualized primarily. Proposed scheme works on exploring hidden semantics which helps in the visualization of real text content. Also, another work has been done where data processing environment is developed using Apache SPARk which is deployed above an existing YARN cluster. With the proposed setup and tuning of resource allocation strategies, we could analyze 85GB of network trace data within 78 seconds by using a distributed 32 node cluster, having a capacity of 1 terabyte RAM and 256 CPU cores. If processing the same amount of data in traditional systems, it will take around 30 minutes.</t>
  </si>
  <si>
    <t>English sentiment analysis on sport</t>
  </si>
  <si>
    <t>https://www-scopus-com.bibliopass.unito.it/record/display.uri?eid=2-s2.0-85081048036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468&amp;citeCnt=1&amp;searchTerm=</t>
  </si>
  <si>
    <t>Processing and analyzing big data generated from data communication and social networks: In-terms of performance speed and accuracy</t>
  </si>
  <si>
    <t>2019 PhD Colloquium on Ethically Driven Innovation and Technology for Society, PhD EDITS 2019</t>
  </si>
  <si>
    <t>Shyamasundar L.B., Rani J.P.</t>
  </si>
  <si>
    <t>https://www-sciencedirect-com.bibliopass.unito.it/science/article/pii/S1877050915034651</t>
  </si>
  <si>
    <t>Product Opinion Mining for Competitive Intelligence</t>
  </si>
  <si>
    <t>KamalAmarouche, HoudaBenbrahim, IsmailKassou</t>
  </si>
  <si>
    <t>Competitive Intelligence, Opinion Mining, Opinion Classification, Machine Learning, Natural Langage Processing</t>
  </si>
  <si>
    <t>Competitive Intelligence is one of the keys of companies Risk Management. It provides the company with a permanent lighting to its competitive environment. The increasingly frequent use of Information and Communication Technologies (ICT); including (namely) online shopping sites, blogs, social network sites, forums, provides incentives for companies check their advantages over their competitors. This information presents a new source that helps and leads the company to identify, analyze and manage the various risks associated with its business/products. Nowadays, a good use of these data helps the company to improve its products/services. In this paper, an overview of opinion mining for competitive intelligence will be presented. We’ll try to synthesize the major research done for the different steps of product opinion mining.</t>
  </si>
  <si>
    <t>https://www-scopus-com.bibliopass.unito.it/record/display.uri?eid=2-s2.0-85089561911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384&amp;citeCnt=0&amp;searchTerm=</t>
  </si>
  <si>
    <t>Product Sentiment Analysis Using Natural Language Understanding</t>
  </si>
  <si>
    <t>Ayare P., Sachdeo R., Penurkar M.</t>
  </si>
  <si>
    <t>Emotions recognition, IBM Cloud, Natural language understanding, Sentiment analysis, Twitter data analysis</t>
  </si>
  <si>
    <t>In the twenty-first century, there is a need for a quick, effective, and automatic feedback analysis technique to understand client’s needs in real time. Growth of any business depends upon catering to customers’ needs as quickly as possible. The branch of computer science, which helps people to achieve their goals, is known as artificial intelligence and machine learning. This paper proposed one such mechanism to ease out sentiment analysis process. Artificial intelligence covers multiple algorithms ranging from simple SVM classifier to complex neural network. We present an innovative approach for analysing sentiments using hybrid cloud offering called natural language understanding, in which data from a social networking site is analysed. Apart from product review, this system is worthwhile for hospital feedback management system, food review analysis, and blood donation pattern finding.</t>
  </si>
  <si>
    <t>https://www-sciencedirect-com.bibliopass.unito.it/science/article/pii/S0167739X18318491</t>
  </si>
  <si>
    <t>Profile-based power-aware workflow scheduling framework for energy-efficient data centers</t>
  </si>
  <si>
    <t>BasitQureshi</t>
  </si>
  <si>
    <t>Energy efficiency, Data center, Application-based profiles, Hadoop, Cloud computing</t>
  </si>
  <si>
    <t>In the age of big data, software-as-a-service (SaaS) clouds provide heterogeneous and multitenant utilization of underlying virtual environments in data centers. Real-time and parallel deployment of applications with data-intensive workloads of various sizes pose challenges in optimal resource scheduling, power utilization, task completion time, network latency, and so on, causing degradation in the quality of service and affecting the user experience. In this paper, we investigate the role of application profiles in addressing the tradeoff between performance and energy efficiency of small- to medium-scale data centers. A power-aware framework for efficient placement of application workloads in the data center is proposed. The framework considers various application workflow constraints, such as CPU, memory, network I/O, and power consumption requirements to develop realistic profiles of application workloads. A system model for the efficient workflow assignment in the data center using a novel scheduler algorithm is presented. The performance of the proposed scheduler is validated through simulation studies. We compare the proposed scheduler with two scheduling algorithms: robust time cost (RTC) and heterogeneous earliest finish time (HEFT). Results show that the proposed scheduler is 19% and 38% more energy efficient than RTC and HEFT, respectively for medium–large sized workloads.</t>
  </si>
  <si>
    <t>https://www-sciencedirect-com.bibliopass.unito.it/science/article/pii/S138912861200179X</t>
  </si>
  <si>
    <t>Propagation of trust and distrust for the detection of trolls in a social network</t>
  </si>
  <si>
    <t>F. JavierOrtega, José A.Troyano, Fermín L.Cruz, Carlos G.Vallejo, FernandoEnríquez</t>
  </si>
  <si>
    <t>Social networks, Trust and Reputation Systems, Graph theory, Ranking algorithms</t>
  </si>
  <si>
    <t>Trust and Reputation Systems constitute an essential part of many social networks due to the great expansion of these on-line communities in the past few years. As a consequence of this growth, some users try to disturb the normal atmosphere of these communities, or even to take advantage of them in order to obtain some kind of benefits. Therefore, the concept of trust is a key point in the performance of on-line systems such as on-line marketplaces, review aggregators, social news sites, and forums. In this work we propose a method to compute a ranking of the users in a social network, regarding their trustworthiness. The aim of our method is to prevent malicious users from illicitly gaining high reputation in the network by demoting them in the ranking of users. We propose a novel system intended to propagate both positive and negative opinions of the users through a network, in such way that the opinions from each user about others influence their global trust score. Our proposal has been evaluated in different challenging situations. The experiments include the generation of random graphs, the use of a real-world dataset extracted from a social news site, and a combination of both a real dataset and generation techniques, in order to test our proposals in different environments. The results show that our method performs well in every situations, showing the propagation of trust and distrust to be a reliable mechanism in a Trust and Reputation System.</t>
  </si>
  <si>
    <t>https://ieeexplore.ieee.org/document/8827944/</t>
  </si>
  <si>
    <t>ProtoSteer: Steering Deep Sequence Model with Prototypes</t>
  </si>
  <si>
    <t>Yao Ming, Panpan Xu, Furui Cheng, Huamin Qu, Liu Ren</t>
  </si>
  <si>
    <t>Sequence Data, Explainable Artificial Intelligence (XAI), Recurrent Neural Networks (RNNs), Prototype Learning]}, {type:MeSH Terms, kwd:Computer Graphics, Deep Learning, Humans, Models,  Theoretical, User-Computer Interface</t>
  </si>
  <si>
    <t>Recently we have witnessed growing adoption of deep sequence models (e.g. LSTMs) in many application domains, including predictive health care, natural language processing, and log analysis. However, the intricate working mechanism of these models confines their accessibility to the domain experts. Their black-box nature also makes it a challenging task to incorporate domain-specific knowledge of the experts into the model. In ProtoSteer (Prototype Steering), we tackle the challenge of directly involving the domain experts to steer a deep sequence model without relying on model developers as intermediaries. Our approach originates in case-based reasoning, which imitates the common human problem-solving process of consulting past experiences to solve new problems. We utilize ProSeNet (Prototype Sequence Network), which learns a small set of exemplar cases (i.e., prototypes) from historical data. In ProtoSteer they serve both as an efficient visual summary of the original data and explanations of model decisions. With ProtoSteer the domain experts can inspect, critique, and revise the prototypes interactively. The system then incorporates user-specified prototypes and incrementally updates the model. We conduct extensive case studies and expert interviews in application domains including sentiment analysis on texts and predictive diagnostics based on vehicle fault logs. The results demonstrate that involvements of domain users can help obtain more interpretable models with concise prototypes while retaining similar accuracy.</t>
  </si>
  <si>
    <t>https://www-sciencedirect-com.bibliopass.unito.it/science/article/pii/S1532046417301375</t>
  </si>
  <si>
    <t>Psychiatric symptom recognition without labeled data using distributional representations of phrases and on-line knowledge</t>
  </si>
  <si>
    <t>YaoyunZhanga, OliviaZhangb, YonghuiWua, Hee-JinLeea, JunXua, HuaXua, KirkRobertsa</t>
  </si>
  <si>
    <t>Psychiatric symptom recognition, Unsupervised learning, Distributional representation, Online knowledge</t>
  </si>
  <si>
    <t>ObjectiveMental health is becoming an increasingly important topic in healthcare. Psychiatric symptoms, which consist of subjective descriptions of the patient’s experience, as well as the nature and severity of mental disorders, are critical to support the phenotypic classification for personalized prevention, diagnosis, and intervention of mental disorders. However, few automated approaches have been proposed to extract psychiatric symptoms from clinical text, mainly due to (a) the lack of annotated corpora, which are time-consuming and costly to build, and (b) the inherent linguistic difficulties that symptoms present as they are not well-defined clinical concepts like diseases. The goal of this study is to investigate techniques for recognizing psychiatric symptoms in clinical text without labeled data. Instead, external knowledge in the form of publicly available “seed” lists of symptoms is leveraged using unsupervised distributional representations.Materials and MethodsFirst, psychiatric symptoms are collected from three online repositories of healthcare knowledge for consumers—MedlinePlus, Mayo Clinic, and the American Psychiatric Association—for use as seed terms. Candidate symptoms in psychiatric notes are automatically extracted using phrasal syntax patterns. In particular, the 2016 CEGS N-GRID challenge data serves as the psychiatric note corpus. Second, three corpora—psychiatric notes, psychiatric forum data, and MIMIC II—are adopted to generate distributional representations with. Finally, semantic similarity between the distributional representations of the seed symptoms and candidate symptoms is calculated to assess the relevance of a phrase. Experiments were performed on a set of psychiatric notes from the CEGS N-GRID 2016 Challenge.Results &amp; conclusionOur method demonstrates good performance at extracting symptoms from an unseen corpus, including symptoms with no word overlap with the provided seed terms. Semantic similarity based on the distributional representation outperformed baseline methods. Our experiment yielded two interesting results. First, distributional representations built from social media data outperformed those built from clinical data. And second, the distributional representation model built from sentences resulted in better representations of phrases than the model built from phrase alone.</t>
  </si>
  <si>
    <t>https://dl.acm.org/doi/10.1145/3352683.3352688</t>
  </si>
  <si>
    <t>Public opinion matters: mining social media text for environmental management: ACM SIGWEB Newsletter: Vol null, No Autumn</t>
  </si>
  <si>
    <t>ACM SIGWEB Newsletter</t>
  </si>
  <si>
    <t>Xu Du, Matthew Kowalski, Aparna S. Varde, Gerard de Melo, Robert W. Taylor</t>
  </si>
  <si>
    <t>Social media mining has proven useful in multiple research fields as a tool for public opinion extraction and analysis. Such mining can discover knowledge from unstructured data in booming social media sources that provide instant public responses and also capture long-term data. Environmental scientists have realized its potential and conducted various studies where public opinion matters. We focus our discussion in this article on mining social media text on environmental issues, with particular emphasis on sentiment analysis, fitting the theme of Data Science and Sustainability. The data science community today is interested in topics that overlap with environmental issues and their broader impacts on sustainability. Such work appeals to scientists focusing on areas such as smart cities, climate change and geo-informatics. Future issues emerging from this research include domain-specific multilingual mining, and advanced geo-location tagging with demographically focused sentiment analysis.</t>
  </si>
  <si>
    <t>https://www-sciencedirect-com.bibliopass.unito.it/science/article/pii/S1877050921000673</t>
  </si>
  <si>
    <t>Public Opinion of Transportation integrated (Jak Lingko), in DKI Jakarta, Indonesia</t>
  </si>
  <si>
    <t>Fajar FathurRachmana, RaniNooraenia, LiaYulianaa</t>
  </si>
  <si>
    <t>Sentiment Analysis, Public Transportation, Text Mining, LDA, Tweet</t>
  </si>
  <si>
    <t>The Government of DKI Jakarta published transportation integrated program named Jak Lingko to improve public transportation system in Jakarta. This program covers several types of mass transportation in Jakarta such as Mass Rapid Transit (MRT), Light Rail Transit (LRT), Electric Train (KRL Commuter Line), and Bus Transjakarta (TJ). In hope, the people will be interested to switch their modes of transportation to using public transportation considering the congestion and air pollution in Jakarta which is horrible. By utilizing data from twitter, this study tries to analyze public opinion on public transportation by classifying theirs opinions into positive &amp; negative. Furthermore, topic modeling activites will be conducted using the Latent Dirichlet Allocation (LDA) method to find out topics that are often discussed publicly for each public transportation. It was found that the KRL is the only type of public transportation with the number of negative responses exceeding the number of positive responses. It was found that in the MRT &amp; LRT, the community tended to mention words that had positive sentiments, whereas in KRL &amp; TJ people tended to mention words that had negative sentiments. In the grouping of public opinion, the LDA model produced a topic of public discussion on public transportation that was different for each type of public transportation. The model can also capture public communication with the official account administration of public transportation. Prediction models obtained the lowest error with a Mean Average Percentage Error of 8.79%. By adding the public sentiment variable, it can improve the accuracy of the prediction model, but the tweets sentiment variable has no direct relationship to the variable number of public transportation users.</t>
  </si>
  <si>
    <t>https://www-scopus-com.bibliopass.unito.it/record/display.uri?eid=2-s2.0-85122861680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amp;citeCnt=0&amp;searchTerm=</t>
  </si>
  <si>
    <t>Public Perceptions on Climate Change: A Sentiment Analysis Approach</t>
  </si>
  <si>
    <t>GEMA Online Journal of Language Studies</t>
  </si>
  <si>
    <t>Taufek T.E., Nor N.F.M., Jaludin A., Tiun S., Choy L.K.</t>
  </si>
  <si>
    <t>Climate change, Corpus-driven, Discourse analysis, Malaysian English online newspapers, Sentiment analysis</t>
  </si>
  <si>
    <t>Public perception on climate change is a paramount component that affects the implementation of adaptation and mitigation measures. Taking into account the public perceptions on the issue may assist decision-makers in producing appropriate strategies to ameliorate the impacts of climate change. A corpus-driven sentiment analysis approach was done to classify the polarity of Malaysian public perceptions, identify the sentiment lexicon, and analyse the public sentiments. A part of a specialised corpus namely the Malaysian Diachronic Climate Change Corpus (MyDCCC) was developed from The Sun Daily and was used as the data for this study. The methodology involved the employment of Azure Machine Learning software to conduct sentiment analysis to explore the polarity of public sentiments, corpus analysis approach to identify the sentiment lexicon and discourse analysis to analyse public sentiments based on the identified sentiment lexicon. The results revealed that the majority of public sentiments appeared to be negative, depicting sentiment words such as long, critical, and serious. Positive sentiment words also prevailed such as better, best and hope. The discourse analysis revealed that the public is reasonably insightful of climate change although their sentiments appeared to be negative. However, the negative stance was largely influenced by the public's indignation with how decision-makers handle the climate change issue. Ironically, the negative sentiments may be an indication for the decision-makers to improve their approach in addressing climate change. This study has contributed significantly to research on public perceptions of climate change in the Malaysian context.</t>
  </si>
  <si>
    <t>https://www-scopus-com.bibliopass.unito.it/record/display.uri?eid=2-s2.0-85121328270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amp;citeCnt=0&amp;searchTerm=</t>
  </si>
  <si>
    <t>Public Reaction to Scientific Research via Twitter Sentiment Prediction</t>
  </si>
  <si>
    <t>Shahzad M.</t>
  </si>
  <si>
    <t>Emotional impact, Public understanding of science, Science and technology studies, Sentiment analysis, Social media, Twitter</t>
  </si>
  <si>
    <t xml:space="preserve">Purpose: Social media users share their ideas, thoughts, and emotions with other users. However, it is not clear how online users would respond to new research outcomes. This study aims to predict the nature of the emotions expressed by Twitter users toward scientific publications. Additionally, we investigate what features of the research articles help in such prediction. Identifying the sentiments of research articles on social media will help scientists gauge a new societal impact of their research articles. Design/methodology/approach: Several tools are used for sentiment analysis, so we applied five sentiment analysis tools to check which are suitable for capturing a tweet's sentiment value and decided to use NLTK VADER and TextBlob. We segregated the sentiment value into negative, positive, and neutral. We measure the mean and median of tweets' sentiment value for research articles with more than one tweet. We next built machine learning models to predict the sentiments of tweets related to scientific publications and investigated the essential features that controlled the prediction models. Findings: We found that the most important feature in all the models was the sentiment of the research article title followed by the author count. We observed that the tree-based models performed better than other classification models, with Random Forest achieving 89% accuracy for binary classification and 73% accuracy for three-label classification. Research limitations: In this research, we used state-of-the-art sentiment analysis libraries. However, these libraries might vary at times in their sentiment prediction behavior. Tweet sentiment may be influenced by a multitude of circumstances and is not always immediately tied to the paper's details. In the future, we intend to broaden the scope of our research by employing word2vec models. Practical implications: Many studies have focused on understanding the impact of science on scientists or how science communicators can improve their outcomes. Research in this area has relied on fewer and more limited measures, such as citations and user studies with small datasets. There is currently a critical need to find novel methods to quantify and evaluate the broader impact of research. This study will help scientists better comprehend the emotional impact of their work. Additionally, the value of understanding the public's interest and reactions helps science communicators identify effective ways to engage with the public and build positive connections between scientific communities and the public. Originality/value: This study will extend work on public engagement with science, sociology of science, and computational social science. It will enable researchers to identify areas in which there is a gap between public and expert understanding and provide strategies by which this gap can be bridged. </t>
  </si>
  <si>
    <t>English sentiment analysis on public response analysis from research output</t>
  </si>
  <si>
    <t>https://appliednetsci.springeropen.com/articles/10.1007/s41109-020-00334-7</t>
  </si>
  <si>
    <t>Public risk perception and emotion on Twitter during the Covid-19 pandemic</t>
  </si>
  <si>
    <t>Joel Dyer, Blas Kolic</t>
  </si>
  <si>
    <t>Risk perception, Twitter, Covid-19, Natural language processing, Psychophysics, Regression analysis, Linguistic networks, Network partitions</t>
  </si>
  <si>
    <t>Successful navigation of the Covid-19 pandemic is predicated on public cooperation with safety measures and appropriate perception of risk, in which emotion and attention play important roles. Signatures of public emotion and attention are present in social media data, thus natural language analysis of this text enables near-to-real-time monitoring of indicators of public risk perception. We compare key epidemiological indicators of the progression of the pandemic with indicators of the public perception of the pandemic constructed from $$\sim 20$$ ∼ 20 million unique Covid-19-related tweets from 12 countries posted between 10th March and 14th June 2020. We find evidence of psychophysical numbing: Twitter users increasingly fixate on mortality, but in a decreasingly emotional and increasingly analytic tone. Semantic network analysis based on word co-occurrences reveals changes in the emotional framing of Covid-19 casualties that are consistent with this hypothesis. We also find that the average attention afforded to national Covid-19 mortality rates is modelled accurately with the Weber–Fechner and power law functions of sensory perception. Our parameter estimates for these models are consistent with estimates from psychological experiments, and indicate that users in this dataset exhibit differential sensitivity by country to the national Covid-19 death rates. Our work illustrates the potential utility of social media for monitoring public risk perception and guiding public communication during crisis scenarios.</t>
  </si>
  <si>
    <t>https://www-sciencedirect-com.bibliopass.unito.it/science/article/pii/S1532046421001738</t>
  </si>
  <si>
    <t>Pulse of the pandemic: Iterative topic filtering for clinical information extraction from social media</t>
  </si>
  <si>
    <t>JuliaWua1, VenkateshSivaramanb1, DheekshitaKumara1, Juan M.Bandac, DavidSontaga</t>
  </si>
  <si>
    <t>Data mining, Social media, Information retrieval, Topic modeling, Clinical concept extraction, Public health surveillance</t>
  </si>
  <si>
    <t>The rapid evolution of the COVID-19 pandemic has underscored the need to quickly disseminate the latest clinical knowledge during a public-health emergency. One surprisingly effective platform for healthcare professionals (HCPs) to share knowledge and experiences from the front lines has been social media (for example, the “#medtwitter” community on Twitter). However, identifying clinically-relevant content in social media without manual labeling is a challenge because of the sheer volume of irrelevant data. We present an unsupervised, iterative approach to mine clinically relevant information from social media data, which begins by heuristically filtering for HCP-authored texts and incorporates topic modeling and concept extraction with MetaMap. This approach identifies granular topics and tweets with high clinical relevance from a set of about 52 million COVID-19-related tweets from January to mid-June 2020. We also show that because the technique does not require manual labeling, it can be used to identify emerging topics on a week-to-week basis. Our method can aid in future public-health emergencies by facilitating knowledge transfer among healthcare workers in a rapidly-changing information environment, and by providing an efficient and unsupervised way of highlighting potential areas for clinical research.</t>
  </si>
  <si>
    <t>https://jcsr.springeropen.com/articles/10.1186/s40991-019-0041-z</t>
  </si>
  <si>
    <t>Purpose-driven leadership for sustainable business: From the Perspective of Taoism</t>
  </si>
  <si>
    <t>Liangrong Zu</t>
  </si>
  <si>
    <t>Purpose, Business, Leadership, Taoism, CSR, Sustainability</t>
  </si>
  <si>
    <t>In recent years, the topic of “purpose” has been actively studied and discussed by the academic scholars and business practitioners. The purpose revolution has significantly changed the way companies are doing business today. There is a growing consensus among leaders today that business exists not to make money, but to make the world a better place to live in. Companies have been increasingly demanded by stakeholders to do more than to provide good products, good services, good prospects, and good profits, but to do something meaningful to employees, customers, environment and society. As early as 2500 years ago, Laozi, an ancient Chinese philosopher, the founder of philosophical Taoism, discovered the role of the Tao or the purpose in life and universe. Wisdom of Taoism has inspired and guided people with precepts of compassion, harmony, cooperation, integrity, humility and prudence. Taoism’s thought as the master virtue allows individuals, organizations, and society to cultivate purpose for a sustainable life, and directs leaders to pursue a basic blueprint of not only doing good, but also being good. The purpose of this paper is to blend classical Taoism’s wisdom with modern management science to guide leaders to build a responsible and sustainable organization. The paper discussed the relationship between CSR, sustainability and the emerging concept of purpose from philosophical, business and Taoism’s perspectives. The author walked readers through the key text of Tao Te Ching to analyze five core principles of Taoism: self-awareness for mindful leadership, self-cultivation for authentic leadership, leading with humility for Level 5 leadership, transcending ego for servant leadership, and doing the right things right for sustainable leadership. The core principles of Taoism shall serve as the foundation for those who want to develop purpose-driven organizations.</t>
  </si>
  <si>
    <t>https://dl.acm.org/doi/10.1145/2723372.2749430</t>
  </si>
  <si>
    <t>QASCA | Proceedings of the 2015 ACM SIGMOD International Conference on Management of Data</t>
  </si>
  <si>
    <t>SIGMOD '15: Proceedings of the 2015 ACM SIGMOD International Conference on Management of Data</t>
  </si>
  <si>
    <t>Yudian Zheng, Jiannan Wang, Guoliang Li, Reynold Cheng, Jianhua Feng</t>
  </si>
  <si>
    <t>A crowdsourcing system, such as the Amazon Mechanical Turk (AMT), provides a platform for a large number of questions to be answered by Internet workers. Such systems have been shown to be useful to solve problems that are difficult for computers, including entity resolution, sentiment analysis, and image recognition. In this paper, we investigate the online task assignment problem: Given a pool of n questions, which of the k questions should be assigned to a worker? A poor assignment may not only waste time and money, but may also hurt the quality of a crowdsourcing application that depends on the workers' answers. We propose to consider quality measures (also known as evaluation metrics) that are relevant to an application during the task assignment process. Particularly, we explore how Accuracy and F-score, two widely-used evaluation metrics for crowdsourcing applications, can facilitate task assignment. Since these two metrics assume that the ground truth of a question is known, we study their variants that make use of the probability distributions derived from workers' answers. We further investigate online assignment strategies, which enables optimal task assignments. Since these algorithms are expensive, we propose solutions that attain high quality in linear time. We develop a system called the Quality-Aware Task Assignment System for Crowdsourcing Applications (QASCA) on top of AMT. We evaluate our approaches on five real crowdsourcing applications. We find that QASCA is efficient, and attains better result quality (of more than 8% improvement) compared with existing methods.</t>
  </si>
  <si>
    <t>This paper does not provide an NLP approach for sentiment analysis on environmental topic</t>
  </si>
  <si>
    <t>https://www-scopus-com.bibliopass.unito.it/record/display.uri?eid=2-s2.0-84957566214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840&amp;citeCnt=142&amp;searchTerm=</t>
  </si>
  <si>
    <t>QASCA: A Quality-Aware task assignment system for crowdsourcing applications</t>
  </si>
  <si>
    <t>Proceedings of the ACM SIGMOD International Conference on Management of Data</t>
  </si>
  <si>
    <t>Zhengy Y., Wang J., Li G., Chengy R., Feng J.</t>
  </si>
  <si>
    <t>Crowdsourcing, Online task assignment, Quality control</t>
  </si>
  <si>
    <t>A crowdsourcing system, such as the Amazon Mechanical Turk (AMT), provides a platform for a large number of questions to be answered by Internet workers. Such systems have been shown to be useful to solve problems that are difficult for computers, including entity resolution, sentiment analysis, and image recognition. In this paper, we investigate the online task assignment problem: Given a pool of n questions, which of the k questions should be assigned to a worker? A poor assignment may not only waste time and money, but may also hurt the quality of a crowdsourcing application that depends on the workers' answers. We propose to consider quality measures (also known as evaluation metrics) that are relevant to an application during the task assignment process. Particularly, we explore how Accuracy and F-score, two widely-used evaluation metrics for crowdsourcing applications, can facilitate task assignment. Since these two metrics assume that the ground truth of a question is known, we study their variants that make use of the probability distributions derived from workers' answers. We further investigate online assignment strategies, which enables optimal task assignments. Since these algorithms are expensive, we propose solutions that attain high quality in linear time. We develop a system called the Quality-Aware Task Assignment System for Crowdsourcing Applications (QASCA) on top of AMT. We evaluate our approaches on five real crowdsourcing applications. We find that QASCA is efficient, and attains better result quality (of more than 8% improvement) compared with existing methods.&lt;/span&gt;&lt;/els-typography&gt;</t>
  </si>
  <si>
    <t>https://www-sciencedirect-com.bibliopass.unito.it/science/article/pii/S1877050920321773</t>
  </si>
  <si>
    <t>QLearn: Towards a framework for smart learning environments</t>
  </si>
  <si>
    <t>CameliaŞerbana, LunguIoana</t>
  </si>
  <si>
    <t>Smart learning environment, E-learning, Active learning methods, Collaboration, Artificial Intelligence, Gamification</t>
  </si>
  <si>
    <t>The new theory of education suggests that learner should be in the center of the learning process and the instructor playing an advising and facilitating role. Building smart learning environments supported by e-learning platforms is an important area of research. The rapid and continuous development of technology that has brought new learning skills for students forces the educational system to enter into a new era. This change is further justified by some unprecedented events that force students to learn remotely.QLearn is an e-learning platform developed as a web based application which provides quizzes for students enrolled at Advanced Programming Methods course from Babeş Bolyai University (Romania) as part of their formative and summative assessment. The existing set of quizzes has been proposed by students throughout the last three iterations of the course in a collaborative manner with course instructor, and this data set is expanding continuously with every new generation of students. QLearn is a smart learning environment offering the students valuable feedback and a good preparation for the exam. Some metrics that quantify the coverage rate of the course syllabus attained by students or their understanding level of knowledge are provided by QLearn. The Artificial Intelligent component of QLearn application uses these measures to make predictions for students’ outcomes at the exam, to find out which topics need to be practised more and to recommend learning plans according to students’ individual needs.The contribution of the paper is therefore twofold. Firstly, we propose a new learning design, based on students’ involvement in a collaborative manner. The second contribution of the paper is QLearn, a software application that provides support (implementation) for the proposed learning process design. Not only does QLearn platform provide a smart learning environment for students, but it also ensures the knowledge transfer from instructors to students in an efficient and effective way.</t>
  </si>
  <si>
    <t>https://www-sciencedirect-com.bibliopass.unito.it/science/article/pii/S0923596518308683</t>
  </si>
  <si>
    <t>Quality-aware dual-modal saliency detection via deep reinforcement learning</t>
  </si>
  <si>
    <t>Signal Processing: Image Communication</t>
  </si>
  <si>
    <t>XiaoWang1, TaoSun1, RuiYang, ChenglongLi, BinLuo, JinTang</t>
  </si>
  <si>
    <t>Dual-modal saliency detection, Deep reinforcement learning, Quality-aware fusion, Generative adversarial networks</t>
  </si>
  <si>
    <t>Incorporating various modes of information into the machine learning procedure is becoming a new trend And data from various source can provide more information than single one no matter they are heterogeneous or homogeneous. Existing deep learning based algorithms usually directly concatenate features from each domain to represent the input data. Seldom of them take the quality of data into consideration which is a key issue in related multimodal problems. In this paper, we propose an efficient quality-aware deep neural network to model the weight of data from each domain using deep reinforcement learning (DRL). Specifically, we take the weighting of each domain as a decision-making problem and teach an agent learn to interact with the environment. The agent can tune the weight of each domain through discrete action selection and obtain a positive reward if the saliency results are improved. The target of the agent is to achieve maximum rewards after finished its sequential action selection. We validate the proposed algorithms on dual-modal saliency detection in a coarse-to-fine way. The coarse saliency maps are generated from an encoder–decoder framework which is trained with content loss and adversarial loss. The final results can be obtained via adaptive weighting of maps from each domain. Extensive experiments on two kinds of salient object detection benchmarks all obtained a significant gain by fusing two-modalities with our proposed quality-aware deep neural network.</t>
  </si>
  <si>
    <t>https://epjdatascience.springeropen.com/articles/10.1140/epjds/s13688-015-0053-1</t>
  </si>
  <si>
    <t>Quantifying socio-economic indicators in developing countries from mobile phone communication data: applications to Côte d’Ivoire</t>
  </si>
  <si>
    <t>Huina Mao, Xin Shuai, Yong-Yeol Ahn, Johan Bollen</t>
  </si>
  <si>
    <t>mobile phone data, network analysis, big data analysis, socio-economic measurement, developing countries, economic development</t>
  </si>
  <si>
    <t>The widespread adoption of mobile devices that record the communications, social relations, and movements of billions of individuals in great detail presents unique opportunities for the study of social structures and human dynamics at very large scales. This is particularly the case for developing countries where social and economic data can be hard to obtain and is often too sparse for real-time analytics. Here we leverage mobile call log data from Côte d’Ivoire to analyze the relations between its nation-wide communications network and the socio-economic dynamics of its regional economies. We introduce the CallRank indicator to quantify the relative importance of an area on the basis of call records, and show that a region’s ratio of in- and out-going calls can predict its income level. We detect a communication divide between rich and poor regions of Côte d’Ivoire, which corresponds to existing socio-economic data. Our results demonstrate the potential of mobile communication data to monitor the economic development and social dynamics of low-income developing countries in the absence of extensive econometric and social data. Our work may support efforts to stimulate sustainable economic development and to reduce poverty and inequality.</t>
  </si>
  <si>
    <t>https://dl.acm.org/doi/10.5555/2390470.2390473</t>
  </si>
  <si>
    <t>QuickView | Proceedings of the ACL 2012 System Demonstrations</t>
  </si>
  <si>
    <t>ACL '12: Proceedings of the ACL 2012 System Demonstrations</t>
  </si>
  <si>
    <t>Xiaohua Liu, Furu Wei, Ming Zhou, Microsoft QuickView Team</t>
  </si>
  <si>
    <t>Tweets have become a comprehensive repository for real-time information. However, it is often hard for users to quickly get information they are interested in from tweets, owing to the sheer volume of tweets as well as their noisy and informal nature. We present QuickView, an NLP-based tweet search platform to tackle this issue. Specifically, it exploits a series of natural language processing technologies, such as tweet normalization, named entity recognition, semantic role labeling, sentiment analysis, tweet classification, to extract useful information, i.e., named entities, events, opinions, etc., from a large volume of tweets. Then, non-noisy tweets, together with the mined information, are indexed, on top of which two brand new scenarios are enabled, i.e., categorized browsing and advanced search, allowing users to effectively access either the tweets or fine-grained information they are interested in.</t>
  </si>
  <si>
    <t>https://www-scopus-com.bibliopass.unito.it/record/display.uri?eid=2-s2.0-85013842924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909&amp;citeCnt=21&amp;searchTerm=</t>
  </si>
  <si>
    <t>R and Data Mining</t>
  </si>
  <si>
    <t>R and Data Mining introduces researchers, post-graduate students, and analysts to data mining using R, a free software environment for statistical computing and graphics. The book provides practical methods for using R in applications from academia to industry to extract knowledge from vast amounts of data. Readers will find this book a valuable guide to the use of R in tasks such as classification and prediction, clustering, outlier detection, association rules, sequence analysis, text mining, social network analysis, sentiment analysis, and more. Data mining techniques are growing in popularity in a broad range of areas, from banking to insurance, retail, telecom, medicine, research, and government. This book focuses on the modeling phase of the data mining process, also addressing data exploration and model evaluation. With three in-depth case studies, a quick reference guide, bibliography, and links to a wealth of online resources, R and Data Mining is a valuable, practical guide to a powerful method of analysis. Presents an introduction into using R for data mining applications, covering most popular data mining techniques Provides code examples and data so that readers can easily learn the techniques Features case studies in real-world applications to help readers apply the techniques in their work.</t>
  </si>
  <si>
    <t>This is a book, not a paper</t>
  </si>
  <si>
    <t>https://www-scopus-com.bibliopass.unito.it/record/display.uri?eid=2-s2.0-85100125974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843&amp;citeCnt=0&amp;searchTerm=</t>
  </si>
  <si>
    <t>R-BSA algorithm of text sentiment analysis for web-based traffic data</t>
  </si>
  <si>
    <t>Revathi S., Rajkumar N., Sathish S.</t>
  </si>
  <si>
    <t>Big data, Hadoop, R-BSA, Sentiment Analysis</t>
  </si>
  <si>
    <t>Now a day it’s an easy way to gathering the public opinion for the sentiment analysis due to the blooming of social network such as face book, twitter, blogs, etc… In this paper we are taken the traffic related data to find the sentiment analysis by using the Rule-Base Sentiment Analysis (R-BSA) Algorithm and also evaluate the performance, compared that with Ku’s algorithm. Rule based approach is analyzed based on the web data, is used to deal with the real problems. Here we are presented the Introduction, Sentiment analysis, Related Research, Components of traffic sentiment analysis. We are implemented this work in Hadoop environment.</t>
  </si>
  <si>
    <t>English sentiment analysis on traffic analysis</t>
  </si>
  <si>
    <t>https://ieeexplore.ieee.org/document/9283815/</t>
  </si>
  <si>
    <t>Racism Detection in Twitter Using Deep Learning and Text Mining Techniques for the Arabic Language</t>
  </si>
  <si>
    <t>2020 First International Conference of Smart Systems and Emerging Technologies (SMARTTECH)</t>
  </si>
  <si>
    <t>Afaf Alotaibi, Mozaherul Hoque Abul Hasanat</t>
  </si>
  <si>
    <t>Racism, Arabic, Twitter, CNN, Deep Learning</t>
  </si>
  <si>
    <t>In light of the recent cultural withholding of discriminative tendencies, cyber-racism detection is no longer luxurious incorporation to online platforms. As a result, the detection of hate speech has been a vital area of research in the last decade. Nevertheless, the progress of development and incorporation of hate speech detectors in general and racism detectors in particular in the Arab region is considered to be relatively slow in comparison to English speaking countries. Therefore, this work aims to contribute to the detection of cyber-racism in the Arab region by considering the complicated nature of the Arabic language through tailored data acquisition and multi-staged pre-processing models. Furthermore, it takes into account the specificity of the application of racism detection in comparison to more broad sentiment analysis models that validly call for complicated architectures. Our proposed approach utilizes deep learning techniques due to their superiority given the availability of very large datasets. In detail, it employs both convolutional neural network (CNN) and metaheuristic optimization algorithm for the classification of racism-oriented tweets in the Twitter platform.</t>
  </si>
  <si>
    <t>https://www-scopus-com.bibliopass.unito.it/record/display.uri?eid=2-s2.0-85061759520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641&amp;citeCnt=23&amp;searchTerm=</t>
  </si>
  <si>
    <t>Rafiki: Machine learning as an analytics service system</t>
  </si>
  <si>
    <t>Proceedings of the VLDB Endowment</t>
  </si>
  <si>
    <t>Wang W., Gao J., Zhang M., Wang S., Chen G., Ng T.K., Ooi B.C., Shao J., Reyad M.</t>
  </si>
  <si>
    <t>Big data analytics is gaining massive momentum in the last few years. Applying machine learning models to big data has become an implicit requirement or an expectation for most analysis tasks, especially on high-stakes applications. Typical applications include sentiment analysis against reviews for analyzing on-line products, image classification in food logging applications for monitoring user's daily intake, and stock movement prediction. Extending traditional database systems to support the above analysis is intriguing but challenging. First, it is almost impossible to implement all machine learning models in the database engines. Second, expert knowledge is required to optimize the training and inference procedures in terms of efficiency and effectiveness, which imposes heavy burden on the system users. In this paper, we develop and present a system, called Rafiki, to provide the training and inference service of machine learning models. Rafiki provides distributed hyper-parameter tuning for the training service, and online ensemble modeling for the inference service which trades off between latency and accuracy. Experimental results confirm the efficiency, effectiveness, scalability and usability of Rafiki.</t>
  </si>
  <si>
    <t>https://dl.acm.org/doi/10.14778/3282495.3282499</t>
  </si>
  <si>
    <t>https://arxiv.org/abs/1804.06087</t>
  </si>
  <si>
    <t>Rafiki: Machine Learning as an Analytics Service System</t>
  </si>
  <si>
    <t>Wei Wang, Sheng Wang, Jinyang Gao, Meihui Zhang, Gang Chen, Teck Khim Ng, Beng Chin Ooi</t>
  </si>
  <si>
    <t>Big data analytics is gaining massive momentum in the last few years.Applying machine learning models to big data has become an implicit requirementor an expectation for most analysis tasks, especially on high-stakesapplications.Typical applications include sentiment analysis against reviewsfor analyzing on-line products, image classification in food loggingapplications for monitoring user's daily intake and stock movement prediction.Extending traditional database systems to support the above analysis isintriguing but challenging. First, it is almost impossible to implement allmachine learning models in the database engines. Second, expertise knowledge isrequired to optimize the training and inference procedures in terms ofefficiency and effectiveness, which imposes heavy burden on the system users.In this paper, we develop and present a system, called Rafiki, to provide thetraining and inference service of machine learning models, and facilitatecomplex analytics on top of cloud platforms. Rafiki provides distributedhyper-parameter tuning for the training service, and online ensemble modelingfor the inference service which trades off between latency and accuracy.Experimental results confirm the efficiency, effectiveness, scalability andusability of Rafiki.</t>
  </si>
  <si>
    <t>Rafiki: machine learning as an analytics service system: Proceedings of the VLDB Endowment: Vol 12, No 2</t>
  </si>
  <si>
    <t>Wei Wang, Jinyang Gao, Meihui Zhang, Sheng Wang, Gang Chen, Teck Khim Ng, Beng Chin Ooi, Jie Shao, Moaz Reyad</t>
  </si>
  <si>
    <t>https://www-sciencedirect-com.bibliopass.unito.it/science/article/pii/S0920548913001347</t>
  </si>
  <si>
    <t>RankCNN: When learning to rank encounters the pseudo preference feedback</t>
  </si>
  <si>
    <t>YuanDonga, ChongHuanga, WeiLiub</t>
  </si>
  <si>
    <t>Pseudo preference feedback, Convolutional neural networks, Learning to rank, RankCNN</t>
  </si>
  <si>
    <t>Learning to rank has received great attentions in the field of text retrieval for several years. However, a few researchers introduce the topic into visual reranking due to the special nature of image presentation. In this paper, a novel unsupervised visual reranking is proposed, termed rank via the convolutional neural networks (RankCNN). This approach integrates deep learning with pseudo preference feedback. The optimal set of pseudo preference pairs is first detected from initial list by a modified graph-based method. Ranking is then reduced to pairwise classification in the architecture of CNN. In addition, Accelerated Mini-Batch Stochastic Dual Coordinate Ascent (ASDCA) is introduced to the framework to accelerate the training. The experiments indicate the competitive performance on the LETOR 4.0, the Paris and the Francelandmark dataset.</t>
  </si>
  <si>
    <t>https://www-scopus-com.bibliopass.unito.it/record/display.uri?eid=2-s2.0-85062863096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561&amp;citeCnt=64&amp;searchTerm=</t>
  </si>
  <si>
    <t>Rapidly declining remarkability of temperature anomalies may obscure public perception of climate change</t>
  </si>
  <si>
    <t>Proceedings of the National Academy of Sciences of the United States of America</t>
  </si>
  <si>
    <t>Moore F.C.</t>
  </si>
  <si>
    <t>Baseline, Climate change, Perception, Temperature, Twitter</t>
  </si>
  <si>
    <t>The changing global climate is producing increasingly unusual weather relative to preindustrial conditions. In an absolute sense, these changing conditions constitute direct evidence of anthropogenic climate change. However, human evaluation of weather as either normal or abnormal will also be influenced by a range of factors including expectations, memory limitations, and cognitive biases. Here we show that experience of weather in recent years- rather than longer historical periods-determines the climatic baseline against which current weather is evaluated, potentially obscuring public recognition of anthropogenic climate change. We employ variation in decadal trends in temperature at weekly and county resolution over the continental United States, combined with discussion of the weather drawn from over 2 billion social media posts. These data indicate that the remarkability of particular temperatures changes rapidly with repeated exposure. Using sentiment analysis tools, we provide evidence for a "boiling frog" effect: The declining noteworthiness of historically extreme temperatures is not accompanied by a decline in the negative sentiment that they induce, indicating that social normalization of extreme conditions rather than adaptation is driving these results. Using climate model projections we show that, despite large increases in absolute temperature, anomalies relative to our empirically estimated shifting baseline are small and not clearly distinguishable from zero throughout the 21st century.</t>
  </si>
  <si>
    <t>https://www-scopus-com.bibliopass.unito.it/record/display.uri?eid=2-s2.0-85099417767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117&amp;citeCnt=6&amp;searchTerm=</t>
  </si>
  <si>
    <t>Reading between the lines: analyzing online reviews by using a multi-method Web-analytics approach</t>
  </si>
  <si>
    <t>International Journal of Contemporary Hospitality Management</t>
  </si>
  <si>
    <t>Gour A., Aggarwal S., Erdem M.</t>
  </si>
  <si>
    <t>India, Text analytics, Tourism, User-generated content</t>
  </si>
  <si>
    <t>Purpose: The dynamic yet volatile nature of tourism and travel industry in a competitive environment calls for enhanced marketing intelligence and analytics, especially for those entities with limited marketing budgets. The past decade has witnessed an increased use of user-generated content (UGC) analysis as a marketing tool to make better informed decisions. Likewise, textual data analysis of UGC has gained much attention among tourism and hospitality scholars. Nonetheless, most of the scholarly works have focused on the singular application of an existing method or technique rather than using a multi-method approach. The purpose of this study is to propose a novel Web analytics methodology to examine online reviews posted by tourists in real time and assist decision-makers tasked with marketing strategy and intelligence. Design/methodology/approach: For illustration, the case of tourism campaign in India was undertaken. A total of 305,298 reviews were collected, and after filtering, 276,154 reviews were qualified for analysis using a string of models. Descriptive charts, sentiment analysis, clustering, topic modeling and machine learning algorithms for real-time classification were applied. Findings: Using big data from TripAdvisor, a total of 145 tourist destinations were clustered based on tourists’ perceptions. Further exploration of each cluster through topic modeling was conducted, which revealed interesting insights into satisfiers and dissatisfiers of different clusters of destinations. The results supported the use of the proposed multi-method Web-analytics approach. Practical implications: The proposed machine learning model demonstrated that it could provide real-time information on the sentiments in each incoming review about a destination. This information might be useful for taking timely action for improvisation or controlling a service situation. Originality/value: In terms of Web-analytics and UGC, a comprehensive analytical model to perform an end-to-end understanding of tourist behavior patterns and offer the potential for real-time interpretation is rarely proposed. The current study not only proposes such a model but also offers empirical evidence for a successful application. It contributes to the literature by providing scholars interested in textual analytics a step-by-step guide to implement a multi-method approach.</t>
  </si>
  <si>
    <t>https://www-scopus-com.bibliopass.unito.it/record/display.uri?eid=2-s2.0-85122533573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amp;citeCnt=0&amp;searchTerm=</t>
  </si>
  <si>
    <t>Real-Time Big Data Analysis Using Web Scraping in Apache Spark Environment: Case Study—Mobile Data Analysis from Flipkart</t>
  </si>
  <si>
    <t>Ganguly P.</t>
  </si>
  <si>
    <t>Data scraping, Data streaming, Exploratory data analysis, Machine learning models, Real-time data analysis</t>
  </si>
  <si>
    <t>There are many data sources that produce sheer volumes of data, and this generated data named big data can be used for making decisions. There are lots of domains including finance, transportation, entertainment, energy, security, and emergency services rely on fast and efficient analytics based on available data to make quality decisions conveniently which is a key factor for businesses and many service industries. The big data nature requires new distributed processing approaches to extract the valuable information. Real-time sentiment analysis is one of the most demanding research areas that require powerful big data analytics tools such as Spark. This paper proposed a real-time data analysis. It first scraps data from the Web and will do real-time analysis using Spark with machine learning tools. As a case study for this real-time analysis, Flipkart mobile data is taken with the aim of doing classification of the dataset for further analysis as well as predicting the ratings of different kinds of mobile phones using machine learning modules. At last the accuracy of the implemented models is shown.</t>
  </si>
  <si>
    <t>https://arxiv.org/abs/2006.14473</t>
  </si>
  <si>
    <t>Real-Time Prediction of BITCOIN Price using Machine Learning Techniques and Public Sentiment Analysis</t>
  </si>
  <si>
    <t>S M Raju, Ali Mohammad Tarif</t>
  </si>
  <si>
    <t>Bitcoin is the first digital decentralized cryptocurrency that has shown asignificant increase in market capitalization in recent years. The objective ofthis paper is to determine the predictable price direction of Bitcoin in USD bymachine learning techniques and sentiment analysis. Twitter and Reddit haveattracted a great deal of attention from researchers to study public sentiment.We have applied sentiment analysis and supervised machine learning principlesto the extracted tweets from Twitter and Reddit posts, and we analyze thecorrelation between bitcoin price movements and sentiments in tweets. Weexplored several algorithms of machine learning using supervised learning todevelop a prediction model and provide informative analysis of future marketprices. Due to the difficulty of evaluating the exact nature of a TimeSeries(ARIMA) model, it is often very difficult to produce appropriateforecasts. Then we continue to implement Recurrent Neural Networks (RNN) withlong short-term memory cells (LSTM). Thus, we analyzed the time series modelprediction of bitcoin prices with greater efficiency using long short-termmemory (LSTM) techniques and compared the predictability of bitcoin price andsentiment analysis of bitcoin tweets to the standard method (ARIMA). The RMSE(Root-mean-square error) of LSTM are 198.448 (single feature) and 197.515(multi-feature) whereas the ARIMA model RMSE is 209.263 which shows that LSTMwith multi feature shows the more accurate result.</t>
  </si>
  <si>
    <t>https://www-sciencedirect-com.bibliopass.unito.it/science/article/pii/S030645732100056X</t>
  </si>
  <si>
    <t>Recency and quality-based ranking question in CQAs: A Stack Overflow case study</t>
  </si>
  <si>
    <t>LeandroAmancioa, Carina F.Dornelesa, Daniel H.Dalipb</t>
  </si>
  <si>
    <t>Community-based question answering, CQA ranking, Recency ranking, Quality ranking, Learning to rank, Recency features, Quality features, Textual features, Non-textual features</t>
  </si>
  <si>
    <t>Recency ranking, in Community-based Question Answering (CQA), would refer to put recent answers in a list’s top positions. To be recent is not related to how new is the date of creation or editing of a given answer, but how current is the content of the answer. A good ranking should also consider the answers’ quality since a current but no quality answer may be useless. Similarly, a high-quality answer, presenting adequate text and references with obsolete information, may be valueless. Combining these two issues (recency and quality) is crucial as users usually hope for current solutions and need to have fast/easy access (top items in the ranking) to the best answers to solve their problems quickly. The CQAs usually provide voting mechanisms so that the users can indicate the best quality answers. However, this method is not concerned with the recency of the answers besides being a slow and subjective process, which does not keep up with new content’s dynamism. Therefore, we propose an automatic approach that, besides the quality, also considers the answer’s recency to generating the ranking. We have used textual and non-textual features that indicate the answers’ quality and recency, extracted from the users’ answers in the CQA environment as a whole. In our approach, quality is used to classify the answers between good and poor, using a threshold value, generating two sets of answers: high quality and low quality. Then, both sets are sorted into recency order. Finally, these sets are concatenated, giving rise to the final ranking, so that the best and most current answers are in the top positions. To verify our proposal’s effectiveness, we have performed a case study in Stack Overflow CQA with a set of experiments, using different combinations of characteristics and different learning to rank Stack Overflow. Then, our main contributions are: (1) an approach to ranking answers of a questions dataset on the recency and quality of an answer; (2) a thorough evaluation of 9 learning to rank algorithms, showing that Coordinate Ascent and LambdaMart have the best performance in this task; (3) a feature analysis, which has shown that features related to the age of the response contributed to improving the ranking performance taking recency and quality into account. Furthermore, as far as we know, it is the first work that considers the recency of an answer in this task.</t>
  </si>
  <si>
    <t>https://www-sciencedirect-com.bibliopass.unito.it/science/article/pii/S0950705113003304</t>
  </si>
  <si>
    <t>Recognizing and regulating e-learners’ emotions based on interactive Chinese texts in e-learning systems</t>
  </si>
  <si>
    <t>FengTianac, PengdaGaoa, LongzhuangLib, WeizhanZhanga, HuijunLianga, YananQiana, RuomengZhaoa</t>
  </si>
  <si>
    <t>Sentiment classification, Interactive Chinese texts, Feature extraction and selection, Emotion regulation, E-learning</t>
  </si>
  <si>
    <t>Emotional illiteracy exists in current e-learning environment, which will decay learning enthusiasm and productivity, and now gets more attentions in recent researches. Inspired by affective computing and active listening strategy, in this paper, a research and application framework of recognizing emotion based on textual interaction is presented first. Second, an emotion category model for e-learners is defined. Third, many Chinese metaphors are abstracted from the corpus according to the sentence semantics and syntax. Fourth, as the strategy of active learning, topic detection is used to detect the first turn in dialogs and recognize the type of emotion in the turn, which is different from the traditional emotion recognition approaches that try to classify every turn into an emotion category. Fifth, compared with Support Vector Machines (SVM), Naive Bayes, LogitBoost, Bagging, MultiClass Classifier, RBFnetwork, J48 algorithms and their corresponding cost-sensitive approaches, Random Forest and its corresponding cost-sensitive approaches achieve better results in our initial experiment of classifying the e-learners’ emotions. Finally, a case-based reasoning for emotion regulation instance recommendation is proposed to guide the listener to regulate the negative emotion of a speaker, in which a weighted sum method of Chinese sentence similarity computation is adopted. The experimental result shows that the ratio of effective cases is 68%.</t>
  </si>
  <si>
    <t>Low-resource emotion analysis on education</t>
  </si>
  <si>
    <t>https://www-sciencedirect-com.bibliopass.unito.it/science/article/pii/S0952197616000166</t>
  </si>
  <si>
    <t>Recognizing emotions in text using ensemble of classifiers</t>
  </si>
  <si>
    <t>IsidorosPerikos, IoannisHatzilygeroudis</t>
  </si>
  <si>
    <t>Sentiment analysis, Emotion recognition, Text mining, Classifiers ensembles, Affective computing, Machine learning</t>
  </si>
  <si>
    <t>Emotions constitute a key factor in human nature and behavior. The most common way for people to express their opinions, thoughts and communicate with each other is via written text. In this paper, we present a sentiment analysis system for automatic recognition of emotions in text, using an ensemble of classifiers. The designed ensemble classifier schema is based on the notion of combining knowledge-based and statistical machine learning classification methods aiming to benefit from their merits and minimize their drawbacks. The ensemble schema is based on three classifiers; two are statistical (a Naïve Bayes and a Maximum Entropy learner) and the third one is a knowledge-based tool performing deep analysis of the natural language sentences. The knowledge-based tool analyzes the sentence׳s text structure and dependencies and implements a keyword-based approach, where the emotional state of a sentence is derived from the emotional affinity of the sentence’s emotional parts. The ensemble classifier schema has been extensively evaluated on various forms of text such as, news headlines, articles and social media posts. The experimental results indicate quite satisfactory performance regarding the ability to recognize emotion presence in text and also to identify the polarity of the emotions.</t>
  </si>
  <si>
    <t>https://www-scopus-com.bibliopass.unito.it/record/display.uri?eid=2-s2.0-85046893453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671&amp;citeCnt=21&amp;searchTerm=</t>
  </si>
  <si>
    <t>Recommending valuable ideas in an open innovation community: A text mining approach to information overload problem</t>
  </si>
  <si>
    <t>Industrial Management and Data Systems</t>
  </si>
  <si>
    <t>Lee H., Choi K., Yoo D., Suh Y., Lee S., He G.</t>
  </si>
  <si>
    <t>Data mining, MyStarbucksIdea.com, Open innovation, Recommendation system, Sentiment analysis, Text mining</t>
  </si>
  <si>
    <t>Purpose: Open innovation communities are a growing trend across diverse industries because they provide opportunities of collaborating with customers and exploiting their knowledge effectively. Although open innovation communities can be strategic assets that can help firms innovate, firms nonetheless face the challenge of information overload incurred due to the characteristic of the community. The purpose of this paper is to mitigate the problem of information overload in an open innovation environment. Design/methodology/approach: This study chose MyStarbucksIdea.com (MSI) as a target open innovation community in which customers share their ideas. The authors analyzed a large data set collected from MSI utilizing text mining techniques including TF-IDF and sentiment analysis, while considering both term and non-term features of the data set. Those features were used to develop classification models to calculate the adoption probability of each idea. Findings: The results showed that term and non-term features play important roles in predicting the adoptability of ideas and the best classification accuracy was achieved by the hybrid classification models. In most cases, the precisions of classification models decreased as the number of recommendations increased, while the models’ recalls and F1s increased. Originality/value: This research dealt with the problem of information overload in an open innovation context. A large amount of customer opinions from an innovation community were examined and a recommendation system to mitigate the problem was proposed. Using the proposed system, the firm can get recommendations for ideas that could be valuable for its business innovation in the idea generation phase, thereby resolving the information overload and enhancing the effectiveness of open innovation.</t>
  </si>
  <si>
    <t>https://jshippingandtrade.springeropen.com/articles/10.1186/s41072-021-00084-4</t>
  </si>
  <si>
    <t>Reduction of GHG emissions from ships: evaluation of inter-company R&amp;D cooperation models in the case of Hapag-Lloyd</t>
  </si>
  <si>
    <t>Journal of Shipping and Trade</t>
  </si>
  <si>
    <t>Carsten Willer, Max Johns</t>
  </si>
  <si>
    <t>Decarbonization, Research cooperation, R&amp;amp;d, Sustainability, Liner shipping</t>
  </si>
  <si>
    <t>Decarbonization provides a crucial challenge for the maritime industry, resulting in growing concerns about how to achieve the initial IMO strategy on reduction of GHG-emissions from ships. In this context, R&amp;D cooperation has become an important domain for industrial practice, constituting a preeminent strategic framework and vital factor for actively shaping the industry’s development towards a sustainable future. Leading global liner-shipping companies emphasize the importance of R&amp;D to surmount disruptive challenges. However, based on the variety of R&amp;D cooperation models, it remains to be investigated how such collaborations should be configured. This paper seeks to address practical collaboration concepts by defining holistic requirements from a corporate perspective, which are subsequently matched with a portfolio of external stakeholders and cooperation configurations. For this process, a mixed-methods research design has been adopted, sourcing the required information from expert interviews with the primary stakeholder groups and culminating in the construction of two multi-criteria decision-making models to draw dynamic inferences.On this basis, econometric analysis suggests knowledge-based R&amp;D cooperation models, and early-stage involvement of academic institutions and classification societies. This provides the framework for actively engaging in a variety of further technological test-phases in the future, to evaluate imminent GHG-reduction alternatives and perpetuate sustainable value creation. The research results empirically support theoretical literature on environmentally related R&amp;D cooperation and contribute to the understanding of strategic partnerships. This adds economic robustness to a widely discussed topic.</t>
  </si>
  <si>
    <t>This paper is conducting interview instead of proposing an NLP approoach for sentiment analysis modeling</t>
  </si>
  <si>
    <t>https://ieeexplore.ieee.org/document/9684639/</t>
  </si>
  <si>
    <t>Refining Word Embeddings Using Domain-Specific Knowledge for Drug Reviews Sentiment Classification</t>
  </si>
  <si>
    <t>2021 25th International Computer Science and Engineering Conference (ICSEC)</t>
  </si>
  <si>
    <t>Aye Hninn Khine, Wiphada Wettayaprasit, Jarunee Duangsuwan</t>
  </si>
  <si>
    <t>Machine Learning, Deep Learning, Natural Language Processing, Sentiment Analysis, Drug Reviews</t>
  </si>
  <si>
    <t>With the development of internet technologies, more users are sharing and seeking health-related information in online medical forums about medications and treatments and their contents are usually in subjective nature. Patient-generated drug reviews are valuable and useful textual contents which have not been researched largely by researchers in the natural language processing area. Analyzing drug reviews can assist to improve the pharmacovigilance systems. We propose a refining technique for traditional word embedding using domain-specific knowledge for the drug reviews sentiment classification. The domain-specific lexicon generated from the drug reviews corpus is applied to refine traditional word embeddings in the feature extraction process of sentiment classification. We evaluate our proposed method on the publicly available drug review datasets. According to the experimental results, the proposed method outperformed refined word embeddings using domain-independent lexicon in terms of accuracy in sentiment classification of drug reviews. It indicates the significance of domain knowledge in sentiment analysis of medical domain.</t>
  </si>
  <si>
    <t>https://www-scopus-com.bibliopass.unito.it/record/display.uri?eid=2-s2.0-85054585120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610&amp;citeCnt=19&amp;searchTerm=</t>
  </si>
  <si>
    <t>Refugee or Migrant Crisis? Labels, Perceived Agency, and Sentiment Polarity in Online Discussions</t>
  </si>
  <si>
    <t>Lee J.-S.</t>
  </si>
  <si>
    <t>European refugee crisis, labels and frames, sentiment analysis, social media, topic modeling</t>
  </si>
  <si>
    <t>In recent years, increasing attention has been dedicated to the hazardous and volatile situation in the Middle East, a crisis which has pushed many to flee their countries and seek refuge in neighboring countries or in Europe. In describing or discussing these tragic events, labels such as “European migrant crisis” and “European refugee crisis” started being widely used by the media, politicians, and the online world alike. The use of such labels has the potential to dictate the ways in which displaced people are received and perceived. With this study, we investigate label use in social media (specifically YouTube), the emergent patterns of labeling that can cause further disaffection and tension or elicit sympathy, and the sentiments associated with the different labels. Our findings suggest that migration issues are being framed not only through labels characterizing the crisis but also by their describing the individuals themselves. Using topic modeling and sentiment analysis jointly, our study offers valuable insights into the direction of public sentiment and the nature of discussions surrounding this significant societal crisis, as well as the nature of online opinion sharing. We conclude by proposing a four-dimensional model of label interpretation in relation to sentiment—that accounts for perceived agency, economic cost, permanence, and threat, and identifies threat and agency to be most impactful. This perspective reveals important influential aspects of labels and frames that may shape online public opinion and alter attitudes toward those directly affected by the crisis.</t>
  </si>
  <si>
    <t>https://aclanthology.org/2020.acl-main.340.pdf</t>
  </si>
  <si>
    <t>Relation-Aware Collaborative Learning for Unified Aspect-Based Sentiment Analysis</t>
  </si>
  <si>
    <t>Proceedings of the 58th Annual Meeting of the Association for Computational Linguistics</t>
  </si>
  <si>
    <t>Zhuang Chen, Tieyun Qian</t>
  </si>
  <si>
    <t>Aspect-based sentiment analysis (ABSA) involves three subtasks, i.e., aspect term extraction, opinion term extraction, and aspect-level sentiment classification. Most existing studies focused on one of these subtasks only. Several recent researches made successful attempts to solve the complete ABSA problem with a unified framework. However, the interactive relations among three subtasks are still under-exploited. We argue that such relations encode collaborative signals between different subtasks. For example, when the opinion term is &lt;i&gt;“delicious”&lt;/i&gt;, the aspect term must be &lt;i&gt;“food”&lt;/i&gt; rather than &lt;i&gt;“place”&lt;/i&gt;. In order to fully exploit these relations, we propose a Relation-Aware Collaborative Learning (RACL) framework which allows the subtasks to work coordinately via the multi-task learning and relation propagation mechanisms in a stacked multi-layer network. Extensive experiments on three real-world datasets demonstrate that RACL significantly outperforms the state-of-the-art methods for the complete ABSA task.</t>
  </si>
  <si>
    <t>https://ieeexplore.ieee.org/document/9001969/</t>
  </si>
  <si>
    <t>Relevance Feedback on Mobile Data Using RapidMiner</t>
  </si>
  <si>
    <t>2018 4th International Conference on Applied and Theoretical Computing and Communication Technology (iCATccT)</t>
  </si>
  <si>
    <t>Tanuj Pawar, Parul Kalra, Deepti Mehrotra</t>
  </si>
  <si>
    <t>twitter, sentiment analysis, text-mining.</t>
  </si>
  <si>
    <t>Relevance feedback is an essential feature that improves the final retrieved results. The working efficiency of the relevance feedback depends on feedback information given by the user each time the system gets some retrieved set of results. In order to improve the relevance feedback information, we have applied algorithms on the dataset and prepared a model. Sentiment analysis is further applied on the dataset to transform it into an accurate form and then predict the nature that has been classified into three: positive, negative or neutral sentiments. Decision tree model is used for the dataset after which it is further processed for testing and validation. In the last, a model is prepared that can, not only justify the sentiments on the basis of positive, negative and neutral but also calculates the accuracy of analyzing the statements which can act as a great help for relevance feedback systems.</t>
  </si>
  <si>
    <t>English sentiment analysis on feedback analysis</t>
  </si>
  <si>
    <t>https://www-scopus-com.bibliopass.unito.it/record/display.uri?eid=2-s2.0-85104197797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354&amp;citeCnt=0&amp;searchTerm=</t>
  </si>
  <si>
    <t>Repercussion of Plan S in Latin America: Altmetric analysis of interaction data on Twitter</t>
  </si>
  <si>
    <t>Bibliotecas, Anales de Investigacion</t>
  </si>
  <si>
    <t>Da Silva Angelo E.</t>
  </si>
  <si>
    <t>Impacto del Plan S en América Latina: Análisis altmétrico de datos de interacción en Twitter, Open science, Plan S, Sentiment analysis, Social Web</t>
  </si>
  <si>
    <t>Objective: Identify the perceptions of the Latin America population when Plan S was launched and its consequences. Design/Methodology/Approach: Characterized as a sequential of exploratory mixed methods, the study consults the Dimensions and Altmetric Explorer Program, in order to identify comments on Twitter. For the sentiment analysis, it was used the iFeel tool. Results/Discussion: It indicates that most comments in Latin America are neutral. However, when there is an exposition of the opinion, more arguments are in favor than against it. The largest share came from Brazil, Peru and Mexico and, in the global context, the United States of America and the United Kingdom stood out. In addition, the articles with the greatest impact were published by Nature and Science. Despite the high number of mentions in the networks, there was no predominance of the subject, until the present moment, from the use of traditional metrics. Conclusion: Even if preliminary, the results show the repercussions of Plan S beyond the academic environment, which is an important reflection, since it elucidates the intricacies of a dominant publication model, until then. Originality/Value: Monitoring society's perception of a such controversial topic is thought-provoking and necessary to understand the position of social actors, based on the understanding that communication is a constitutive part of society.</t>
  </si>
  <si>
    <t>Multilingual sentiment analysis on Plan S public response analysis</t>
  </si>
  <si>
    <t>https://www-scopus-com.bibliopass.unito.it/record/display.uri?eid=2-s2.0-84959552556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839&amp;citeCnt=29&amp;searchTerm=</t>
  </si>
  <si>
    <t>Representation learning for aspect category detection in online reviews</t>
  </si>
  <si>
    <t>Proceedings of the National Conference on Artificial Intelligence</t>
  </si>
  <si>
    <t>Zhou X., Wan X., Xiao J.</t>
  </si>
  <si>
    <t>User-generated reviews are valuable resources for decision making. Identifying the aspect categories discussed in a given review sentence (e.g., "food" and "service" in restaurant reviews) is an important task of sentiment analysis and opinion mining. Given a predefined aspect category set, most previous researches leverage handcrafted features and a classification algorithm to accomplish the task. The crucial step to achieve better performance is feature engineering which consumes much human effort and may be unstable when the product domain changes. In this paper, we propose a representation learning approach to automatically learn useful features for aspect category detection. Specifically, a semi-supervised word embedding algorithm is first proposed to obtain continuous word representations on a large set of reviews with noisy labels. Afterwards, we propose to generate deeper and hybrid features through neural networks stacked on the word vectors. A logistic regression classifier is finally trained with the hybrid features to predict the aspect category. The experiments are carried out on a benchmark dataset released by SemEval-2014. Our approach achieves the state-of-the-art performance and outperforms the best participating team as well as a few strong baselines. Copyright</t>
  </si>
  <si>
    <t>https://www-sciencedirect-com.bibliopass.unito.it/science/article/pii/S1877050921007079</t>
  </si>
  <si>
    <t>Requirements towards optimizing analytics in industrial processes</t>
  </si>
  <si>
    <t>AlexanderZeiserab, Bas vanSteinb, ThomasBäckb</t>
  </si>
  <si>
    <t>Industry 4.0, Predictive Modelling, Optimizing analytics, Information fusion, Machine Learning, Industrial processes</t>
  </si>
  <si>
    <t>Modern production systems are composed of complex manufacturing processes with highly technology specific cause-effect relationships. Developments in sensor technology and computational science allow for data-driven decision making that facilitate effcient and objective production management. However, process data may only be beneficial if it is enriched with meta information and process expertise, reduced to relevant information and modelling results interpreted correctly. The importance of data integration in the heterogeneous industrial environment rises at the same momentum as new metrology techniques are deployed. In this paper, we focus on optimizing analytics, containing data-driven decision making for predictive quality and maintenance. We summarize key requirements for data analytics and machine learning application in industrial processes. With a use case from automotive component manufacturing we characterize industrial production, categorize process data and put requirements in context to a real-world example.</t>
  </si>
  <si>
    <t>https://ieeexplore.ieee.org/document/9627460/</t>
  </si>
  <si>
    <t>Research on Chinese Sentiment Analysis Based on Bi-LSTM Networks</t>
  </si>
  <si>
    <t>2021 IEEE/ACIS 20th International Fall Conference on Computer and Information Science (ICIS Fall)</t>
  </si>
  <si>
    <t>Taozheng Zhang, Jiaqi Guo</t>
  </si>
  <si>
    <t>RNN, Bi-LSTM, Sentiment Analysis, dropout</t>
  </si>
  <si>
    <t>Chinese sentiment analysis is a very important branch of natural language processing. It has been receiving much attention in recent years. The bidirectional long and short-term memory network (Bi-LSTM) model has been well applied in the field of sentiment analysis because of its own characteristics. This experiment hopes to further explore the performance and application of the Bi-LSTM model in sentiment analysis. There are three main steps in the experiment. First, the collected Chinese reviews are segmented and vectorized. Then, the Bi-LSTM is trained and tested. Finally, the sentiment analysis result is obtained. With the help of the hyper-parameter adjustment and the dropout mechanism, the evaluation indicators of the experimental model have reached about 89%. What's more, based on the same experimental environment and experimental data, this experiment tested the accuracy of CNN, LSTM, CNN_LSTM, and Bi-LSTM. In addition, the trained Bi-LSTM was used to analyze reviews from Taobao and JD.COM. The specific operation is to collect reviews on a certain product from Taobao and JD.COM to perform a specific analysis with the model. Then find the advantages and disadvantages of the model in practical applications, so that the model can continue to be improved.</t>
  </si>
  <si>
    <t>https://www-scopus-com.bibliopass.unito.it/record/display.uri?eid=2-s2.0-84947226933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851&amp;citeCnt=0&amp;searchTerm=</t>
  </si>
  <si>
    <t>Research on semantic sentiment analysis of Chinese short-text</t>
  </si>
  <si>
    <t>ICIC Express Letters</t>
  </si>
  <si>
    <t>Yu J., Gao J., Yu M., Han X., Zhang X.</t>
  </si>
  <si>
    <t>Semantic analysis, Sentiment lexicon, Short-text, Text sentiment analysis</t>
  </si>
  <si>
    <t>The environment in social network is diversified and open. Due to the semantic ambiguity of Chinese over English, the sentiment analysis methods of English are inappropriate for Chinese text. Thus, we need to analyze the sentiment of Chinese text according to the feature of Chinese short-text. In this paper, we first propose PPSA, Phrase Pattern Sentiment Analysis, which fully uses the semantic lexicon and extends the traditional rules of phrase pattern. Furthermore, WSSA is presented, Word Statistics Sentiment Analysis, which combines the analysis of sentence structure based on PPSA. The experiment results reveal that the accuracy of WSSA is above 6% higher than PPSA.</t>
  </si>
  <si>
    <t>https://www-scopus-com.bibliopass.unito.it/record/display.uri?eid=2-s2.0-85100239581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252&amp;citeCnt=1&amp;searchTerm=</t>
  </si>
  <si>
    <t>Research trends in Sentiment Analysis and Opinion Mining from Knowledge Management approach: A science mapping from 2007 to 2020</t>
  </si>
  <si>
    <t>2020 International Conference on Innovation and Intelligence for Informatics, Computing and Technologies, 3ICT 2020</t>
  </si>
  <si>
    <t>Casas-Valadez M.A., Faz-Mendoza A., Medina-Rodriguez C.E., Cobo M.J., Gamboa-Rosales N.K., Lopez-Robles J.R.</t>
  </si>
  <si>
    <t>business intelligence, competitive intelligence, knowledge management, sentiment analysis, strategic intelligence</t>
  </si>
  <si>
    <t xml:space="preserve">The internationalization of markets and the increasing intensification of competition, forces managers of organizations or companies to make precise decisions in the shortest possible time. When the organization promotes the exchange of knowledge, it is oriented towards the sustained improvement of processes and internal communication. In the same way, relations with the outside environment improve: customers and suppliers. The birth of the Internet and later of social networks led to public ideas, debates and opinions; which constitute an interesting source to detect opinion trends among users. This complex data analysis is carried out by different disciplines of artificial intelligence with the implementation of algorithms. One of those disciplines is the Analysis of Feelings, which through an opinion, emotion or attitude that is mainly inferred from a text, analyzes and classifies them. The approach of these methodologies assumes the interest of this work for the extraction of information that allows its later use in the decision-making of organizations. Finally, to learn more about its evolution, trends, research areas, authors and publications, a Bibliometric Analysis was applied from 2007 to date on Sentiment Analysis and Opinion Mining from Knowledge Management. </t>
  </si>
  <si>
    <t>Survey paper on English sentiment analysis on knowledge management</t>
  </si>
  <si>
    <t>https://cityterritoryarchitecture.springeropen.com/articles/10.1186/s40410-017-0070-4</t>
  </si>
  <si>
    <t>Residential developments in small-town America: assessment and regulations</t>
  </si>
  <si>
    <t>Mohamad Kashef</t>
  </si>
  <si>
    <t>Subdivision regulations, Residential developments, Suburban retrofitting, Walkability, Community planning, Small-town America</t>
  </si>
  <si>
    <t>This study is part of a comprehensive process in the City of New Bern, North Carolina aimed at drafting a subdivision regulatory framework that promotes sustainable residential developments with a heightened sense of community and vitality. The aim is to develop an objective assessment tool for new subdivision plans. Issues considered in this assessment include intra-and-inter-neighborhood connectivity, walkways, open spaces, the environment, and home architecture. The study highlights the transition from the traditional, open-grid street network and porch-fitted homes to modern suburbs with disconnected streets and garage-dominated homes. It draws on five planning and design criteria (accessibility, walkability, community, sustainability, and variety) to develop a performance-based rating system for development proposals. The rating system allows planners and architects to assign points and identify failings and changes required to encourage the development of well-planned residential subdivisions that complement the small-town appeal of traditional American urban centers.</t>
  </si>
  <si>
    <t>This paper does not propose an NLP approach</t>
  </si>
  <si>
    <t>https://www-scopus-com.bibliopass.unito.it/record/display.uri?eid=2-s2.0-84944215353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842&amp;citeCnt=19&amp;searchTerm=</t>
  </si>
  <si>
    <t>Restaurant rating: Industrial standard and word-of-mouth - A text mining and multi-dimensional sentiment analysis</t>
  </si>
  <si>
    <t>Proceedings of the Annual Hawaii International Conference on System Sciences</t>
  </si>
  <si>
    <t>Gan Q., Yu Y.</t>
  </si>
  <si>
    <t>Rating, Review, Sentiment analysis, Standard, Text mining</t>
  </si>
  <si>
    <t>AAA Restaurant Diamond Rating Guidelines (which is regarded as industry standards) rate a restaurant in three aspects: food, service, and décor/ambience. Drawing upon extant literature, we argue that special contexts and pricing are two other major aspects in restaurant rating in addition to aforementioned three aspects. We tested our hypotheses based on our text mining and sentiment analysis of 268, 442 customer reviews of 7,508 restaurants on Yelp.com, A form of digital word-of-mouth. Results from fitting a multilevel model showed that the sentiments about each of these five aspects alone explained about 28% of the explainable between-restaurant variances, and 12% of the explainable within-restaurant variances of the restaurants' star ratings. With other level and control variables, the multilevel model can explain more than 53% between-restaurant variances and 28% within-restaurant variances.</t>
  </si>
  <si>
    <t>https://ieeexplore.ieee.org/document/7069971/</t>
  </si>
  <si>
    <t>Restaurant Rating: Industrial Standard and Word-of-Mouth -- A Text Mining and Multi-dimensional Sentiment Analysis</t>
  </si>
  <si>
    <t>2015 48th Hawaii International Conference on System Sciences</t>
  </si>
  <si>
    <t>Qiwei Gan, Yang Yu</t>
  </si>
  <si>
    <t>review, text mining, sentiment analysis, rating, standard</t>
  </si>
  <si>
    <t>AAA Restaurant Diamond Rating Guidelines (which is regarded as industry standards) rate a restaurant in three aspects: food, service, and décor/ambience. Drawing upon extant literature, we argue that special contexts and pricing are two other major aspects in restaurant rating in addition to aforementioned three aspects. We tested our hypotheses based on our text mining and sentiment analysis of 268, 442 customer reviews of 7, 508 restaurants on Yelp.com, A form of digital word-of-mouth. Results from fitting a multilevel model showed that the sentiments about each of these five aspects alone explained about 28% of the explainable between-restaurant variances, and 12% of the explainable within-restaurant variances of the restaurants' star ratings. With other level and control variables, the multilevel model can explain more than 53% between-restaurant variances and 28% within-restaurant variances.</t>
  </si>
  <si>
    <t>English aspect based sentiment analysis on sentiment review</t>
  </si>
  <si>
    <t>https://www-sciencedirect-com.bibliopass.unito.it/science/article/pii/S2666827021000578</t>
  </si>
  <si>
    <t>Restaurant recommender system based on sentiment analysis</t>
  </si>
  <si>
    <t>ElhamAsania, HamedVahdat-Nejada, JavadSadrib</t>
  </si>
  <si>
    <t>Recommender system, Sentiment analysis, Context-awareness, Preference extraction, Semantic computing</t>
  </si>
  <si>
    <t>Today, exploiting sentiment analysis has become popular in designing recommender systems in various fields, including the restaurant and food area. However, most of the sentiment analysis-based restaurant recommender systems only use static information such as food quality, price, and service quality. The analysis of users’ opinions and the extraction of their food preferences lead to the provision of personalized recommendations, which is a research gap in literature; In this paper, a context-aware recommender system is proposed that extracts the food preferences of individuals from their comments and suggests restaurants in accordance with these preferences. For this purpose, the semantic approach is used to cluster the name of foods extracted from users’ comments and analyze their sentiments about them. Finally, nearby open restaurants are recommended based on their similarity to user preferences. For evaluation, the TripAdvisor website has been used and comments from 100 different users have been collected during the first 9 months of 2018. The precision, recall and f-measure of the system are measured in three scenarios of top1, top3, and top5. The results indicate that the proposed system can provide recommendations with a precision of 92.8%, giving users a high degree of precision. Besides, the system outperforms the previous research in these criteria.</t>
  </si>
  <si>
    <t>https://www-sciencedirect-com.bibliopass.unito.it/science/article/pii/S0167404818313051</t>
  </si>
  <si>
    <t>Revealing the unrevealed: Mining smartphone users privacy perception on app markets</t>
  </si>
  <si>
    <t>MajidHatamian, JetzabelSerna, KaiRannenberg</t>
  </si>
  <si>
    <t>Smartphone apps, Privacy, User review, Mining, Threat, Android</t>
  </si>
  <si>
    <t>Popular smartphone apps may receive several thousands of user reviews containing statements about apps’ functionality, interface, user-friendliness, etc. They sometimes also comprise privacy relevant information that can be extremely helpful for app developers to better understand why users complain about certain privacy aspects of their apps. However, due to the complicated and sometimes vague nature of reviews, it is quite though and time consuming for developers to go through all these reviews to get information about privacy aspects of apps. Furthermore, previous studies confirmed that sometimes bad privacy practices happen due to the app developers’ lack of knowledge in API definition and usage. In addition, such information can be useful for mobile users as the lack of privacy indicators in smartphone ecosystems prevents them from being able to compare apps in terms of privacy and to perform informed privacy decision making when selecting apps. Therefore, in this paper we propose Mobile App Reviews Summarization (MARS) to overcome the aforementioned difficulties. We exploit user reviews on the Google Play Store as a relevant source in order to extract and quantify privacy relevant claims associated with apps. Based on Machine Learning (ML), Natural Language Processing (NLP) and sentiment analysis techniques, MARS detects privacy relevant reviews and categorizes them into a pre-identified list of privacy threats in the context of mobile apps. The combination of these concepts provides developers with specific knowledge about the privacy threats and behavior of apps based on user generated reports that are otherwise difficult to detect. Not only developers, but also users can benefit from such mechanism to compare apps in terms of privacy aspects. To this end, we complement MARS by a novel app behavior monitoring tool that further enhances the whole reliability of the results generated by MARS. Our results demonstrate the applicability of our approach which provides precision, recall and F-score as high as 94.84%, 91.30% and 92.79%, respectively. Also, we obtained interesting findings concerning the quantity and quality of privacy relevant information published in the user reviews and their relation to the apps’ behavior in reality indicating that user reviews are important and valuable source of information regarding the privacy behavior of mobile apps.</t>
  </si>
  <si>
    <t>https://pastoralismjournal.springeropen.com/articles/10.1186/s13570-014-0011-8</t>
  </si>
  <si>
    <t>Review of Towards Sustainable Use of Rangelands in North-West China</t>
  </si>
  <si>
    <t>Pastoralism</t>
  </si>
  <si>
    <t>Tracy V Hruska</t>
  </si>
  <si>
    <t>China, Pastoralism, Rangeland, Development, Grassland, Degradation, Livestock</t>
  </si>
  <si>
    <t>Squires, V, Hua, L, Zhang, D and Li, G (eds.) Towards Sustainable Use of Rangelands in North-West China. New York: Springer, 2010.xxxi, 353 pages, ISBN 978-90-481-9621-0 e-ISBN 978-90-481-9622-7, DOI 10.1007/978-90-481-9622-7</t>
  </si>
  <si>
    <t>This is a book review, not a research paper</t>
  </si>
  <si>
    <t>https://www-scopus-com.bibliopass.unito.it/record/display.uri?eid=2-s2.0-85099557939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260&amp;citeCnt=0&amp;searchTerm=</t>
  </si>
  <si>
    <t>Risk attribution and interconnectedness in the EU via CDS data</t>
  </si>
  <si>
    <t>Computational Management Science</t>
  </si>
  <si>
    <t>Giacometti R., Torri G., Farina G., De Giuli M.E.</t>
  </si>
  <si>
    <t>Credit default swaps, Credit risk, Interconnectedness, Marshall–Olkin distribution, Network theory, Risk attribution, Stress test</t>
  </si>
  <si>
    <t>The global financial crisis in 2008, and the European sovereign debt crisis in 2010, highlighted how credit risk in banking sectors cannot be analysed from a uniquely micro-prudential perspective, focused on individual institutions, but it has instead to be studied and regulated from a macro-prudential perspective, considering the banking sector as a complex system. Traditional risk management tools often fail to account for the complexity of the interactions in a financial system, and rely on simplistic distributional assumptions. In recent years machine learning techniques have been increasingly used, incorporating tools such as text mining, sentiment analysis, and network models in the risk management processes of financial institutions and supervisors. Network theory applications in particular are increasingly popular, as they allow to better model the intertwined nature of financial systems. In this work we set up an analytical framework that allows to decompose the credit risk of banks and sovereign countries in the European Union according to systematic (system-wide and regional) components. Then, the non-systematic components of risk are studied using a network approach, and a simple stress-test framework is set up to identify the potential transmission channels of distress and risk spillovers. Results highlight a relevant component of credit risk that is not explained by common factors, but can still be a potential vehicle for the transmission of shocks. We also show that due to the properties of the network structure, the transmission of shocks applied to different institutions is quite diversified, both in terms of breadth and speed. Our work is useful to both regulators and financial institutions, thanks to its flexibility and its requirement of data that can be easily available.</t>
  </si>
  <si>
    <t>https://www-scopus-com.bibliopass.unito.it/record/display.uri?eid=2-s2.0-85064877417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553&amp;citeCnt=1&amp;searchTerm=</t>
  </si>
  <si>
    <t>Robot computing for music visualization</t>
  </si>
  <si>
    <t>Lin P.-C., Mettrick D., Hung P.C.K., Iqbal F.</t>
  </si>
  <si>
    <t>Beat tracking, Music Information Retrieval, Music Sentiment Analysis, Music Signal Analysis, Music Visualization on Robot (MVR), Robot computing</t>
  </si>
  <si>
    <t>This paper presents an algorithm design of Music Visualization on Robot (MVR) which could automatically link the flashlight, color, and emotion through music. We call this algorithm as MVR algorithm that composed by two analyses. First, we focus on Music Signal Analysis. Second, we focus on Music Sentiment Analysis. We integrate two analysis results and implement the MVR algorithm on a robot called Zenbo which is released from ASUS Company. We perform the Zenbo Robot in luminous environments. The MVR system not only could be used in Zenbo robot but also could extend to other fields of Artificial Intelligent (AI) equipment in the future.</t>
  </si>
  <si>
    <t>https://ieeexplore.ieee.org/document/6754019/</t>
  </si>
  <si>
    <t>Robust Language Learning via Efficient Budgeted Online Algorithms</t>
  </si>
  <si>
    <t>2013 IEEE 13th International Conference on Data Mining Workshops</t>
  </si>
  <si>
    <t>Simone Filice, Giuseppe Castellucci, Danilo Croce, Roberto Basili</t>
  </si>
  <si>
    <t>online learning, sentiment analysis</t>
  </si>
  <si>
    <t>In many Natural Language Processing tasks, kernel learning allows to define robust and effective systems. At the same time, Online Learning Algorithms are appealing for their incremental and continuous learning capability. They allow to follow a target problem, with a constant adaptation to a dynamic environment. The drawback of using kernels in online settings is the continuous complexity growth, in terms of time and memory usage, experienced both in the learning and classification phases. In this paper, we extend a state-of-the-art Budgeted Online Learning Algorithm that efficiently constraints the overall complexity. We introduce the principles of Fairness and Weight Adjustment: the former mitigates the effect of unbalanced datasets, while the latter improves the stability of the resulting models. The usage of robust semantic kernel functions in Sentiment Analysis in Twitter improves the results with respect to the standard budgeted formulation. Performances are comparable with one of the most efficient Support Vector Machine implementations, still preserving all the advantages of online methods. Results are straightforward considering that the task has been tackled without manually coded resources (e.g. WordNet or a Polarity Lexicon) but mainly exploiting distributional analysis of unlabeled corpora.</t>
  </si>
  <si>
    <t>https://www-scopus-com.bibliopass.unito.it/record/display.uri?eid=2-s2.0-84898041738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914&amp;citeCnt=0&amp;searchTerm=</t>
  </si>
  <si>
    <t>Robust language learning via efficient budgeted online algorithms</t>
  </si>
  <si>
    <t>Proceedings - IEEE 13th International Conference on Data Mining Workshops, ICDMW 2013</t>
  </si>
  <si>
    <t>Filice S., Castellucci G., Croce D., Basili R.</t>
  </si>
  <si>
    <t>Online learning, Sentiment analysis</t>
  </si>
  <si>
    <t>In many Natural Language Processing tasks, kernel learning allows to define robust and effective systems. At the same time, Online Learning Algorithms are appealing for their incremental and continuous learning capability. They allow to follow a target problem, with a constant adaptation to a dynamic environment. The drawback of using kernels in online settings is the continuous complexity growth, in terms of time and memory usage, experienced both in the learning and classification phases. In this paper, we extend a state-of-the-art Budgeted Online Learning Algorithm that efficiently constraints the overall complexity. We introduce the principles of Fairness and Weight Adjustment: the former mitigates the effect of unbalanced datasets, while the latter improves the stability of the resulting models. The usage of robust semantic kernel functions in Sentiment Analysis in Twitter improves the results with respect to the standard budgeted formulation. Performances are comparable with one of the most efficient Support Vector Machine implementations, still preserving all the advantages of online methods. Results are straightforward considering that the task has been tackled without manually coded resources (e.g. Word Net or a Polarity Lexicon) but mainly exploiting distributional analysis of unlabeled corpora.</t>
  </si>
  <si>
    <t>https://www-sciencedirect-com.bibliopass.unito.it/science/article/pii/S0950705121004895</t>
  </si>
  <si>
    <t>Robust transfer learning based on Geometric Mean Metric Learning</t>
  </si>
  <si>
    <t>PengZhao, TaoWu, ShiyiZhao, HuitingLiu</t>
  </si>
  <si>
    <t>Transfer learning, Geometric Mean Metric Learning, Domain adaptation</t>
  </si>
  <si>
    <t>Transfer learning usually utilizes the knowledge learned from the relative labeled source domain to promote the model performance in the unlabeled or few labeled target domain with different distribution. Most of the existing transfer learning methods aim to reduce the discrepancy of distributions between the source and target domains, but ignore the discriminative category information involved in the data from both domains in the process of knowledge transfer. To learn more discriminative feature representation in knowledge transfer, this paper integrates the transfer learning and metric learning into a unified framework and proposes a novel robust transfer learning based on geometric mean metric learning, namely Geometric Mean Transfer Learning (GMTL). GMTL uses weighted geometric mean metric learning to model the intra-class distance and the inter-class similarity. In the meantime, the marginal distributions and conditional distributions of the source and target domains are jointly adapted. Moreover, according to the natures of the datasets in different tasks, we dynamically combine the discriminative modeling and domain adaption to make the proposed model more robust. We assign different weights to the intra-class distance and the inter-class similarity in metric learning and different weights to marginal distribution adaption and conditional distribution adaption, respectively. Finally, the solution to the objective function is converted to the problem of finding a point on the geodesic joining two points on the Riemannian manifold, which is very simple and direct. Extensive experiments are conducted on six datasets widely adopted in transfer learning to verify the superiority of our proposed GMTL over existing state-of-the-art transfer learning methods.</t>
  </si>
  <si>
    <t>https://www-sciencedirect-com.bibliopass.unito.it/science/article/pii/S1877050916311607</t>
  </si>
  <si>
    <t>Role of Text Pre-processing in Twitter Sentiment Analysis</t>
  </si>
  <si>
    <t>TajinderSingh, MadhuKumari</t>
  </si>
  <si>
    <t>Classification, CRF, n-Gram, Sentiment, Text Pre-Processing.</t>
  </si>
  <si>
    <t>Ubiquitous nature of online social media and ever expending usage of short text messages becomes a potential source of crowd wisdom extraction especially in terms of sentiments therefore sentiment classification and analysis is a significant task of current research purview. Major challenge in this area is to tame the data in terms of noise, relevance, emoticons, folksonomies and slangs. This works is an effort to see the effect of pre-processing on twitter data for the fortification of sentiment classification especially in terms of slang word. The proposed method of pre-processing relies on the bindings of slang words on other coexisting words to check the significance and sentiment translation of the slang word. We have used n-gram to find the bindings and conditional random fields to check the significance of slang word. Experiments were carried out to observe the effect of proposed method on sentiment classification which clearly indicates the improvements in accuracy of classification.</t>
  </si>
  <si>
    <t>https://aclanthology.org/W15-5932.pdf</t>
  </si>
  <si>
    <t>Ruchi: Rating Individual Food Items in Restaurant Reviews</t>
  </si>
  <si>
    <t>Proceedings of the 12th International Conference on Natural Language Processing</t>
  </si>
  <si>
    <t>Burusothman Ahiladas, Paraneetharan Saravanaperumal, Sanjith Balachandran, Thamayanthy Sripalan, Surangika Ranathunga</t>
  </si>
  <si>
    <t>Restaurant recommendation systems are capable of recommending restaurants based on various aspects such as location, facilities and price range. There exists some research that implements restaurant recommendation systems, as well as some famous online recommendation systems such as Yelp. However, automatically rat ing individual food items of a restaurant based on online customer reviews is an area that has not received much attention. This paper presents Ruchi, a system ca pable of rating individual food items in restaurants. Ruchi makes use of Named Entity Recognition (NER) techniques to identify food names in restaurant reviews. Typed dependency technique is used to identify opinions associated with different food names in a single sentence, thus it was possible to carry out entity-level senti ment analysis to rate individual food items instead of sentence-level sentiment analy sis as done by previous research.</t>
  </si>
  <si>
    <t>https://www-scopus-com.bibliopass.unito.it/record/display.uri?eid=2-s2.0-84942426019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854&amp;citeCnt=0&amp;searchTerm=</t>
  </si>
  <si>
    <t>Rule extraction in sentiment analysis under big data environment</t>
  </si>
  <si>
    <t>Singh J., Singla V.</t>
  </si>
  <si>
    <t>Big data, Hadoop, Hive, Sentiment analysis, Unstructured data</t>
  </si>
  <si>
    <t>Big data is generating from many sources like government, banks, social media, science, medical field and many others. This data is very much complex in terms of their properties and require some new tools and technologies to analyse. Sentiment analysis is the field of big data analysis which discovers the writer‟s feeling and behaviour from his data. Behaviour of user can be analysed as positive, negative or neutral. Lots of techniques can be used to do so. If beyond these polarities something can be done it will be very interesting. So main focus of this paper is to draw a next line in sentiment analysis under big data environment. That line is to fetch information like what group of users want to say. That will be extracted on the basis of their strength. Here strength means frequency of that information or rule. Lexicon based method is proposed which is based on the dictionary based approach. This method is implemented in HIVE on the top of hadoop. Hadoop is specially designed to deal with big data. Whole study is performed on unstructured data set.</t>
  </si>
  <si>
    <t>https://arxiv.org/search/advanced?advanced=&amp;terms-0-operator=AND&amp;terms-0-term=sentiment+analysis&amp;terms-0-field=abstract&amp;terms-1-operator=AND&amp;terms-1-term=emission&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</si>
  <si>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https://arxiv.org/abs/1412.4682</t>
  </si>
  <si>
    <t>Rule-based Emotion Detection on Social Media: Putting Tweets on Plutchik's Wheel</t>
  </si>
  <si>
    <t>Erik Tromp, Mykola Pechenizkiy</t>
  </si>
  <si>
    <t>We study sentiment analysis beyond the typical granularity of polarity andinstead use Plutchik's wheel of emotions model. We introduce RBEM-Emo as anextension to the Rule-Based Emission Model algorithm to deduce such emotionsfrom human-written messages. We evaluate our approach on two different datasetsand compare its performance with the current state-of-the-art techniques foremotion detection, including a recursive auto-encoder. The results of theexperimental study suggest that RBEM-Emo is a promising approach advancing thecurrent state-of-the-art in emotion detection.</t>
  </si>
  <si>
    <t>https://www-sciencedirect-com.bibliopass.unito.it/science/article/pii/S1877050920318573</t>
  </si>
  <si>
    <t>Rule-Based Machine Translation from Tunisian Dialect to Modern Standard Arabic</t>
  </si>
  <si>
    <t>Mohamed AliSghaierab, MounirZriguib</t>
  </si>
  <si>
    <t>Natural language processing, Machine Translation, Rule-based Approach, Tunisian Dialect, Modern Standard Arabic</t>
  </si>
  <si>
    <t>This paper aims to present a machine translation system capable of translating Tunisian Dialect (TD) text to Modern Standard Arabic (MSA) using a rule-based approach. Having adopted such a classical approach can give us better translation mainly in terms of morphology and syntax. Moreover, it also allows us to automate the translation task to build a training dataset (parallel corpus), which can be exploited whether for hybridization with the statistical approach or even for the newly developed neural-network method. To do that, our work is based on a free open source platform, named Apertium, which provides a whole environment that includes all required tools to develop an RBMT system. Therefore, the translation process starts by given TD input text, where the data are passed through three big parts, which are respectively morphological analysis and disambiguation, lexical and structural transfer, and morphological generation and spelling corrections to get the translated text in MSA. In fact, each of these stages is a challenge. It should be noted that we have made a great effort to create the required resources from scratch starting by the two monolingual morphological dictionaries for TD and MSA, the bilingual lexical dictionary to map TD words to their equivalents in MSA, and finally setting up more than 500 rules for disambiguation and structural transfer. The proposed system is evaluated by three metrics: WER, TER and BLEU score. As a result, we respectively reach 23.28%, 23.85% and 55.22, which are promising scores.</t>
  </si>
  <si>
    <t>https://www-sciencedirect-com.bibliopass.unito.it/science/article/pii/S1389041721000012</t>
  </si>
  <si>
    <t>Russian-language neurosemantics: Clustering of word meaning and sense from oral narratives</t>
  </si>
  <si>
    <t>Cognitive Systems Research</t>
  </si>
  <si>
    <t>LiudmilaZaidelmanab, ZakharNosovetsab, ArtemiyKotovab, VadimUshakovcde, VeraZabotkinaa, Boris M.Velichkovskyab</t>
  </si>
  <si>
    <t>Brain mapping, Semantic space, Text comprehension</t>
  </si>
  <si>
    <t>This article is a part of a large-scale brain mapping project aimed at finding the relations among semantic categories in oral Russian-language texts and brain activity as measured using functional magnetic resonance imaging (fMRI). The goal of present study in particular is to examine the nature of lexical semantic relations and find an appropriate lexical space, homeomorphic to the activation patterns in the brain. Participants were presented with oral narratives, which described significant social issues from the first-person perspective. Stimuli were annotated using a dictionary and a vector approach. Results show that fMRI signal and clusters of related words have similar patterns of brain activation across participants. Results also show that annotation by a list of features more strongly contributes to prediction of the observed activation patterns. Findings confirm the hypothesis of situational semantic representation in the brain.</t>
  </si>
  <si>
    <t>https://www-scopus-com.bibliopass.unito.it/record/display.uri?eid=2-s2.0-85099436149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284&amp;citeCnt=1&amp;searchTerm=</t>
  </si>
  <si>
    <t>SAEKCS: Sentiment analysis for english - Kannada code switchtext using deep learning techniques</t>
  </si>
  <si>
    <t>Proceedings of the International Conference on Smart Technologies in Computing, Electrical and Electronics, ICSTCEE 2020</t>
  </si>
  <si>
    <t>Chundi R., Hulipalled V.R., Simha J.B.</t>
  </si>
  <si>
    <t>BiLSTM, CNN, Code Switch Text, Deep Learning Technique, Sentiment Analysis, Social Media</t>
  </si>
  <si>
    <t>Usage of social media has become more widespread to express sentiment, emotion about public events, government policies, product reviews etc. Performing Sentiment Analysis (SA) on social media data will give more and more insights about user's behavior. Multilingual society like India, it is very common to use code switch text in social media to express their views. Switching between languages while communicating is refer as code mixing or code switching. Analyzing this code switch text and getting the useful information from this too harder because of its unstructured linguistic nature. In this paper, we proposed a hybrid model called SAEKCS for sentiment analysis on Kannada-English code switch text. Our proposed model uses deep learning techniques like Convolutional Neural Network (CNN) and Bidirectional Long Short Term Memory (BiLSTM) for sentiment analysis in code switch text. Our experimental results shows that 77.6% of accuracy and 69.6% of coverage. These results are much better than existing works [17] [18].</t>
  </si>
  <si>
    <t>https://ieeexplore.ieee.org/document/9277030/</t>
  </si>
  <si>
    <t>SAEKCS: Sentiment Analysis for English – Kannada Code SwitchText Using Deep Learning Techniques</t>
  </si>
  <si>
    <t>2020 International Conference on Smart Technologies in Computing, Electrical and Electronics (ICSTCEE)</t>
  </si>
  <si>
    <t>Ramesh Chundi, Vishwanath R. Hulipalled, J.B Simha</t>
  </si>
  <si>
    <t>https://jhumanitarianaction.springeropen.com/articles/10.1186/s41018-018-0031-x</t>
  </si>
  <si>
    <t>Safety planning for technology: displaced women and girls’ interactions with information and communication technology in Lebanon and harm reduction considerations for humanitarian settings</t>
  </si>
  <si>
    <t>Journal of International Humanitarian Action</t>
  </si>
  <si>
    <t>Kristy Crabtree, Petronille Geara</t>
  </si>
  <si>
    <t>Technology, Women and girls, Information and communications technology, Safe technology, Mobile devices, Gender-based violence</t>
  </si>
  <si>
    <t>The appropriate use of mobile technology for service provision, information dissemination, empowerment activities, and data collection in humanitarian settings can have several benefits on both the micro and macro levels for women and girls. Strengthened self-esteem, access to information to support their decision-making, and broadly, gender equality by leveling access between men and women are all benefits. For service providers, technology can extend reach and expand access opportunities. However, these advantages need to be reconciled with two critical challenges: (1) the unique barriers for women and girls to access and utilize technology and (2) the risks that technology might increase harm or gender-based violence, even if unintentionally. The use of technology in humanitarian settings has a gendered imbalance, meaning women and girls face more obstacles than men due to their gender. For women and girls, access and usage are negatively influenced by socioeconomic and cultural barriers. This includes both individual and ecosystem factors including prohibitive cost of devices, attitudes toward women and girls’ use of phones and the Internet, issues of security and harassment, and technical literacy and confidence. Though the current humanitarian environment beckons further exploitation of mobile technology for the benefit of women and girls, caution is needed. With an estimated 35% of women worldwide experiencing physical or sexual violence at some point in their lives, safety is a crucial component to consider in how women and girls can utilize information and communications technology and how humanitarian service providers should be responsible for their access to technology. The threat of gender-based violence impacts how women interact with technology. Service providers need to plan for safety first. Any consideration of information and communications technology introduction should include an understanding of the globally common and locally unique barriers to access and usage, necessary service precautions before implementation, and key opportunities to increase safety measures. The latter includes specific beneficiary messaging, mobile data collection procedures, and planned safety measures for shared or borrowed devices among other recommendations. This article aims to provide practical recommendations for service providers on how to safely introduce information and communications technology into programming for women and girls.</t>
  </si>
  <si>
    <t>https://ieeexplore.ieee.org/document/7377670/</t>
  </si>
  <si>
    <t>SAFS3 algorithm: Frequency statistic and semantic similarity based semantic classification use case</t>
  </si>
  <si>
    <t>2015 Fifteenth International Conference on Advances in ICT for Emerging Regions (ICTer)</t>
  </si>
  <si>
    <t>N. H. N. D. de Silva</t>
  </si>
  <si>
    <t>Sentiment Analysis, machine learning, semantic similarity, TF-IDF, Classification</t>
  </si>
  <si>
    <t>Sentiment analysis on movie reviews is a topic of interest for artists and businessmen alike for the purpose of gauging the reception of an artwork or to understand the trends in the market for the benefit of future productions. In this study we introduce an algorithm (SAFS3) to classify documents into multiple classes. This paper then evaluates the SAFS3 algorithm through the use case of analysing a set of reviews from Rotten Tomatoes. Thenovel algorithm results in an accuracy of 53.6%. SAFS3 algorithm outperforms the benchmark for this context as well as the set of generic machine learning algorithms commonly used for tasks of this nature.</t>
  </si>
  <si>
    <t>https://www-sciencedirect-com.bibliopass.unito.it/science/article/pii/S2666827022000135</t>
  </si>
  <si>
    <t>Sampling strategies for learning-based 3D medical image compression</t>
  </si>
  <si>
    <t>Omniah H.Nagoora, JossWhittleb, JingjingDenga, BenjaminMoraa, Mark W.Jonesa</t>
  </si>
  <si>
    <t>3D predictors, Deep learning, Lossless compression, Medical image compression, Sequence prediction model, LSTM</t>
  </si>
  <si>
    <t>Recent achievements of sequence prediction models in numerous domains, including compression, provide great potential for novel learning-based codecs. In such models, the input sequence’s shape and size play a crucial role in learning the mapping function of the data distribution to the target output. This work examines numerous input configurations and sampling schemes for a many-to-one sequence prediction model, specifically for compressing 3D medical images (16-bit depth) losslessly. The main objective is to determine the optimal practice for enabling the proposed Long Short-Term Memory (LSTM) model to achieve high compression ratio and fast encoding–decoding performance.Our LSTM models are trained with 4-fold cross-validation on 12 high-resolution CT dataset while measuring model’s compression ratios and execution time. Several configurations of sequences have been evaluated, and our results demonstrate that pyramid-shaped sampling represents the best trade-off between performance and compression ratio (up to). We solve a problem of non-deterministic environments that allow our models to run in parallel without much compression performance drop.Experimental evaluation was carried out on datasets acquired by different hospitals, representing different body segments, and distinct scanning modalities (CT and MRI). Our new methodology allows straightforward parallelisation that speeds-up the decoder by up tocompared to previous methods. Overall, the trained models demonstrate efficiency and generalisability for compressing 3D medical images losslessly while still outperforming well-known lossless methods by approximately 17% and 12%. To the best of our knowledge, this is the first study that focuses on voxel-wise predictions of volumetric medical imaging for lossless compression.</t>
  </si>
  <si>
    <t>https://www-scopus-com.bibliopass.unito.it/record/display.uri?eid=2-s2.0-85024488684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754&amp;citeCnt=1&amp;searchTerm=</t>
  </si>
  <si>
    <t>Samsung and Volkswagen crisis communication in Facebook and Twitter: A comparative study</t>
  </si>
  <si>
    <t>WEBIST 2017 - Proceedings of the 13th International Conference on Web Information Systems and Technologies</t>
  </si>
  <si>
    <t>Zhang B., Veijalainen J., Kotkov D.</t>
  </si>
  <si>
    <t>Crisis communication strategies, Facebook, Samsung Galaxy Note 7 crisis, Samsung washing machine crisis, SCCT, Sentiment analysis, Twitter, Volkswagen emission crisis</t>
  </si>
  <si>
    <t>Since September 2015 at least two major crises have emerged where major industrial companies producing consumer products have been involved. In September 2015 diesel cars manufactured by Volkswagen turned out to be equipped with cheating software that caused NO2 and other emission values to be reduced to acceptable levels while tested from the real, unacceptable values in normal use. In August 2016 reports began to appear that the battery of a new smart phone produced by Samsung, Galaxy Note7, could begin to burn, or even explode, while the device was on. In Nov. 2016 also 34 washing machine models were reported to have caused damages due to disintegration. In all cases, the companies have experienced substantial financial losses, their shares have lost value, and their reputation has suffered among consumers and other stakeholders. In this paper, we study the commonalities and differences in the crisis management strategies of the companies, mostly concentrating on the crisis communication aspects. We draw on Situational Crisis Communication Theory (SCCT). The communication behaviour of the companies and various stakeholders during crisis is performed by investigating the official web sites of the companies and communication in Twitter and Facebook on their own accounts. We also collected streaming data from Twitter where Samsung and the troubled smart phone or washing machines were mentioned. For VW we also collected streaming data where the emission scandal or its ramifications were mentioned and performed several analyses, including sentiment analysis. Copyright</t>
  </si>
  <si>
    <t>English sentiment analysis on company product review</t>
  </si>
  <si>
    <t>https://aclanthology.org/J18-4009.pdf</t>
  </si>
  <si>
    <t>Sarcasm Analysis Using Conversation Context</t>
  </si>
  <si>
    <t>Debanjan Ghosh, Alexander Richard Fabbri, Smaranda Muresan</t>
  </si>
  <si>
    <t>Computational models for sarcasm detection have often relied on the content of utterances in isolation. However, the speaker’s sarcastic intent is not always apparent without additional context. Focusing on social media discussions, we investigate three issues: (1) does modeling conversation context help in sarcasm detection? (2) can we identify what part of conversation context triggered the sarcastic reply? and (3) given a sarcastic post that contains multiple sentences, can we identify the specific sentence that is sarcastic? To address the first issue, we investigate several types of Long Short-Term Memory (LSTM) networks that can model both the conversation context and the current turn. We show that LSTM networks with sentence-level attention on context and current turn, as well as the conditional LSTM network, outperform the LSTM model that reads only the current turn. As conversation context, we consider the prior turn, the succeeding turn, or both. Our computational models are tested on two types of social media platforms: Twitter and discussion forums. We discuss several differences between these data sets, ranging from their size to the nature of the gold-label annotations. To address the latter two issues, we present a qualitative analysis of the attention weights produced by the LSTM models (with attention) and discuss the results compared with human performance on the two tasks.</t>
  </si>
  <si>
    <t>https://ieeexplore.ieee.org/document/9643186/</t>
  </si>
  <si>
    <t>Sarcasm Detection and Quantification in Arabic Tweets</t>
  </si>
  <si>
    <t>2021 IEEE 33rd International Conference on Tools with Artificial Intelligence (ICTAI)</t>
  </si>
  <si>
    <t>Bashar Talafha, Muhy Eddin Za’Ter, Samer Suleiman, Mahmoud Al-Ayyoub, Mohammed N. Al-Kabi</t>
  </si>
  <si>
    <t>Sarcasm, Arabic Sarcasm Detection, Arabic Bert</t>
  </si>
  <si>
    <t>The role of predicting sarcasm in the text is known as automatic sarcasm detection. Given the prevalence and challenges of sarcasm in sentiment-bearing text, this is a critical phase in most sentiment analysis tasks. With the increasing popularity and usage of different social media platforms among users around the world, people are using sarcasm more and more in their day-to-day conversations, social media posts and tweets, and it is considered as a way for people to express their sentiment about some certain topics or issues. As a result of the increasing popularity, researchers started to focus their research endeavors on detecting sarcasm from a text in different languages especially the English language. However, the task of sarcasm detection is a challenging task due to the nature of sarcastic texts; which can be relative and significantly differs from one person to another depending on the topic, region, the user’s mentality and other factors. In addition to the aforementioned challenges, sarcasm detection in the Arabic language has its own challenges due to the complexity of the Arabic language, such as being morphologically rich, with many dialects that significantly vary between each other, while also being lowly resourced when compared to English. In recent years, only few research attempts started tackling the task of sarcasm detection in Arabic, including creating and collecting corpora, organizing workshops and establishing baseline models. This paper intends to create a new humanly annotated Arabic corpus for sarcasm detection collected from tweets, and implementing a new approach for sarcasm detection and quantification in Arabic tweets. The annotation technique followed in this paper is unique in sarcasm detection and the proposed approach tackles the problem as a regression problem instead of classification; i.e., the model attempts to predict the level of sarcasm instead of binary classification (sarcastic vs. non-sarcastic) for the purpose of tackling the complex and user-dependent nature of the sarcastic text. The humanly annotated dataset will be available to the public for any usage.</t>
  </si>
  <si>
    <t>https://arxiv.org/abs/2108.01425</t>
  </si>
  <si>
    <t>sarcasm detection and quantification in arabic tweets</t>
  </si>
  <si>
    <t>Bashar Talafha, Muhy Eddin Za'ter, Samer Suleiman, Mahmoud Al-Ayyoub, Mohammed N. Al-Kabi</t>
  </si>
  <si>
    <t>The role of predicting sarcasm in the text is known as automatic sarcasmdetection. Given the prevalence and challenges of sarcasm in sentiment-bearingtext, this is a critical phase in most sentiment analysis tasks. With theincreasing popularity and usage of different social media platforms among usersaround the world, people are using sarcasm more and more in their day-to-dayconversations, social media posts and tweets, and it is considered as a way forpeople to express their sentiment about some certain topics or issues. As aresult of the increasing popularity, researchers started to focus theirresearch endeavors on detecting sarcasm from a text in different languagesespecially the English language. However, the task of sarcasm detection is achallenging task due to the nature of sarcastic texts; which can be relativeand significantly differs from one person to another depending on the topic,region, the user's mentality and other factors. In addition to thesechallenges, sarcasm detection in the Arabic language has its own challenges dueto the complexity of the Arabic language, such as being morphologically rich,with many dialects that significantly vary between each other, while also beinglowly resourced. In recent years, only few research attempts started tacklingthe task of sarcasm detection in Arabic, including creating and collectingcorpora, organizing workshops and establishing baseline models. This paperintends to create a new humanly annotated Arabic corpus for sarcasm detectioncollected from tweets, and implementing a new approach for sarcasm detectionand quantification in Arabic tweets. The annotation technique followed in thispaper is unique in sarcasm detection and the proposed approach tackles theproblem as a regression problem instead of classification; i.e., the modelattempts to predict the level of sarcasm instead of binary classification.</t>
  </si>
  <si>
    <t>https://www-scopus-com.bibliopass.unito.it/record/display.uri?eid=2-s2.0-85096520881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236&amp;citeCnt=1&amp;searchTerm=</t>
  </si>
  <si>
    <t>SARCASM DETECTION IN PERSIAN</t>
  </si>
  <si>
    <t>Journal of Information and Communication Technology</t>
  </si>
  <si>
    <t>classification, machine learning, natural language processing, Sarcasm detection, sentiment analysis</t>
  </si>
  <si>
    <t>Sarcasm is a form of communication where the individual states the opposite of what is implied. Therefore, detecting a sarcastic tone is somewhat complicated due to its ambiguous nature. On the other hand, identification of sarcasm is vital to various natural language processing tasks such as sentiment analysis and text summarisation. However, research on sarcasm detection in Persian is very limited. This paper investigated the sarcasm detection technique on Persian tweets by combining deep learning-based and machine learning-based approaches. Four sets of features that cover different types of sarcasm were proposed, namely deep polarity, sentiment, part of speech, and punctuation features. These features were utilised to classify the tweets as sarcastic and non-sarcastic. In this study, the deep polarity feature was proposed by conducting a sentiment analysis using deep neural network architecture. In addition, to extract the sentiment feature, a Persian sentiment dictionary was developed, which consisted of four sentiment categories. The study also used a new Persian proverb dictionary in the preparation step to enhance the accuracy of the proposed model. The performance of the model is analysed using several standard machine learning algorithms. The results of the experiment showed that the method outperformed the baseline method and reached an accuracy of 80.82%. The study also examined the importance of each proposed feature set and evaluated its added value to the classification.&lt;/span&gt;&lt;/els-typography&gt;</t>
  </si>
  <si>
    <t>https://ieeexplore.ieee.org/document/8284317/</t>
  </si>
  <si>
    <t>Sarcasm detection of tweets: A comparative study</t>
  </si>
  <si>
    <t>2017 Tenth International Conference on Contemporary Computing (IC3)</t>
  </si>
  <si>
    <t>Tanya Jain, Nilesh Agrawal, Garima Goyal, Niyati Aggrawal</t>
  </si>
  <si>
    <t>Twitter, Sarcasm, Weighted Ensemble, Random Forest, Pragmatic Classifier, Precision, Recall, Accuracy</t>
  </si>
  <si>
    <t>Sarcasm is a nuanced form of communication where the individual states opposite of what is implied. One of the major challenges of sarcasm detection is its ambiguous nature. There is no prescribed definition of sarcasm. Another major challenge is the growing size of the languages. Every day hundreds of new slang words are being created and used on these sites. Hence, the existing corpus of positive and negative sentiments may not prove to be accurate in detecting sarcasm. Also, the recent developments in online social networks allow its users to use varied kind of emoticons with the text. These emoticons may change the polarity of the text and make it sarcastic. Due to these difficulties and the inherently tricky nature of sarcasm it is generally ignored during social network analysis. As a result the results of such analysis are affected adversely. Thus, sarcasm detection poses to be one of the most critical problems which we need to overcome. Detection of sarcastic content is vital to various NLP based systems such as text summarization and sentiment analysis. In this paper we address the problem of sarcasm detection by leveraging the most common expression of sarcasm — “positive sentiment attached to a negative situation”. Our work uses two ensemble based approaches — voted ensemble classifier and random forest classifier. Unlike current approaches to sarcasm detection which rely on existing corpus of positive and negative sentiments for training the classifiers, we use a seeding algorithm to generate training corpus. The proposed model also uses a pragmatic classifier to detect emoticon based sarcasm.</t>
  </si>
  <si>
    <t>https://www-scopus-com.bibliopass.unito.it/record/display.uri?eid=2-s2.0-85079560647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422&amp;citeCnt=1&amp;searchTerm=</t>
  </si>
  <si>
    <t>Scale adaptation of text sentiment analysis algorithm in big data environment: Twitter as data source</t>
  </si>
  <si>
    <t>Yue Y.</t>
  </si>
  <si>
    <t>Big data, Machine learning, Sentiment analysis, Text analysis</t>
  </si>
  <si>
    <t>The research of text sentiment analysis under big data is of great significance to the researchers of information science. Through this kind of text sentiment analysis based on big data, it can greatly optimize the efficiency and cost. The data set used in this paper is sentiment140 produced by Stanford University. In this paper, based on the traditional emotional analysis, a text emotional analysis based on big data environment is proposed, and the accuracy and generalization ability of the algorithm are compared. The experimental results show that the efficiency advantage of text emotion analysis based on big data is more obvious. In the aspect of resource utilization of system environment, with the increase of the number of system cores and nodes, the operation speed of the whole system is also accelerated.</t>
  </si>
  <si>
    <t>https://epjdatascience.springeropen.com/articles/10.1140/epjds/s13688-020-00252-9</t>
  </si>
  <si>
    <t>Scholarly migration within Mexico: analyzing internal migration among researchers using Scopus longitudinal bibliometric data</t>
  </si>
  <si>
    <t>Andrea Miranda-González, Samin Aref, Tom Theile, Emilio Zagheni</t>
  </si>
  <si>
    <t>High-skilled migration, Internal migration, Computational demography, Science of science, Network science, Brain circulation</t>
  </si>
  <si>
    <t>The migration of scholars is a major driver of innovation and of diffusion of knowledge. Although large-scale bibliometric data have been used to measure international migration of scholars, our understanding of internal migration among researchers is very limited. This is partly due to a lack of data aggregated at a suitable sub-national level. In this study, we analyze internal migration in Mexico based on over 1.1 million authorship records from the Scopus database. We trace the movements of scholars between Mexican states, and provide key demographic measures of internal migration for the 1996–2018 period. From a methodological perspective, we develop a new framework for enhancing data quality, inferring states from affiliations, and detecting moves from modal states for the purposes of studying internal migration among researchers. Substantively, we combine demographic and network science techniques to improve our understanding of internal migration patterns within country boundaries. The migration patterns between states in Mexico appear to be heterogeneous in size and direction across regions. However, while many scholars remain in their regions, there seems to be a preference for Mexico City and the surrounding states as migration destinations. We observed that over the past two decades, there has been a general decreasing trend in the crude migration intensity. However, the migration network has become more dense and more diverse, and has included greater exchanges between states along the Gulf and the Pacific Coast. Our analysis, which is mostly empirical in nature, lays the foundations for testing and developing theories that can rely on the analytical framework developed by migration scholars, and the richness of appropriately processed bibliometric data.</t>
  </si>
  <si>
    <t>https://www-scopus-com.bibliopass.unito.it/record/display.uri?eid=2-s2.0-85081270536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413&amp;citeCnt=0&amp;searchTerm=</t>
  </si>
  <si>
    <t>Scientific VS non-scientific citation annotational complexity analysis using machine learning classifiers</t>
  </si>
  <si>
    <t>Classification, Machine learning, Non-scientific citation, Scientific citations, Sentimental analysis</t>
  </si>
  <si>
    <t>This paper evaluates the citation sentences' annotation complexity of both scientific as well as non-scientific text related articles to find out major complexity reasons by performing sentiment analysis of scientific and non-scientific domain articles using our own developed corpora of these domains separately. For this research, we selected different data sources to prepare our corpora in order to perform sentimental analysis. After that, we have performed a manual annotation procedure to assign polarities using our defined annotation guidelines. We developed a classification system to check the quality of annotation work for both domains. From results, we have found that the scientific domain gave us more accurate results than the non-scientific domain. We have also explored the reasons for less accurate results and concluded that non-scientific text especially linguistics is of complex nature that leads to poor understanding and incorrect annotation.</t>
  </si>
  <si>
    <t>https://www-scopus-com.bibliopass.unito.it/record/display.uri?eid=2-s2.0-85091494839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130&amp;citeCnt=6&amp;searchTerm=</t>
  </si>
  <si>
    <t>Selection of optimal hyper-parameter values of support vector machine for sentiment analysis tasks using nature-inspired optimization methods</t>
  </si>
  <si>
    <t>Bulletin of Electrical Engineering and Informatics</t>
  </si>
  <si>
    <t>Lim S.</t>
  </si>
  <si>
    <t>Heuristic optimization, Hyper-parameter selection sentiment analysis, Nature-inspired method, Support vector machine</t>
  </si>
  <si>
    <t>Sentiment analysis and classification task is used in recommender systems to analyze movie reviews, tweets, Facebook posts, online product reviews, blogs, discussion forums, and online comments in social networks. Usually, the classification is performed using supervised machine learning methods such as support vector machine (SVM) classifier, which have many distinct parameters. The selection of the values for these parameters can greatly influence the classification accuracy and can be addressed as an optimization problem. Here we analyze the use of three heuristics, nature-inspired optimization techniques, cuckoo search optimization (CSO), ant lion optimizer (ALO), and polar bear optimization (PBO), for parameter tuning of SVM models using various kernel functions. We validate our approach for the sentiment classification task of Twitter dataset. The results are compared using classification accuracy metric and the Nemenyi test.</t>
  </si>
  <si>
    <t>https://www-scopus-com.bibliopass.unito.it/record/display.uri?eid=2-s2.0-84871591786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916&amp;citeCnt=0&amp;searchTerm=</t>
  </si>
  <si>
    <t>Sells out or piles up? A sentiment autoregressive model for predicting sales performance</t>
  </si>
  <si>
    <t>Li X., Zhang S., Yang L., Lin H.</t>
  </si>
  <si>
    <t>Autoregression, Reviews, Sales prediction, Sentiment mining</t>
  </si>
  <si>
    <t>The development of e-commerce has witnessed the explosion of online reviews which represent the voices of the public. These reviews are helpful for consumers in making purchasing decisions, and this effect can be observed by some easy-to-measure economic variables, such as sales performance or product prices. In this paper, we study the problem of mining sentiment information from reviews and investigate whether applying sentiment analysis methods can turn out better sales predictions. Based on the nature of various presentations of sentiments, we propose a Latent Sentiment Language (LSL) Model to address this challenge, in which sentiment-language model and sentiment-LDA are used to capture the explicit and implicit sentiment information respectively. Subsequently, we explore ways to use such information to predict product sales, and to generate an SAR, a sentiment autoregressive model. Extensive experiments indicate the predictive power of sentiment information, as well as the superior performance of the SAR model.</t>
  </si>
  <si>
    <t>English sentiment analysis on sales performance analysis</t>
  </si>
  <si>
    <t>https://www-scopus-com.bibliopass.unito.it/record/display.uri?eid=2-s2.0-85070321196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343&amp;citeCnt=10&amp;searchTerm=</t>
  </si>
  <si>
    <t>Semantic and syntactic analysis in learning representation based on a sentiment analysis model</t>
  </si>
  <si>
    <t>Applied Intelligence</t>
  </si>
  <si>
    <t>Ock C.-Y.</t>
  </si>
  <si>
    <t>Aspect based sentiment analysis, Knowledge representation, Representation learning, Sparse coding approach, Word embedding</t>
  </si>
  <si>
    <t>The rapid development of e-commerce gives researchers confidence that customers will be willing to share more and more online data, which in turn, would allow for improved mining algorithms. Many companies also foresee vast profits in mining data from online interaction, behavior, and activity. Opinion mining, also known as sentiment analysis, means automatically detecting and understanding personal expressions about a product or service from customer textual reviews. Recently, aspect-based sentiment analysis has become widely interesting to researchers, particularly with respect to embedded words. Algorithms such as word2vec and GloVe perform well when it comes to capturing analogies and toward lexical semantics in general. However, more complex algorithms are needed to address this issue more precisely, using larger corpora and special kinds of data. This paper introduces a knowledge representation approach that centers on aspect rating and weighting. The study focuses on how to understand the nature of sentimental representation using a multilayer architecture. We present a model that uses a mixture of semantic and syntactic components to capture both semantic and sentimental information. This model shares its probability foundation with the words recognized by word2vec and builds on our prior work concerning opinion-aspect relation analysis. This new algorithm is designed specifically, however, to discover sentiment-enriched embedding rather than word similarities. Experiments were performed using a review dataset from the electronic domain. Results show that the model achieved both appropriate levels of detail and rich representation capabilities.</t>
  </si>
  <si>
    <t>English sentiment analysis on electronic product review</t>
  </si>
  <si>
    <t>https://ieeexplore.ieee.org/document/7210442/</t>
  </si>
  <si>
    <t>Semantic disambiguation in a social information discovery system</t>
  </si>
  <si>
    <t>2015 International Conference on Collaboration Technologies and Systems (CTS)</t>
  </si>
  <si>
    <t>Claudia Diamantini, Alex Mircoli, Domenico Potena, Emanuele Storti</t>
  </si>
  <si>
    <t>social network analysis, data discovery, exploratory data analysis, sentiment analysis</t>
  </si>
  <si>
    <t>Sentiment Analysis of microblog content calls for specific tools able to cope with the dynamic nature of information published in social networks, and the intrinsic complexity and ambiguity of human language. In this work we introduce a Word Sense Disambiguation (WSD) algorithm for polysemous word disambiguation which uses a dictionary-based approach to determine the most fitting meaning of a term, basing on nearby words in the sentence. The work is a part of a Business Intelligence system for the integration and discovery of social information from multiple social networks, namely Facebook and Twitter. In this work we also extend the number of sources taking into account LinkedIn, as it is typically used by professionals, and discussions thereof provide added benefits when a non-generic evaluation of the topic to be analyzed is required.</t>
  </si>
  <si>
    <t>https://arxiv.org/search/advanced?advanced=&amp;terms-0-operator=AND&amp;terms-0-term=sentiment+analysis&amp;terms-0-field=abstract&amp;terms-1-operator=AND&amp;terms-1-term=plant&amp;terms-1-field=abstract&amp;terms-2-operator=AND&amp;terms-2-term=lexicon&amp;terms-2-field=abstract&amp;classification-physics_archives=all&amp;classification-include_cross_list=include&amp;date-filter_by=all_dates&amp;date-year=&amp;date-from_date=&amp;date-to_date=&amp;date-date_type=submitted_date&amp;abstracts=show&amp;size=50&amp;order=-announced_date_first</t>
  </si>
  <si>
    <t>https://arxiv.org/abs/2003.12450</t>
  </si>
  <si>
    <t>Semantic Enrichment of Nigerian Pidgin English for Contextual Sentiment Classification</t>
  </si>
  <si>
    <t>Wuraola Fisayo Oyewusi, Olubayo Adekanmbi, Olalekan Akinsande</t>
  </si>
  <si>
    <t>Nigerian English adaptation, Pidgin, has evolved over the years throughmulti-language code switching, code mixing and linguistic adaptation. WhilePidgin preserves many of the words in the normal English language corpus, bothin spelling and pronunciation, the fundamental meaning of these words havechanged significantly. For example,'ginger' is not a plant but an expression ofmotivation and 'tank' is not a container but an expression of gratitude. Theimplication is that the current approach of using direct English sentimentanalysis of social media text from Nigeria is sub-optimal, as it will not beable to capture the semantic variation and contextual evolution in thecontemporary meaning of these words. In practice, while many words in NigerianPidgin adaptation are the same as the standard English, the full Englishlanguage based sentiment analysis models are not designed to capture the fullintent of the Nigerian pidgin when used alone or code-mixed. By augmentingscarce human labelled code-changed text with ample synthetic code-reformattedtext and meaning, we achieve significant improvements in sentiment scoring. Ourresearch explores how to understand sentiment in an intrasentential code mixingand switching context where there has been significant word localization.Thiswork presents a 300 VADER lexicon compatible Nigerian Pidgin sentiment tokensand their scores and a 14,000 gold standard Nigerian Pidgin tweets and theirsentiments labels.</t>
  </si>
  <si>
    <t>https://www-scopus-com.bibliopass.unito.it/record/display.uri?eid=2-s2.0-85083385849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514&amp;citeCnt=1&amp;searchTerm=</t>
  </si>
  <si>
    <t>Semantic text mining using domain ontology</t>
  </si>
  <si>
    <t>Afolabi I.T., Sowunmi O.Y., Adigun T.</t>
  </si>
  <si>
    <t>Acronyms, Banking, Domain Ontology, Sentiment Analysis, Slangs, Social Media, Text Mining</t>
  </si>
  <si>
    <t>Presently in Customer Relationship Management, there is a need to achieve greater customer centricity, and this requires a deeper understanding of customer needs. Also, the volume of textual data generated by the social networking sites in recent times has greatly increased, creating a platform for analysis, towards the much needed customer understanding. One of the issues that evolve from analyzing these texts to retrieve non trivial patterns (text mining) is text representation, which this research is aimed at addressing. In particular, this paper focuses on using domain ontology for text pre-processing in order to improve the quality of the textual corpus being mined. The methodology used in this research is based on developing a domain Ontology for textual pre-processing of the experimental data and sentiment analysis of social media data. In conclusion, the inferences gotten from the research carried out reveal that domain ontology has the ability to improve the results of sentiment analysis. It was also discovered that, due to the nature of social media data, there is need for a deeper level of semantic analysis, to be able to maximize its richness.</t>
  </si>
  <si>
    <t>https://www-scopus-com.bibliopass.unito.it/record/display.uri?eid=2-s2.0-85056502900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591&amp;citeCnt=2&amp;searchTerm=</t>
  </si>
  <si>
    <t>Semi-Supervised Multimodal Deep Learning Model for Polarity Detection in Arguments</t>
  </si>
  <si>
    <t>Proceedings of the International Joint Conference on Neural Networks</t>
  </si>
  <si>
    <t>Ange T., Roger N., Aude D., Claude F.</t>
  </si>
  <si>
    <t>Convolutional Neural Network, Long Short-Term Memory, Long Short-Term Memory Autoencoder, Multimodal Deep Learning, Opinion mining, Semi-Supervised Learning, Text Classification, User modeling</t>
  </si>
  <si>
    <t>Deep learning has been successfully applied to many tasks such as image classification, feature learning, Text classification (sentiments analysis or opinion mining) etc. However, little research has focused on extracting polarity of sentiments expressed in text using a multimodal architecture. In other words, no researches take in consideration the multimodal nature of human behaviors before classifying sentiments. The representation of a person (also call User Modeling in some domains such as Intelligent Tutoring Systems) is an important feature to take in consideration if one wants to extract subjective information such as the polarity of sentiments expressed by the person. To design an effective representation of a user, it is important to consider all sources of data informing about its current state. We present a usersensitive deep multimodal architecture which takes advantage of deep learning and user data to extract a rich latent representation of a user. This rich latent representation mainly helps in text classification tasks. The architecture consists of the combination of a Long Short-Term Memory (LSTM), LSTM-Auto-Encoder, Convolutional Neural Networks and multiple Deep Neural Networks, in order to support the multimodality of data. The resulting model has been tested on a public multimodal dataset and is able to achieve best results compared to state-of-the-art algorithms for a similar task: Detection of opinion polarity. The results suggest that the latent representation learnt from multimodal data helps in the discrimination of polarity of opinion.</t>
  </si>
  <si>
    <t>https://dl.acm.org/doi/10.5555/2655780.2655861</t>
  </si>
  <si>
    <t>Semi-supervised probabilistic sentiment analysis | Proceedings of the 76th ASIS&amp;amp;T Annual Meeting: Beyond the Cloud: Rethinking Information Boundaries</t>
  </si>
  <si>
    <t>Andrew Yates, Nazli Goharian, Wai Gen Yee</t>
  </si>
  <si>
    <t>Document level sentiment analysis, the task of determining whether the sentiment expressed in a document is positive or negative, is commonly performed by supervised methods. As with all supervised tasks, obtaining training data for these methods can be expensive and time-consuming. Some semi-supervised approaches have been proposed that rely on sentiment lexicons. We propose a novel supervised and a novel semi-supervised sentiment analysis method that are both based on a probabilistic graphical model, without requiring any lexicon. Our semi-supervised method takes advantage of the numerical ratings that are often included in online reviews (e.g., 4 out of 5 stars). While these numerical ratings are related to sentiment, they are noisy and hence, by themselves, they are an imperfect indicator of reviews' sentiments. We incorporate unlabeled user reviews as training data by treating the reviews' numerical ratings as sentiment labels while modeling the ratings' noisy nature. Our empirical results, utilizing a corpus of labeled sentences from hotel reviews and unlabeled hotel reviews with numerical ratings, show that treating reviews' ratings as noisy and utilizing them to augment a small amount of labeled sentences outperforms strong existing supervised and semi-supervised classification-based and lexicon-based approaches.</t>
  </si>
  <si>
    <t>English sentiment analysis on hotel review</t>
  </si>
  <si>
    <t>https://www-scopus-com.bibliopass.unito.it/record/display.uri?eid=2-s2.0-84904011386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911&amp;citeCnt=4&amp;searchTerm=</t>
  </si>
  <si>
    <t>Semi-Supervised probabilistic sentiment analysis: Merging labeled sentences with unlabeled reviews to identify sentiment</t>
  </si>
  <si>
    <t>Proceedings of the ASIST Annual Meeting</t>
  </si>
  <si>
    <t>Yates A., Goharian N., Yee W.G.</t>
  </si>
  <si>
    <t>Semi-supervised classification, Sentiment analysis</t>
  </si>
  <si>
    <t>Document level sentiment analysis, the task of determining whether the sentiment expressed in a document is positive or negative, is commonly performed by supervised methods. As with all supervised tasks, obtaining training data for these methods can be expensive and time-consuming. Some semi-supervised approaches have been proposed that rely on sentiment lexicons. We propose a novel supervised and a novel semi-supervised sentiment analysis method that are both based on a probabilistic graphical model, without requiring any lexicon. Our semi-supervised method takes advantage of the numerical ratings that are often included in online reviews (e.g., 4 out of 5 stars). While these numerical ratings are related to sentiment, they are noisy and hence, by themselves, they are an imperfect indicator of reviews' sentiments. We incorporate unlabeled user reviews as training data by treating the reviews' numerical ratings as sentiment labels while modeling the ratings' noisy nature. Our empirical results, utilizing a corpus of labeled sentences from hotel reviews and unlabeled hotel reviews with numerical ratings, show that treating reviews' ratings as noisy and utilizing them to augment a small amount of labeled sentences outperforms strong existing supervised and semi-supervised classification-based and lexicon-based approaches.&lt;/span&gt;&lt;/els-typography&gt;</t>
  </si>
  <si>
    <t>https://www-scopus-com.bibliopass.unito.it/record/display.uri?eid=2-s2.0-85081052690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416&amp;citeCnt=0&amp;searchTerm=</t>
  </si>
  <si>
    <t>Semi-supervised Sentiment Analysis for Under-resourced Languages with a Sentiment Lexicon</t>
  </si>
  <si>
    <t>Liu P., Marco C., Gulla J.A.</t>
  </si>
  <si>
    <t>Classification, Feature extraction, Sentiment analysis, Sentiment lexicon, Under-resourced languages</t>
  </si>
  <si>
    <t>This paper presents the results of using semi-supervised sentiment analysis on an under-resourced language such as Norwegian. To perform these experiments, two external resources have been used: an available training corpus containing Norwegian reviews from major newspaper sources (NoRec) [23], and a newly created general sentiment lexicon for Norwegian, as presented in [12]. The results of our experiments show that the performance improves significantly when the sentiment lexicon is used. Besides, the best results are obtained using Support Vector Machines (SVM) as the machine learning algorithm used for training with an AUC score of around 92%. An alternative statistical measure was used for evaluation, Area Under ROC Curve (AUC), in order to deal with the highly imbalanced nature of the dataset. Copyright</t>
  </si>
  <si>
    <t>https://www-sciencedirect-com.bibliopass.unito.it/science/article/pii/S0306457321001722</t>
  </si>
  <si>
    <t>Sending or not? A multimodal framework for Danmaku comment prediction</t>
  </si>
  <si>
    <t>DinghaoXia, WeiXua, RunyuChenb, YuhangZhoua, ZhanYanga</t>
  </si>
  <si>
    <t>Live streaming commerce, Danmaku comment, Behavior prediction, Multimodal learning, Deep neural network</t>
  </si>
  <si>
    <t>Danmaku is an emerging comment design for videos that allows real-time, interactive comments from viewers. Danmaku increases viewers’ interaction with other viewers and streamers, thereby raising viewers’ loyalty and sense of belonging. Sending Danmaku comments demonstrates a higher degree of viewer involvement than traditional static comments below the videos. Therefore, it is necessary and meaningful to learn about viewers’ preferences by observing their behavior, as this may benefit the platform as well as the streamers. However, research on how the multimodal environment affects viewers’ behavior in sending Danmaku comments is quite limited. To fill this gap, we propose a new dataset and a deep neural network integrating multimodal information to predict whether viewers will send Danmaku comments (Deep Multimodal network for Danmaku Forecasting, DMDF) in order to evaluate the impact of the interaction of textual features, audio features and visual features on the behavior of viewers sending Danmaku comments. A series of experimental results based on a real dataset of 249657 samples from Bilibili (a leading Chinese video streaming Website) demonstrate the effectiveness of the proposed DMDF and the helpfulness of all modalities, especially visual and acoustic features, in behavior forecasting. DMDF with the multimodal squeeze-and-excitation (MSE) module we proposed achieves 90.14% on accuracy and 83.60% on F1-score, and it reveals the extent to which a user-generated video can influence viewers to send Danmaku comments, which helps predict viewers’ online viewing behavior. Furthermore, our model contributes to the current work on the video understanding task.</t>
  </si>
  <si>
    <t>https://www-scopus-com.bibliopass.unito.it/record/display.uri?eid=2-s2.0-85068317648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546&amp;citeCnt=5&amp;searchTerm=</t>
  </si>
  <si>
    <t>Sentamal- A sentiment analysis machine learning stock predictive model</t>
  </si>
  <si>
    <t>Proceedings of the 2015 International Conference on Artificial Intelligence, ICAI 2015 - WORLDCOMP 2015</t>
  </si>
  <si>
    <t>Pre-processing, Sentiment analysis, Stock prediction</t>
  </si>
  <si>
    <t>Social media comments have in the past had an instantaneous effect on stock markets. This paper investigates the sentiments expressed on the social media platform Twitter and their predictive impact on the Jamaica Stock Exchange. A hybrid predictive model of sentiment analysis and machine learning algorithms including decision trees, neural networks and support vector machines are used to predict the Jamaica Stock Exchange. The architecture created, SentAMaL, investigated the impact of sentiments on medical marijuana legalization on relevant stock indices. Due to the unstructured nature of tweets, a customized pre-processing routine was developed prior to determining sentiment and to perform the prediction. Experimental results show 87% accuracy in the movement prediction and 0.99 correlation coefficient for price prediction.</t>
  </si>
  <si>
    <t>https://www-scopus-com.bibliopass.unito.it/record/display.uri?eid=2-s2.0-84870557367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915&amp;citeCnt=45&amp;searchTerm=</t>
  </si>
  <si>
    <t>Sentence-based sentiment analysis for expressive text-to-speech</t>
  </si>
  <si>
    <t>IEEE Transactions on Audio, Speech and Language Processing</t>
  </si>
  <si>
    <t>Trilla A., Alias F.</t>
  </si>
  <si>
    <t>Expressive text-to-speech (TTS) synthesis, feature engineering, sentiment analysis, text classification</t>
  </si>
  <si>
    <t>Current research to improve state of the art Text-To-Speech (TTS) synthesis studies both the processing of input text and the ability to render natural expressive speech. Focusing on the former as a front-end task in the production of synthetic speech, this article investigates the proper adaptation of a Sentiment Analysis procedure (positive/neutral/negative) that can then be used as an input feature for expressive speech synthesis. To this end, we evaluate different combinations of textual features and classifiers to determine the most appropriate adaptation procedure. The effectiveness of this scheme for Sentiment Analysis is evaluated using the Semeval 2007 dataset and a Twitter corpus, for their affective nature and their granularity at the sentence level, which is appropriate for an expressive TTS scenario. The experiments conducted validate the proposed procedure with respect to the state of the art for Sentiment Analysis.</t>
  </si>
  <si>
    <t>English sentiment analysis on text-to-speech modeling</t>
  </si>
  <si>
    <t>https://www-scopus-com.bibliopass.unito.it/record/display.uri?eid=2-s2.0-85077820567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520&amp;citeCnt=1&amp;searchTerm=</t>
  </si>
  <si>
    <t>Sentence-level sentiment analysis via BERT and BiGRU</t>
  </si>
  <si>
    <t>Shen J.</t>
  </si>
  <si>
    <t>BERT, BiGRU, Contextualized embedding, Sentiment analysis</t>
  </si>
  <si>
    <t>Sentiment analysis is a significant task in nature language processing (NLP). Acquiring high quality word representations is a key point in the task. Specially we find that the same word has different meaning in different sentence, which should be recognized by computer. This idea cannot be done well by traditional way of word embeddings. In this paper, we propose a BERT(Bidirectional Encoder Representation from Transformers) + BiGRU (Bidirectional Gated Recurrent Unit) model which first put words into vector via BERT model, from which we can gain the contextualized embeddings, then perform the sentiment analysis by BiGRU. Experimental results prove that compared with various of different methods, our model has the best performing.</t>
  </si>
  <si>
    <t>https://www-scopus-com.bibliopass.unito.it/record/display.uri?eid=2-s2.0-84994523277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810&amp;citeCnt=4&amp;searchTerm=</t>
  </si>
  <si>
    <t>Senticircles: A platform for contextual and conceptual sentiment analysis</t>
  </si>
  <si>
    <t>Saif H., Bashevoy M., Taylor S., Fernandez M., Alani H.</t>
  </si>
  <si>
    <t>Sentiment analysis, Social media</t>
  </si>
  <si>
    <t>Sentiment analysis over social streams offers governments and organisations a fast and effective way to monitor the publics’ feelings towards policies, brands, business, etc. In this paper we present SentiCircles, a platform that captures feedback from social media conversations and applies contextual and conceptual sentiment analysis models to extract and summarise sentiment from these conversations. It provides a novel sentiment navigation design where contextual sentiment is captured and presented at term/entity level, enabling a better alignment of positive and negative sentiment to the nature of the public debate.</t>
  </si>
  <si>
    <t>https://www-scopus-com.bibliopass.unito.it/record/display.uri?eid=2-s2.0-84908152207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884&amp;citeCnt=287&amp;searchTerm=</t>
  </si>
  <si>
    <t>SenticNet 3: A common and common-sense knowledge base for cognition-driven sentiment analysis</t>
  </si>
  <si>
    <t>Cambria E., Olsher D., Rajagopal D.</t>
  </si>
  <si>
    <t>SenticNet is a publicly available semantic and affective resource for concept-level sentiment analysis. Rather than using graph-mining and dimensionality-reduction techniques, SenticNet 3 makes use of 'energy flows' to connect various parts of extended common and common-sense knowledge representations to one another. SenticNet 3 models nuanced semantics and sen- Tics (that is, the conceptual and affective information associated with multi-word natural language expressions), representing information with a symbolic opacity of an intermediate nature between that of neural networks and typical symbolic systems. Copyright</t>
  </si>
  <si>
    <t>https://ieeexplore.ieee.org/document/9300098/</t>
  </si>
  <si>
    <t>Sentiment Analysis and Classification of Restaurant Reviews using Machine Learning</t>
  </si>
  <si>
    <t>2020 21st International Arab Conference on Information Technology (ACIT)</t>
  </si>
  <si>
    <t>Kanwal Zahoor, Narmeen Zakaria Bawany, Soomaiya Hamid</t>
  </si>
  <si>
    <t>Sentiment Analysis, Category-Classification, Naïve Bayes Classifier, Logistic Regression, Support Vector Machine, Random Forest, Natural Language Processing (NLP), Restaurant Reviews Classification, Machine Learning</t>
  </si>
  <si>
    <t>In the last few years use of social networking sites has increased tremendously. People use social media platforms to share their views on almost all subjects. These views are in various forms like, blogs, tweets, Facebook posts, online discussion boards, Instagram posts, etc. Sentiment analysis deals with the process of computationally defining and classifying the views expressed in the comment, post or document. Typically, the aim of sentiment analysis is to find out the customer's attitude towards a product or service. Customers' feedback is vital for businesses, and social media being a powerful platform, can be used to improve and enhance business opportunities if the feedback on social media can be analyzed timely. Therefore, the focus of this paper is to analyze the customer reviews about various restaurants across Karachi - one of the biggest cities of Pakistan. For this research, customer reviews are collected from a very popular Facebook community- the SWOT'S guide to Karachi's restaurants. The contribution of this research is twofold. First, it performs sentiment analysis and classifies each comment as positive, negative. Second, by using text categorization techniques, comments are automatically classified according to feedback about food taste, ambiance, service, and value for money. A manually annotated dataset of around 4000 records was used for training and testing. Several algorithms were used for classification, including Naive Bayes Classifier, Logistic Regression, Support Vector Machine (SVM), and Random Forest. The performance comparison of these algorithms is presented. The best results, that is 95% accuracy, were achieved by using a random forest algorithm.</t>
  </si>
  <si>
    <t>English sentiment analysis on restaurant</t>
  </si>
  <si>
    <t>https://www-scopus-com.bibliopass.unito.it/record/display.uri?eid=2-s2.0-85099707824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268&amp;citeCnt=3&amp;searchTerm=</t>
  </si>
  <si>
    <t>Sentiment analysis and classification of restaurant reviews using machine learning</t>
  </si>
  <si>
    <t>Proceedings - 2020 21st International Arab Conference on Information Technology, ACIT 2020</t>
  </si>
  <si>
    <t>Category-Classification, Logistic Regression, Machine Learning, Natural Language Processing (NLP), Naïve Bayes Classifier, Random Forest, Restaurant Reviews Classification, Sentiment Analysis, Support Vector Machine</t>
  </si>
  <si>
    <t>https://www-scopus-com.bibliopass.unito.it/record/display.uri?eid=2-s2.0-85099708090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322&amp;citeCnt=2&amp;searchTerm=</t>
  </si>
  <si>
    <t>Sentiment analysis and emotion recognition: Evolving the paradigm of communication within data classification</t>
  </si>
  <si>
    <t>Applied Marketing Analytics</t>
  </si>
  <si>
    <t>Gross T.W.</t>
  </si>
  <si>
    <t>Communication, Contextual analysis, Data analytics, Emoji symbolisation, Emotion recognition, Sentiment analysis</t>
  </si>
  <si>
    <t>The process of sentiment analysis and emotion recognition (SAER) entails using artifcial intelligence components and algorithms to extract emotions and sentiments from online texts, such as tweets. The information extracted can then be used by marketing, customer support and public relations teams to foster positive consumer attitudes. Advances in this discipline, however, are being hindered by two signifcant obstacles. First, although ‘emotion’ and ‘sentiment’ are distinct entities that require distinct analysis, there is no agreed defnition to distinguish between the two. Secondly, the nature of language within the electronic medium has evolved to include much more than textual statements, including (but not limited to) acronyms, emojis and other visuals, such as video (in its many forms). As visual communication lacks universal interpretation, this can lead to erroneous analysis and conclusions, even where there is a differentiation between emotion and sentiment. This paper uses examples and case studies to explain the theoretical basis of the problem. It also offers conceptual direction regarding how to make SAER more accurate.</t>
  </si>
  <si>
    <t>Survey paper on general English sentiment analysis modeling</t>
  </si>
  <si>
    <t>https://www-scopus-com.bibliopass.unito.it/record/display.uri?eid=2-s2.0-84994829066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767&amp;citeCnt=40&amp;searchTerm=</t>
  </si>
  <si>
    <t>Sentiment analysis and the complex natural language</t>
  </si>
  <si>
    <t>Complex Adaptive Systems Modeling</t>
  </si>
  <si>
    <t>Khan M.T., Durrani M., Ali A., Inayat I., Khalid S., Khan K.H.</t>
  </si>
  <si>
    <t>Complex networks, Machine learning, Sentiment analysis, Sentiment orientation</t>
  </si>
  <si>
    <t>There is huge amount of content produced online by amateur authors, covering a large variety of topics. Sentiment analysis (SA) extracts and aggregates users’ sentiments towards a target entity. Machine learning (ML) techniques are frequently used as the natural language data is in abundance and has definite patterns. ML techniques adapt to domain specific solution at high accuracy depending upon the feature set used. The lexicon-based techniques, using external dictionary, are independent of data to prevent overfitting but they miss context too in specialized domains. Corpus-based statistical techniques require large data to stabilize. Complex network based techniques are highly resourceful, preserving order, proximity, context and relationships. Recent applications developed incorporate the platform specific structural information i.e. meta-data. New sub-domains are introduced as influence analysis, bias analysis, and data leakage analysis. The nature of data is also evolving where transcribed customer-agent phone conversation are also used for sentiment analysis. This paper reviews sentiment analysis techniques and highlight the need to address natural language processing (NLP) specific open challenges. Without resolving the complex NLP challenges, ML techniques cannot make considerable advancements. The open issues and challenges in the area are discussed, stressing on the need of standard datasets and evaluation methodology. It also emphasized on the need of better language models that could capture context and proximity.</t>
  </si>
  <si>
    <t>https://dl.acm.org/doi/10.1145/3010915.3010992</t>
  </si>
  <si>
    <t>Sentiment analysis and visualisation in a backchannel system | Proceedings of the 28th Australian Conference on Computer-Human Interaction</t>
  </si>
  <si>
    <t>OzCHI '16: Proceedings of the 28th Australian Conference on Computer-Human Interaction</t>
  </si>
  <si>
    <t>Peerumporn Jiranantanagorn, Haifeng Shen</t>
  </si>
  <si>
    <t>Digital backchannel systems have been proven useful to help a lecturer gather real-time online feedback from students in a lecture environment. However, the large number of posts made during a lecture creates a major hurdle for the lecturer to promptly analyse them and take actions accordingly in time. To tackle this problem, we propose a solution that analyses the sentiment of students' feedback and visualises the morale trend of the student population to the lecturer in real time. In this paper, we present the user interface for morale visualisation and playback of ranked posts as well as the techniques for sentiment analysis and morale computation.</t>
  </si>
  <si>
    <t>https://www-scopus-com.bibliopass.unito.it/record/display.uri?eid=2-s2.0-85049375921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667&amp;citeCnt=1&amp;searchTerm=</t>
  </si>
  <si>
    <t>Sentiment analysis based on hybrid bi-attention mechanism in mobile application</t>
  </si>
  <si>
    <t>Zhu P., Yang Y.</t>
  </si>
  <si>
    <t>Application, Hybrid bi-attention, Sentiment analysis</t>
  </si>
  <si>
    <t>Sentiment analysis is one of the fundamental tasks in nature language processing field, as well as in mobile application. The transformation of message text information into Emoji display can improve interactive experience, but there is a lack of specific introduction to the transformation process. On the other hand, Deep Learning has achieved great process in text sentiment classification, e.g. LSTM and bi-LSTM, however, the existing LSTM models ignore the backward information and bi-LSTM models ignore the interaction information when calculating the forward and backward features independently. To address these issues, we propose a novel hybrid bi-attention (HBA) neural network to capture the forward, backward and bi-direction information simultaneously. Then, we also design a combine strategy to train these three part information. The experimental results show that our proposed hybrid bi-attention model achieves better performance in sentiment analysis, and the constructed emotional display system can automatically turns the message text into an emoji picture display.</t>
  </si>
  <si>
    <t>https://www-scopus-com.bibliopass.unito.it/record/display.uri?eid=2-s2.0-84906330737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886&amp;citeCnt=12&amp;searchTerm=</t>
  </si>
  <si>
    <t>Sentiment analysis based online restaurants fake reviews hype detection</t>
  </si>
  <si>
    <t>Deng X., Chen R.</t>
  </si>
  <si>
    <t>Bayes judgment, Hype review, Multi-dimension analysis, Sentiment analysis</t>
  </si>
  <si>
    <t>In our daily life, fake reviews to restaurants on e-commerce website have some great affects to the choice of consumers. By categorizing the set of fake reviews, we have found that fake reviews from hype make up the largest part, and this type of review always mislead consumers. This article analyzed all the characteristics of fake reviews of hype and find that the text of the review always tells us the truth. For the reason that hype review is always absolute positive or negative, we proposed an algorithm to detect online fake reviews of hype about restaurants based on sentiment analysis. In our experiment, reviews are considered in four dimensions: taste, environment, service and overall attitude. If the analysis result of the four dimensions is consistent, the review will be categorized as a hype review. Our experiment results have shown that the accuracy of our algorithm is about 74% and the method proposed in this article can also be applied to other areas, such as sentiment analysis of online opinion in emergency management of emergency cases.</t>
  </si>
  <si>
    <t>https://www-scopus-com.bibliopass.unito.it/record/display.uri?eid=2-s2.0-84947619001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830&amp;citeCnt=18&amp;searchTerm=</t>
  </si>
  <si>
    <t>Sentiment analysis for Chinese reviews of movies in multi-genre based on morpheme-based features and collocations</t>
  </si>
  <si>
    <t>Information Systems Frontiers</t>
  </si>
  <si>
    <t>Yang H.-L., Chao A.F.Y.</t>
  </si>
  <si>
    <t>Chinese movie, Collocation, Feature, Morpheme, Opinion mining, Sentiment analysis</t>
  </si>
  <si>
    <t>The application of sentiment analysis, also known as opinion mining, is more difficult in Chinese than in Indo-European languages, due to the compounding nature of Chinese words and phrases, and relatively lack of reliable resources in Chinese. This study used seed words, Chinese morphemes, which are mono-syllabic characters that function as individual words or be combined to create Chinese words and phrases, to classify movie reviews found on Yahoo! Taiwan. We utilized higher Pointwise Mutual Information (PMI) collocations, which consist of selected morpheme-level compounded features to build classifiers. The contributions of this study include the following: (Bird 2006) proposing a method of generating domain-dependent Chinese morphemes directly from large data set without any predefined sentimental resources; (Bradley and Lang 1999) building morpheme-based classifiers applicable in various movie genres, and shown to produce better results than other classifiers based on keywords (NTUSD and HowNet) or feature selection (TFIDF); (Church and Hanks in Computational linguistics, 16(1), 22-29 1990) identifying compounds that have different semantic polarities depending on contexts.</t>
  </si>
  <si>
    <t>https://ieeexplore.ieee.org/document/8977391/</t>
  </si>
  <si>
    <t>Sentiment Analysis for Driver Selection in Fuzzy Capacitated Vehicle Routing Problem With Simultaneous Pick-Up and Drop in Shared Transportation</t>
  </si>
  <si>
    <t>IEEE Transactions on Fuzzy Systems</t>
  </si>
  <si>
    <t>Pankaj Gupta, Mukesh Kumar Mehlawat, Anisha Khaitan, Witold Pedrycz</t>
  </si>
  <si>
    <t>Driver selection, fuzzy simulation, genetic algorithm (GA), sentiment analysis, vehicle routing</t>
  </si>
  <si>
    <t>Shared transportation involves vehicles, drivers, and customers, the interactions among which could have potential long-term impacts on the business. Machine learning techniques, and their integration with existing models, have proved to significantly improve results. Availability of extensive unstructured textual data has fostered research in text generation and mining. Cognizance and analysis of such data has become crucial for modern commercial applications. Thus, in this article, sentiment analysis, using natural language processing, is used to quantify raw customer feedback, to obtain drivers' ratings and perform driver selection. Selection of the best drivers for ferrying riders is desired and modeled accordingly. An integrated vehicle routing problem with generalized fuzzy travel durations, and uncertain pick-up and drop demands, is modeled and solved using a hybrid genetic algorithm. Fuzzy simulations in a credibilistic environment are employed to evaluate the cost function. Performance of selected drivers is used to update driver ratings for the subsequent run, and the process is repeated multiple times. The results obtained authenticate the purpose of this article, and comparative analysis is performed to further corroborate the model's capability. An additional case of triangular fuzzy ratings is also illustrated, and its impact on the model discussed. Suggestions for driver classification are also provided for personnel management.</t>
  </si>
  <si>
    <t>English sentiment analysis on driver shared transportation selection</t>
  </si>
  <si>
    <t>https://www-scopus-com.bibliopass.unito.it/record/display.uri?eid=2-s2.0-85104253400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106&amp;citeCnt=2&amp;searchTerm=</t>
  </si>
  <si>
    <t>Sentiment Analysis for Driver Selection in Fuzzy Capacitated Vehicle Routing Problem with Simultaneous Pick-Up and Drop in Shared Transportation</t>
  </si>
  <si>
    <t>Gupta P., Mehlawat M.K., Khaitan A., Pedrycz W.</t>
  </si>
  <si>
    <t xml:space="preserve">Shared transportation involves vehicles, drivers, and customers, the interactions among which could have potential long-term impacts on the business. Machine learning techniques, and their integration with existing models, have proved to significantly improve results. Availability of extensive unstructured textual data has fostered research in text generation and mining. Cognizance and analysis of such data has become crucial for modern commercial applications. Thus, in this article, sentiment analysis, using natural language processing, is used to quantify raw customer feedback, to obtain drivers' ratings and perform driver selection. Selection of the best drivers for ferrying riders is desired and modeled accordingly. An integrated vehicle routing problem with generalized fuzzy travel durations, and uncertain pick-up and drop demands, is modeled and solved using a hybrid genetic algorithm. Fuzzy simulations in a credibilistic environment are employed to evaluate the cost function. Performance of selected drivers is used to update driver ratings for the subsequent run, and the process is repeated multiple times. The results obtained authenticate the purpose of this article, and comparative analysis is performed to further corroborate the model's capability. An additional case of triangular fuzzy ratings is also illustrated, and its impact on the model discussed. Suggestions for driver classification are also provided for personnel management. </t>
  </si>
  <si>
    <t>https://www-scopus-com.bibliopass.unito.it/record/display.uri?eid=2-s2.0-84984816412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816&amp;citeCnt=4&amp;searchTerm=</t>
  </si>
  <si>
    <t>Sentiment analysis for images on microblogging by integrating textual information with multiple kernel learning</t>
  </si>
  <si>
    <t>Tan J., Xu M., Shang L., Jia X.</t>
  </si>
  <si>
    <t>Image sentiment, Microblogging, Multiple Kernel Learning, Sentiment analysis</t>
  </si>
  <si>
    <t>Image is one of the most important means to express users’ emotions on microblogging, like Sina Weibo. More and more people post only images on it, due to the fast and convenient nature of image. Taking a post only using images on microblogging has been a new tendency. Most existing studies about sentiment analysis on microblogging focus on the text, or integrate image as an auxiliary information into text, so they are not applicable in this scenario. Although a few methods related to sentiment analysis for image have been proposed, most of them either ignore the semantic gap between low-level visual features and higher-level image sentiments, or require a lot of textual information in the phases of both training and inference. This paper proposes a new sentiment analysis method based on Simple Multiple Kernel Learning (SimpleMKL). Specifically, textual information as a sort of sufficiently emotional source data, we can use it to promote the ability via SimpleMKL to classify images. And once we get the image classifier, none of texts are needed when predicting other unlabelled images. Experimental results show that our proposed method can improve the performance significantly on data we crawled and labelled from Sina Weibo. We find that our method not only outperforms some common methods, like SVM, Naive Bayes, KNN, Random Forest, Adaboost, etc., using the image features of colour, hog, texture, but also outperforms some state-of-the-art methods.</t>
  </si>
  <si>
    <t>https://www-scopus-com.bibliopass.unito.it/record/display.uri?eid=2-s2.0-85025140277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752&amp;citeCnt=10&amp;searchTerm=</t>
  </si>
  <si>
    <t>Sentiment analysis for micro-blogging platforms in arabic</t>
  </si>
  <si>
    <t>Refaee E.</t>
  </si>
  <si>
    <t>Arabic NLP, Machine learning, Sentiment analysis, Twitter</t>
  </si>
  <si>
    <t>Most previous Sentiment Analysis (SA) work has focused on English with considerable success. In this work, we focus on studying SA in Arabic, as a less-resourced language. SA in Arabic has been previously addressed in the literature, but has targeted text genres of more formal/edited domains (e.g. news-wire) and domains containing longer text instances, i.e. with more contextual information (e.g. reviews). That is, less work has focused on SA in Arabic for a noisy and short-length text genre, like micro-blogs. In addition, the time-changing nature of streaming data (e.g. the Twitter stream) has not been considered in previous work, as SA systems were mainly developed and evaluated on small test-sets that are sub-sets of the original data-set used for training. This work reports on a wide set of investigations for SA in Arabic tweets, systematically comparing two existing approaches that have been shown to be successful in English. Unlike previous work, we benchmark the trained models against an independent test-set of &amp;gt;3.5k instances collected at different points in time to account for topic-shifts issues in the Twitter stream. Despite the challenging noisy medium of Twitter and the mixed use of Dialectal and Standard forms of Arabic, we show that our SA systems are able to attain performance scores on Arabic tweets that are comparable to the state-of-the-art SA systems for English tweets.</t>
  </si>
  <si>
    <t>https://dl.acm.org/doi/10.1145/3443279.3443282</t>
  </si>
  <si>
    <t>Sentiment Analysis for Review Rating Prediction in a Travel Journal | Proceedings of the 4th International Conference on Natural Language Processing and Information Retrieval</t>
  </si>
  <si>
    <t>NLPIR 2020: Proceedings of the 4th International Conference on Natural Language Processing and Information Retrieval</t>
  </si>
  <si>
    <t>Jovelyn C. Cuizon, Carlos Giovanni Agravante</t>
  </si>
  <si>
    <t>This paper presents sentiment analysis to predict numerical rating of text reviews in a web-based travel journal application. The application allows users to record and provide text reviews on tourist spots visited. Text reviews undergo parts-of-speech (POS) tagging, rule-based phrase chunking and dependency parsing to extract opinion phrases in noun-adjective and noun-verb pairs from the original text. Each pair is further classified to one of the four categories: accommodation, food, entertainment and tourist attraction using the noun against a curated bag-of-words (BOW) to ensure that only relevant statements are included in the scoring. Word Sense Disambiguation is performed to correctly identify the word sense that matches the meaning of the sentence using WordNet. SentiWordNet, a lexical resource for sentiment analysis, was used to determine polarity score representing the emotional intensity of the review. The system predicted star rating was compared with the actual author rating in Google Maps and with human annotator ratings who are asked to label the text reviews. The predicted rating scored low mean absolute error (MAE) between the system and human rating which means that the rating predicted is closer to human interpretation of the text reviews. Overall rating prediction accuracy is 82%.</t>
  </si>
  <si>
    <t>https://ieeexplore.ieee.org/document/8022740/</t>
  </si>
  <si>
    <t>Sentiment analysis for reviews of restaurants in Myanmar text</t>
  </si>
  <si>
    <t>2017 18th IEEE/ACIS International Conference on Software Engineering, Artificial Intelligence, Networking and Parallel/Distributed Computing (SNPD)</t>
  </si>
  <si>
    <t>sentiment analysis, sentiment lexicon, lexicon-based, context-independent sentiment rules, Myanmar language</t>
  </si>
  <si>
    <t>Sentiment analysis is the analysis of the feeling such as attitude, emotion and opinion. Sentiment analysis on English Language has become large and popular field of research area with many commercial applications. Researchers from different countries want to build sentiment analysis systems in their own language. This paper proposes the creation of Myanmar sentiment lexicon for food and restaurant domain and analyses the Myanmar text reviews of customers using lexicon-based sentiment analysis for the recommendation. To our knowledge, this is the first work for sentiment analysis of Myanmar text comments. The first challenge is the absence of annotated data and sentiment lexicons. In this paper, we address this approach to sentiment analysis for Myanmar Language and generate the context-independent sentiment rules for Myanmar Language.</t>
  </si>
  <si>
    <t>https://www-scopus-com.bibliopass.unito.it/record/display.uri?eid=2-s2.0-85073529674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472&amp;citeCnt=1&amp;searchTerm=</t>
  </si>
  <si>
    <t>Sentiment analysis for social media using SVM classifier of machine learning</t>
  </si>
  <si>
    <t>Data mining, Feature Optimization, Machine learning, Sentiment analysis</t>
  </si>
  <si>
    <t>Sentiment analysis is an area of natural language processing (NLP) and machine learning where the text is to be categorized into predefined classes i.e. positive and negative. As the field of internet and social media, both are increasing day by day, the product of these two nowadays is having many more feedbacks from the customer than before. Text generated through social media, blogs, post, review on any product, etc. has become the bested suited cases for consumer sentiment, providing a best-suited idea for that particular product. Features are an important source for the classification task as more the features are optimized, the more accurate are results. Therefore, this research paper proposes a hybrid feature selection which is a combination of Particle swarm optimization (PSO) and cuckoo search. Due to the subjective nature of social media reviews, hybrid feature selection technique outperforms the traditional technique. The performance factors like f-measure, recall, precision, and accuracy tested on twitter dataset using Support Vector Machine (SVM) classifier and compared with convolution neural network. Experimental results of this paper on the basis of different parameters show that the proposed work outperforms the existing work.</t>
  </si>
  <si>
    <t>https://www-scopus-com.bibliopass.unito.it/record/display.uri?eid=2-s2.0-85053442707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573&amp;citeCnt=4&amp;searchTerm=</t>
  </si>
  <si>
    <t>Sentiment analysis for text extracted from Twitter</t>
  </si>
  <si>
    <t>Jalaja G.</t>
  </si>
  <si>
    <t>Assessment analysis, Opinion investigation, Probability theory, Sentiment analysis, Sentiment polarity</t>
  </si>
  <si>
    <t>In today’s world, reviews and opinions available to us are a key factor shaping our perspectives and affecting the success of a brand, service or product. With the emergence and proliferation of social media, Twitter has become a popular means for individuals to express their opinions. While Twitter data is incredibly illuminating, analyzing the data presents a challenge given its sheer size and disorganized nature. This work is focused on gathering complicated information and conducting sentiment analysis of tweets related to colleges, including neutral tweets and other than pre-tagged lexicons present in dictionary. To begin with, gathering of unstructured information from Twitter, directs to preprocessing of the same leads in finding of user’s sentiment. The established naïve Bayes-based algorithm is performed to classify the data, and the tweets are analyzed to determine user sentiment. The results are represented graphically.</t>
  </si>
  <si>
    <t>https://www-scopus-com.bibliopass.unito.it/record/display.uri?eid=2-s2.0-85119234463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52&amp;citeCnt=0&amp;searchTerm=</t>
  </si>
  <si>
    <t>Sentiment analysis for Urdu online reviews using deep learning models</t>
  </si>
  <si>
    <t>Expert Systems</t>
  </si>
  <si>
    <t>Hassan S.-U.</t>
  </si>
  <si>
    <t>artificial intelligence, deep learning models, sentiment analysis, Urdu online reviews</t>
  </si>
  <si>
    <t>Most existing studies are focused on popular languages like English, Spanish, Chinese, Japanese, and others, however, limited attention has been paid to Urdu despite having more than 60 million native speakers. In this paper, we develop a deep learning model for the sentiments expressed in this under-resourced language. We develop an open-source corpus of 10,008 reviews from 566 online threads on the topics of sports, food, software, politics, and entertainment. The objectives of this work are bi-fold (a) the creation of a human-annotated corpus for the research of sentiment analysis in Urdu; and (b) measurement of up-to-date model performance using a corpus. For their assessment, we performed binary and ternary classification studies utilizing another model, namely long short-term memory (LSTM), recurrent convolutional neural network (RCNN) Rule-Based, N-gram, support vector machine, convolutional neural network, and LSTM. The RCNN model surpasses standard models with 84.98% accuracy for binary classification and 68.56% accuracy for ternary classification. To facilitate other researchers working in the same domain, we have open-sourced the corpus and code developed for this research.</t>
  </si>
  <si>
    <t>https://ieeexplore.ieee.org/document/7148383/</t>
  </si>
  <si>
    <t>Sentiment analysis from social media in crisis situations</t>
  </si>
  <si>
    <t>International Conference on Computing, Communication &amp; Automation</t>
  </si>
  <si>
    <t>Harvinder Jeet Kaur, Rajiv Kumar</t>
  </si>
  <si>
    <t>Social media, Crisis, Sentiment, Automatic, Classification, Polarity</t>
  </si>
  <si>
    <t>Advent of social media has created an unprecedented environment for people to share their thoughts with the world. These online platforms like facebook, Twitter are usually the first resort people turn to in times of crisis to voice their opinions and relay other crucial information. But when it comes to detecting sentiments out of this gigantic pool of opinions, it becomes an arduous task and doing it manually is practically impossible. Hence different methods have been devised to perform automatic polarity classification of textual data. This paper provides a brief overview of different techniques being developed for analyzing social media data, particularly Twitter data. We developed a workflow for applying sentiment analysis to a comparatively new domain of natural disasters to detect public emotions in crisis. A base line model is designed and trained on unigram features using Naïve Bayes. The model is further tested on Kashmir floods dataset collected from Twitter and an overall accuracy of 67% is achieved. The result provides valuable information which will assist the authorities to strategize their actions with due consideration to public sentiments and hence ameliorate the process of managing such situations.</t>
  </si>
  <si>
    <t>English sentiment analysis on flood event analysis</t>
  </si>
  <si>
    <t>https://www-scopus-com.bibliopass.unito.it/record/display.uri?eid=2-s2.0-85087054959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326&amp;citeCnt=6&amp;searchTerm=</t>
  </si>
  <si>
    <t>Sentiment Analysis from Students' Feedback : A Romanian High School Case Study</t>
  </si>
  <si>
    <t>2020 15th International Conference on Development and Application Systems, DAS 2020 - Proceedings</t>
  </si>
  <si>
    <t>Marcu D., Danubianu M.</t>
  </si>
  <si>
    <t>data mining, sentiment analysis, text mining</t>
  </si>
  <si>
    <t>The education system is a source that generates significant amounts of data, daily, in various formats and, often, hiding valuable information. Finding a good way to unravel those hidden gems, represents one of the most challenging problems of natural language processing, namely sentiment analysis. This involves, applying NLP and text analysis techniques to identify and classify subjective opinions in different materials such as documents or sentences. In our work, we used as raw data, the opinions of students from eleven high schools in Suceava, related to various aspects of the educational process. They were collected through a Google Docs form, and analyzed through the Orange environment (an open source tool for machine learning and data visualization). In this paper, we make a comparative study of the obtained results using the Ekman and Plutchik models. Each model extracts from the analyzed texts, a different emotion, based on which the students' sentiments towards the educational process will be analyzed.</t>
  </si>
  <si>
    <t>https://ieeexplore.ieee.org/document/9108927/</t>
  </si>
  <si>
    <t>Sentiment Analysis from Students’ Feedback : A Romanian High School Case Study</t>
  </si>
  <si>
    <t>2020 International Conference on Development and Application Systems (DAS)</t>
  </si>
  <si>
    <t>Daniela MARCU, Mirela DANUBIANU</t>
  </si>
  <si>
    <t>sentiment analysis, data mining, text mining</t>
  </si>
  <si>
    <t>The education system is a source that generates significant amounts of data, daily, in various formats and, often, hiding valuable information. Finding a good way to unravel those hidden gems, represents one of the most challenging problems of natural language processing, namely sentiment analysis. This involves, applying NLP and text analysis techniques to identify and classify subjective opinions in different materials such as documents or sentences. In our work, we used as raw data, the opinions of students from eleven high schools in Suceava, related to various aspects of the educational process. They were collected through a Google Docs form, and analyzed through the Orange environment (an open source tool for machine learning and data visualization). In this paper, we make a comparative study of the obtained results using the Ekman and Plutchik models. Each model extracts from the analyzed texts, a different emotion, based on which the students’ sentiments towards the educational process will be analyzed.</t>
  </si>
  <si>
    <t>https://aclanthology.org/2021.ranlp-1.86/</t>
  </si>
  <si>
    <t>Sentiment Analysis in Code-Mixed Telugu-English Text with Unsupervised Data Normalization</t>
  </si>
  <si>
    <t>Proceedings of the International Conference on Recent Advances in Natural Language Processing (RANLP 2021)</t>
  </si>
  <si>
    <t>Siva Subrahamanyam Varma Kusampudi, Preetham Sathineni, Radhika Mamidi</t>
  </si>
  <si>
    <t>In a multilingual society, people communicate in more than one language, leading to Code-Mixed data. Sentimental analysis on Code-Mixed Telugu-English Text (CMTET) poses unique challenges. The unstructured nature of the Code-Mixed Data is due to the informal language, informal transliterations, and spelling errors. In this paper, we introduce an annotated dataset for Sentiment Analysis in CMTET. Also, we report an accuracy of 80.22% on this dataset using novel unsupervised data normalization with a Multilayer Perceptron (MLP) model. This proposed data normalization technique can be extended to any NLP task involving CMTET. Further, we report an increase of 2.53% accuracy due to this data normalization approach in our best model.</t>
  </si>
  <si>
    <t>https://www-sciencedirect-com.bibliopass.unito.it/science/article/pii/S0167923616301828</t>
  </si>
  <si>
    <t>Sentiment analysis in financial texts</t>
  </si>
  <si>
    <t>Samuel W.K.Chan, Mickey W.C.Chong</t>
  </si>
  <si>
    <t>Text analysis, Financial time series, Decision support systems</t>
  </si>
  <si>
    <t>The growth of financial texts in the wake of big data has challenged most organizations and brought escalating demands for analysis tools. In general, text streams are more challenging to handle than numeric data streams. Text streams are unstructured by nature, but they represent collective expressions that are of value in any financial decision. It can be both daunting and necessary to make sense of unstructured textual data. In this study, we address key questions related to the explosion of interest in how to extract insight from unstructured data and how to determine if such insight provides any hints concerning the trends of financial markets. A sentiment analysis engine (SAE) is proposed which takes advantage of linguistic analyses based on grammars. This engine extends sentiment analysis not only at the word token level, but also at the phrase level within each sentence. An assessment heuristic is applied to extract the collective expressions shown in the texts. Also, three evaluations are presented to assess the performance of the engine. First, several standard parsing evaluation metrics are applied on two treebanks. Second, a benchmark evaluation using a dataset of English movie review is conducted. Results show our SAE outperforms the traditional bag of words approach. Third, a financial text stream with twelve million words that aligns with a stock market index is examined. The evaluation results and their statistical significance provide strong evidence of a long persistence in the mood time series generated by the engine. In addition, our approach establishes grounds for belief that the sentiments expressed through text streams are helpful for analyzing the trends in a stock market index, although such sentiments and market indices are normally considered to be completely uncorrelated.</t>
  </si>
  <si>
    <t>English sentiment analysis on movie review and financial analysis</t>
  </si>
  <si>
    <t>https://www-scopus-com.bibliopass.unito.it/record/display.uri?eid=2-s2.0-85124293074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26&amp;citeCnt=0&amp;searchTerm=</t>
  </si>
  <si>
    <t>Sentiment Analysis in Hindi A Survey on the State-of-The-Art Techniques</t>
  </si>
  <si>
    <t>ACM Transactions on Asian and Low-Resource Language Information Processing</t>
  </si>
  <si>
    <t>Kulkarni D.S., Rodd S.S.</t>
  </si>
  <si>
    <t>hindi language, lexicon technique, opinion mining, Sentiment analysis, systematic review</t>
  </si>
  <si>
    <t xml:space="preserve">Sentiment Analysis (SA) has been a core interest in the field of text mining research, dealing with computational processing of sentiments, views, and subjective nature of the text. Due to the availability of extensive web-based data in Indian languages such as Hindi, Marathi, Kannada, Tamil, and so on. It has become extremely significant to analyze this data and recover valuable and relevant information. Hindi being the first language of the majority of the population in India, SA in Hindi has turned out to be a critical task particularly for companies and government organizations. This research portrays a systematic review specifically in the field of Hindi SA. The major contribution of this article includes the categorization of numerous articles based on techniques that have attracted researchers in performing SA tasks in Hindi language. This survey classifies these state-of-The-Art computational intelligence techniques into four major categories namely lexicon-based techniques, machine learning techniques, deep learning techniques, and hybrid techniques. It discusses the importance of these techniques based on different aspects such as their impact on the issues of SA, levels of analysis, and performance evaluation measures. The research puts forward a comprehensive overview of the majority of the work done in Hindi SA. This study will help researchers in finding out resources such as annotated datasets, linguistic resources, and lexical resources. This survey delivers some significant findings and presents overall future research directions in the field of Hindi SA. </t>
  </si>
  <si>
    <t>https://dl.acm.org/doi/10.1145/3469722</t>
  </si>
  <si>
    <t>Sentiment Analysis in Hindi—A Survey on the State-of-the-art Techniques | ACM Transactions on Asian and Low-Resource Language Information Processing</t>
  </si>
  <si>
    <t>Dhanashree S. Kulkarni, Sunil S. Rodd</t>
  </si>
  <si>
    <t>Sentiment Analysis (SA) has been a core interest in the field of text mining research, dealing with computational processing of sentiments, views, and subjective nature of the text. Due to the availability of extensive web-based data in Indian languages such as Hindi, Marathi, Kannada, Tamil, and so on. It has become extremely significant to analyze this data and recover valuable and relevant information. Hindi being the first language of the majority of the population in India, SA in Hindi has turned out to be a critical task particularly for companies and government organizations. This research portrays a systematic review specifically in the field of Hindi SA. The major contribution of this article includes the categorization of numerous articles based on techniques that have attracted researchers in performing SA tasks in Hindi language. This survey classifies these state-of-the-art computational intelligence techniques into four major categories namely lexicon-based techniques, machine learning techniques, deep learning techniques, and hybrid techniques. It discusses the importance of these techniques based on different aspects such as their impact on the issues of SA, levels of analysis, and performance evaluation measures. The research puts forward a comprehensive overview of the majority of the work done in Hindi SA. This study will help researchers in finding out resources such as annotated datasets, linguistic resources, and lexical resources. This survey delivers some significant findings and presents overall future research directions in the field of Hindi SA.</t>
  </si>
  <si>
    <t>Survey paper on Low-resource general sentiment analysis modeling</t>
  </si>
  <si>
    <t>https://www-scopus-com.bibliopass.unito.it/record/display.uri?eid=2-s2.0-85017156686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776&amp;citeCnt=58&amp;searchTerm=</t>
  </si>
  <si>
    <t>Sentiment Analysis in Social Networks</t>
  </si>
  <si>
    <t>The aim of Sentiment Analysis is to define automatic tools able to extract subjective information from texts in natural language, such as opinions and sentiments, in order to create structured and actionable knowledge to be used by either a decision support system or a decision maker. Sentiment analysis has gained even more value with the advent and growth of social networking. Sentiment Analysis in Social Networks begins with an overview of the latest research trends in the field. It then discusses the sociological and psychological processes underling social network interactions. The book explores both semantic and machine learning models and methods that address context-dependent and dynamic text in online social networks, showing how social network streams pose numerous challenges due to their large-scale, short, noisy, context- dependent and dynamic nature. Further, this volume: Takes an interdisciplinary approach from a number of computing domains, including natural language processing, machine learning, big data, and statistical methodologies Provides insights into opinion spamming, reasoning, and social network analysis Shows how to apply sentiment analysis tools for a particular application and domain, and how to get the best results for understanding the consequences Serves as a one-stop reference for the state-of-the-art in social media analytics Takes an interdisciplinary approach from a number of computing domains, including natural language processing, big data, and statistical methodologies Provides insights into opinion spamming, reasoning, and social network mining Shows how to apply opinion mining tools for a particular application and domain, and how to get the best results for understanding the consequences Serves as a one-stop reference for the state-of-the-art in social media analytics.</t>
  </si>
  <si>
    <t>https://arxiv.org/abs/2105.14373</t>
  </si>
  <si>
    <t>Sentiment analysis in tweets: an assessment study from classical to modern text representation models</t>
  </si>
  <si>
    <t>Sérgio Barreto, Ricardo Moura, Jonnathan Carvalho, Aline Paes, Alexandre Plastino</t>
  </si>
  <si>
    <t>With the growth of social medias, such as Twitter, plenty of user-generateddata emerge daily. The short texts published on Twitter -- the tweets -- haveearned significant attention as a rich source of information to guide manydecision-making processes. However, their inherent characteristics, such as theinformal, and noisy linguistic style, remain challenging to many naturallanguage processing (NLP) tasks, including sentiment analysis. Sentimentclassification is tackled mainly by machine learning-based classifiers. Theliterature has adopted word representations from distinct natures to transformtweets to vector-based inputs to feed sentiment classifiers. Therepresentations come from simple count-based methods, such as bag-of-words, tomore sophisticated ones, such as BERTweet, built upon the trendy BERTarchitecture. Nevertheless, most studies mainly focus on evaluating thosemodels using only a small number of datasets. Despite the progress made inrecent years in language modelling, there is still a gap regarding a robustevaluation of induced embeddings applied to sentiment analysis on tweets.Furthermore, while fine-tuning the model from downstream tasks is prominentnowadays, less attention has been given to adjustments based on the specificlinguistic style of the data. In this context, this study fulfils an assessmentof existing language models in distinguishing the sentiment expressed in tweetsby using a rich collection of 22 datasets from distinct domains and fiveclassification algorithms. The evaluation includes static and contextualizedrepresentations. Contexts are assembled from Transformer-based autoencodermodels that are also fine-tuned based on the masked language model task, usinga plethora of strategies.</t>
  </si>
  <si>
    <t>https://www-scopus-com.bibliopass.unito.it/record/display.uri?eid=2-s2.0-85064494570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556&amp;citeCnt=6&amp;searchTerm=</t>
  </si>
  <si>
    <t>Sentiment analysis method based on piecewise convolutional neural network and generative adversarial network</t>
  </si>
  <si>
    <t>Generative Adversarial Network, Piecewise Convolution Neural Network, Sentiment analysis</t>
  </si>
  <si>
    <t>Text sentiment analysis is one of the most important tasks in the field of public opinion monitoring, service evaluation and satisfaction analysis under network environments. Compared with the traditional Natural Language Processing analysis tools, convolution neural networks can automatically learn useful features from sentences and improve the performance of the affective analysis model. However, the original convolution neural network model ignores sentence structure information which is very important for text sentiment analysis. In this paper, we add piecewise pooling to the convolution neural network, which allows the model to obtain the sentence structure. And the main features of different sentences are extracted to analyze the emotional tendencies of the text. At the same time, the user's feedback involves many different fields, and there is less labeled data. In order to alleviate the sparsity of the data, this paper also uses the generative adversarial network to make common feature extractions, so that the model can obtain the common features associated with emotions in different fields, and improves the model's Generalization ability with less training data. Experiments on different datasets demonstrate the effectiveness of this method.</t>
  </si>
  <si>
    <t>https://ieeexplore.ieee.org/document/9319367/</t>
  </si>
  <si>
    <t>Sentiment Analysis of Arabic Tweets Using Supervised Machine Learning</t>
  </si>
  <si>
    <t>2020 International Conference on Promising Electronic Technologies (ICPET)</t>
  </si>
  <si>
    <t>Noor Khalid Bolbol, Ashraf Yunis Maghari</t>
  </si>
  <si>
    <t>Sentiment Analysis,  Text Mining,  Classification,  Decision Tree,  Logistic Regression,  K-NN Classifier,  Opinion Mining,  Arabic language</t>
  </si>
  <si>
    <t>The information momentum available on social media is an appropriate environment for identifying users' reactions and attitudes towards a particular topic, products, or any issues. To analyze this data and extract useful information, machine learning algorithms are used to categorize data into predefined categories. Analyzing data in the Arabic language is a challenge, and few studies focus on Arabic text mining. This paper focuses on sentiment analysis of Arabic tweets, in which, it conducts a performance comparison between three machine learning classifiers; Logistic Regression (LR), K-Nearest Neighbors (KNN) and Decision Tree (DT). Four Arabic text datasets are used in the experiments to evaluate the performance of the classifiers. For comparing purpose, we used four evaluation metrics: recall, precision, f-measure, and accuracy. The results show that the Logistic Regression achieves a better accuracy rate in the case of large datasets (93%) compared with the other classifiers. LR showed more improvement by increasing the volume of data, unlike other classifiers that recorded a noticeable decrease in accuracy in the last database (74% for KNN and DT when applying on 100K reviews dataset). Also, KNN and LR classifiers outperform DT classifier when applying them on small datasets such as AJGT and ASTD datasets.</t>
  </si>
  <si>
    <t>Low-resource general sentiment analysis</t>
  </si>
  <si>
    <t>https://www-scopus-com.bibliopass.unito.it/record/display.uri?eid=2-s2.0-85100637206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258&amp;citeCnt=0&amp;searchTerm=</t>
  </si>
  <si>
    <t>Sentiment analysis of arabic tweets using supervised machine learning</t>
  </si>
  <si>
    <t>Proceedings - 2020 International Conference on Promising Electronic Technologies, ICPET 2020</t>
  </si>
  <si>
    <t>Khalid Bolbol N., Maghari A.Y.</t>
  </si>
  <si>
    <t>Arabic language, Classification, Decision Tree, K-NN Classifier, Logistic Regression, Opinion Mining, Sentiment Analysis, Text Mining</t>
  </si>
  <si>
    <t>https://www-scopus-com.bibliopass.unito.it/record/display.uri?eid=2-s2.0-84983085334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818&amp;citeCnt=9&amp;searchTerm=</t>
  </si>
  <si>
    <t>Sentiment analysis of Arabic tweets using text mining techniques</t>
  </si>
  <si>
    <t>Al-Horaibi L., Khan M.B.</t>
  </si>
  <si>
    <t>Arabic, Decision Tree, Machine Learning, Naïve Bayes, Negative, Neutral, NLTK, Positive, Python, Sentiment Analysis, Twitter</t>
  </si>
  <si>
    <t>Sentiment analysis has become a flourishing field of text mining and natural language processing. Sentiment analysis aims to determine whether the text is written to express positive, negative, or neutral emotions about a certain domain. Most sentiment analysis researchers focus on English texts, with very limited resources available for other complex languages, such as Arabic. In this study, the target was to develop an initial model that performs satisfactorily and measures Arabic Twitter sentiment by using machine learning approach, Naïve Bayes and Decision Tree for classification algorithms. The datasets used contains more than 2,000 Arabic tweets collected from Twitter. We performed several experiments to check the performance of the two algorithms classifiers using different combinations of text-processing functions. We found that available facilities for Arabic text processing need to be made from scratch or improved to develop accurate classifiers. The small functionalities developed by us in a Python language environment helped improve the results and proved that sentiment analysis in the Arabic domain needs lot of work on the lexicon side.</t>
  </si>
  <si>
    <t>https://ieeexplore.ieee.org/document/7041745/</t>
  </si>
  <si>
    <t>Sentiment analysis of Chinese micro-blog using vector space model</t>
  </si>
  <si>
    <t>Signal and Information Processing Association Annual Summit and Conference (APSIPA), 2014 Asia-Pacific</t>
  </si>
  <si>
    <t>Zhi-Qiang Xiang, Y. X. Zou, Xin Wang</t>
  </si>
  <si>
    <t>sentiment analysis, Chinese micro-blogs, support vector machine, classification</t>
  </si>
  <si>
    <t>In recent years, mining micro-blog becomes a hot research field, especially it may create commercial and political values in a fast changing big data era. This paper investigates the sentiment analysis of Chinese micro-blogs (SACM) using a vector space model. With the analysis of the nature properties of the Chinese micro-blogs, a sentiment analysis system has been proposed by formulating it as a two-type classification problem whether positive sentiment or negative sentiment. To achieve robust results, a preprocessing approach has been developed to remove the emotional unrelated words, transform the traditional expression to simplified one, and unify the punctuation by analyzing the dynamic and complicated micro-blog expressions. Besides, with aids of word segmentation and frequency statistical techniques the vector space model has been formed to generate the sentiment-related micro-blog feature vector. The support vector machine (SVM) has been taken as the classifier for its excellent ability in solving two-class classification problem. Experiments have been carried out to evaluate the proposed sentiment analysis system. Three different databases have been used in word segmentation stage including the emotion dictionary from Dalian University of Technology, CNKI-Hownet emotional dictionary and our self-established dictionary. Experimental results show that the proposed SACM system is able to achieve 80.86% classification accuracy using above databases.</t>
  </si>
  <si>
    <t>https://ieeexplore.ieee.org/document/9262778/</t>
  </si>
  <si>
    <t>Sentiment Analysis of Consumer-Generated Online Reviews of Physical Bookstores Using Hybrid LSTM-CNN and LDA Topic Model</t>
  </si>
  <si>
    <t>2020 International Conference on Culture-oriented Science &amp; Technology (ICCST)</t>
  </si>
  <si>
    <t>Yan Wang, Xuteng Wang, Xiaoyu Chang</t>
  </si>
  <si>
    <t>sentiment classification, LDA topic model, consumer-generated online reviews, physical bookstore</t>
  </si>
  <si>
    <t>Physical bookstore is the leader of cultural trend, the carrier of national reading and the provider of public cultural services, which embodies the cultural soft power of a city. The widely use of Internet e-commerce platform and the change of people's reading habits have brought great impact on physical bookstores, resulting in poor overall profitability of physical bookstores. In order to realize the sustainable development of physical bookstores, we mine and analyze consumer-generated online reviews. In this paper, a method of sentiment analysis based on Hybrid LSTM-CNN (Hybrid Long Short-Term Memory-Convolutional Neural Network) and LDA (Latent Dirichlet Allocation) topic model is proposed. Firstly, the Hybrid LSTM-CNN model is used to classify reviews, and then LDA topic model is used to extract features of positive and negative reviews. The results show that Hybrid LSTM-CNN model has better performance than the classic LSTM and CNN in sentiment classification. The LDA model mines that consumers have the positive attitude towards the products, context and ambiance of physical bookstores, and the negative attitude towards price and service. This method studies consumer-generated online reviews in physical bookstores from two aspects: sentiment classification and topic mining, which can help physical bookstore operators to know consumer feedback in time.</t>
  </si>
  <si>
    <t>English sentiment analysis on bookstore review</t>
  </si>
  <si>
    <t>https://www-scopus-com.bibliopass.unito.it/record/display.uri?eid=2-s2.0-85124724388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amp;citeCnt=0&amp;searchTerm=</t>
  </si>
  <si>
    <t>Sentiment Analysis of Customers’ Reviews Using a Hybrid Evolutionary SVM based Approach in an Imbalanced Data Distribution</t>
  </si>
  <si>
    <t>Ruba Obiedat, Raneem Qaddoura, Ala’ M. Al-Zoubi, Laila Al-Qaisi, Osama Harfoushi, Mo’ath Alrefai, Hossam Faris</t>
  </si>
  <si>
    <t>Business, Classification algorithms, Feature extraction, Features weighting, Machine learning algorithms, Oversampling, Particle swarm optimization, PSO, Sentiment analysis, Sentiment analysis, SMOTE, Social networking (online), Support vector machines, SVM</t>
  </si>
  <si>
    <t>Online media has an increasing presence on the restaurants’ activities through social media websites, coinciding with an increase in customers’ reviews of these restaurants. These reviews become the main source of information for both customers and decision-makers in this field. Any customer who is seeking such places will check their reviews first, which usually affect their final choice. In addition, customers’ experiences can be enhanced by utilizing other customers’ suggestions. Consequently, customers’ reviews can influence the success of restaurant business since it is considered the final judgment of the overall quality of any restaurant. Thus, decision-makers need to analyze their customers’ underlying sentiments in order to meet their expectations and improve the restaurants’ services, in terms of food quality, ambiance, price range, and customer service. The number of reviews available for various products and services has dramatically increased these days and so has the need for automated methods to collect and analyze these reviews. Sentiment Analysis (SA) is a field of machine learning that helps analyze and predict the sentiments underlying these reviews. Usually, SA for customers’ reviews face imbalanced datasets challenge, as the majority of these sentiments fall into supporters or resistors of the product or service. This work proposes a hybrid approach by combining the Support Vector Machine (SVM) algorithm with Particle Swarm Optimization (PSO) and different oversampling techniques to handle the imbalanced data problem. SVM is applied as a machine learning classification technique to predict the sentiments of reviews by optimizing the dataset, which contains different reviews of several restaurants in Jordan. Data were collected from Jeeran, a well-known social network for Arabic reviews. A PSO technique is used to optimize the weights of the features, as well as four different oversampling techniques, namely, the Synthetic Minority Oversampling Technique (SMOTE), SVM-SMOTE, Adaptive Synthetic Sampling (ADASYN) and borderline-SMOTE were examined to produce an optimized dataset and solve the imbalanced problem of the dataset. This study shows that the proposed PSO-SVM approach produces the best results compared to different classification techniques in terms of accuracy, F-measure, G-mean and AUC, for different versions of the datasets. Author&lt;/span&gt;&lt;/els-typography&gt;</t>
  </si>
  <si>
    <t>https://ieeexplore.ieee.org/document/9706209/</t>
  </si>
  <si>
    <t>Sentiment Analysis of Customers’ Reviews Using a Hybrid Evolutionary SVM-Based Approach in an Imbalanced Data Distribution</t>
  </si>
  <si>
    <t>Sentiment analysis, SVM, PSO, SMOTE, oversampling, feature extraction, features weighting</t>
  </si>
  <si>
    <t>Online media has an increasing presence on the restaurants’ activities through social media websites, coinciding with an increase in customers’ reviews of these restaurants. These reviews become the main source of information for both customers and decision-makers in this field. Any customer who is seeking such places will check their reviews first, which usually affect their final choice. In addition, customers’ experiences can be enhanced by utilizing other customers’ suggestions. Consequently, customers’ reviews can influence the success of restaurant business since it is considered the final judgment of the overall quality of any restaurant. Thus, decision-makers need to analyze their customers’ underlying sentiments in order to meet their expectations and improve the restaurants’ services, in terms of food quality, ambiance, price range, and customer service. The number of reviews available for various products and services has dramatically increased these days and so has the need for automated methods to collect and analyze these reviews. Sentiment Analysis (SA) is a field of machine learning that helps analyze and predict the sentiments underlying these reviews. Usually, SA for customers’ reviews face imbalanced datasets challenge, as the majority of these sentiments fall into supporters or resistors of the product or service. This work proposes a hybrid approach by combining the Support Vector Machine (SVM) algorithm with Particle Swarm Optimization (PSO) and different oversampling techniques to handle the imbalanced data problem. SVM is applied as a machine learning classification technique to predict the sentiments of reviews by optimizing the dataset, which contains different reviews of several restaurants in Jordan. Data were collected from Jeeran, a well-known social network for Arabic reviews. A PSO technique is used to optimize the weights of the features, as well as four different oversampling techniques, namely, the Synthetic Minority Oversampling Technique (SMOTE), SVM-SMOTE, Adaptive Synthetic Sampling (ADASYN) and borderline-SMOTE were examined to produce an optimized dataset and solve the imbalanced problem of the dataset. This study shows that the proposed PSO-SVM approach produces the best results compared to different classification techniques in terms of accuracy, F-measure, G-mean and Area Under the Curve (AUC), for different versions of the datasets.</t>
  </si>
  <si>
    <t>English sentiment analysis on customer review analysis</t>
  </si>
  <si>
    <t>https://www-scopus-com.bibliopass.unito.it/record/display.uri?eid=2-s2.0-85088973077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323&amp;citeCnt=0&amp;searchTerm=</t>
  </si>
  <si>
    <t>Sentiment analysis of green product using cloud system</t>
  </si>
  <si>
    <t>Journal of Green Engineering</t>
  </si>
  <si>
    <t>Vasudevan P., Kaliyamurthie K.P.</t>
  </si>
  <si>
    <t>Big Data, Feature Selection, Green Product, Group Search Optimization (GSO), Sentiment Analysis, Support Vector Machine (SVM)</t>
  </si>
  <si>
    <t>A typical manner in which valuable information can be obtained by extracting the sentiment or opinion from any message is called sentiment analysis. The sentiment classification exploits the technologies in machine learning owing to their ability to learn from training data set to predict and support decision making with high accuracy level. Some algorithms do not maintain proper scalability for large datasets. Today, there is a need to deal with some big datasets for involving features in high numbers. The methods of feature selection have been aiming at the elimination of the noisy, the irrelevant or the redundant features that can bring down the performance of classification. Most of the traditional methods lack the capability to be able to cope with the results within a given time. In this work, Term Frequency (TF) is used for feature extraction. The focus is on the Green product opinion mining done using the Information Gain (IG) in feature selection and it is compared with the Group Search Optimization (GSO). This method of feature selection has reduced the original feature sets by means of removing the irrelevant features that enhance the accuracy of classification and bring down the run time of the learning algorithms. The proposed method has been evaluated using the Support Vector Machine (SVM) classifier. The experimental results have proved that the proposed method had achieved better performance.</t>
  </si>
  <si>
    <t>https://www-scopus-com.bibliopass.unito.it/record/display.uri?eid=2-s2.0-85103853944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113&amp;citeCnt=0&amp;searchTerm=</t>
  </si>
  <si>
    <t>Sentiment analysis of hate speech as an information tool to prevent riots and environmental damage</t>
  </si>
  <si>
    <t>IOP Conference Series: Earth and Environmental Science</t>
  </si>
  <si>
    <t>Marchellim G.A., Ruldeviyani Y.</t>
  </si>
  <si>
    <t>Twitter is currently one of the most popular social media in the world. Indonesia ranked in 8th the most Twitter users from all over the world with the 10.65 million users. President of the Republic of Indonesia, Joko Widodo, was ranked 8th leader with the most followers on Twitter, with 11 million users. Everyone can express or give an opinion on something or what they thought through social media including create or spreading the hate speech. One result of this hate speech can lead to mass demonstrations which can result in environmental destruction. Our research focused on sentiment analysis of hate speech towards Indonesian president by comparing the performance between Random Forest algorithm and Support Vector Machine algorithm to prevent the negative result of hate speech that can be happen in the future. This research obtained 550 tweets and labelled manually whether it is categorized as a hate speech or not and divided into each of 275 data for positive and negative sentiments. Random Forest classifier has the best performance by combining gini criterion with the number of trees 128 with the result of the accuracy score is 76.7%, precision score 82.7%, recall score 64%, and F1 score 73.3%. Support Vector Machine classifier has the best performance by combining the linear kernel type and set the C parameter to 100 with the result of the accuracy score at 74.7%, precision score 100%, recall score 49.3%, and F1 score 66.1%. Random Forest classifier performs its best in scoring F1 score, accuracy, and recall while Support Vector Machine classifier performs its best in scoring precision. Based on the results, Random Forest classifier for hate speech detection can be applied for hate speech detection to prevent damaging the environment as it shows better score on accuracy and F1 score than Support Vector Machine Classifier.</t>
  </si>
  <si>
    <t>https://www-scopus-com.bibliopass.unito.it/record/display.uri?eid=2-s2.0-84994112931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812&amp;citeCnt=0&amp;searchTerm=</t>
  </si>
  <si>
    <t>Sentiment analysis of informal text using a rule based model</t>
  </si>
  <si>
    <t>Journal of Chemical and Pharmaceutical Sciences</t>
  </si>
  <si>
    <t>Abirami M.S.</t>
  </si>
  <si>
    <t>Alchemyapi, Cmu postagger, Nltk, Sentiment analysis</t>
  </si>
  <si>
    <t>Past research on phrase level sentiment analysis has mainly involved parts of speech tagging; Identifying the different parts of a sentence as nouns, adjectives, adverbs is appropriate and individually considering each such part to compute an aggregate score to decide on the sentiment polarity. Most of these results are binary or ternary, and although they are accurate to an extent, difficulties in working with raw social media content are observed. This paper proposes an alternative approach to sentiment analysis by computing the polarity, the intensity by looking at various phrase level features such as the aspect, and takes into consideration the presence of over one opinion, emoticons and deliberate spelling errors. The algorithm initially identifies the nature of opinion, base or comparative, and then the aspect, the above mentioned features to determine the polarity and strength. The evaluation of this algorithm is done by comparing the results to a baseline produced by manual scoring.&lt;/span&gt;&lt;/els-typography&gt;</t>
  </si>
  <si>
    <t>https://www-scopus-com.bibliopass.unito.it/record/display.uri?eid=2-s2.0-85100587722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110&amp;citeCnt=5&amp;searchTerm=</t>
  </si>
  <si>
    <t>Sentiment analysis of low-carbon travel APP user comments based on deep learning</t>
  </si>
  <si>
    <t>Sustainable Energy Technologies and Assessments</t>
  </si>
  <si>
    <t>Ho C.-H.</t>
  </si>
  <si>
    <t>Bi LSTM + Attention model, Consumer behavior, Low-carbon, Machine learning, Sentiment analysis</t>
  </si>
  <si>
    <t>Online car-hailing has become an important travel mode in today's society, and it is also an important part of the development of smart transportation. Optimizing online car-hailing consumer behavior preferences can promote low-carbon travel, thereby saving energy and reducing pollution. The use of text sentiment analysis methods is an important analytical approach for online ride-hailing APP review data. Traditional machine learning methods and artificially labeled sentiment dictionary methods rely too much on manual operations when performing sentiment analysis. This paper aims to reduce the dependence of sentiment analysis methods on humans and develop more efficient sentiment analysis methods. This study uses an experimental model based on the combination of long and short-term memory neural network (Bi LSTM) and attention mechanism (Attention). Our results verify that the emotion classification method combining the two has higher F1 value, average macro recall rate and average accuracy rate. It proves that the method of combining Attention and Bi LSTM is more accurate and efficient than traditional machine learning techniques.</t>
  </si>
  <si>
    <t>https://www-scopus-com.bibliopass.unito.it/record/display.uri?eid=2-s2.0-85114481844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94&amp;citeCnt=0&amp;searchTerm=</t>
  </si>
  <si>
    <t>Sentiment Analysis of Meeting Room</t>
  </si>
  <si>
    <t>HORA 2021 - 3rd International Congress on Human-Computer Interaction, Optimization and Robotic Applications, Proceedings</t>
  </si>
  <si>
    <t>Mert İleri, Metin Turan</t>
  </si>
  <si>
    <t>Artificial Neural Network, Sentiment Analysis, Voice Features</t>
  </si>
  <si>
    <t>In the last decade, enormous data are being shared throughout the world. In many of today's big data world, the companies are trying to use some sentiment or emotion analysis techniques to analyze their customer moods and improve their efficiencies according to sentiments. As a different application we focused on the sentiment analysis of closed places in this research. It requires low noise environments obviously. Otherwise, system may be affected by distortion, and it may be contradiction for multiple sentiments. In this regard, an artificial neural network using meaningful voice features are proposed. Ryerson Audio Visual Database of Emotional Speech and Song (RAVDESS) dataset was used in this research. Normalization was applied to data. The artificial neural network was fed by training data and a classifier model was created. Estimation was made using the test data part and it was seen that accuracy of model is about 85%.</t>
  </si>
  <si>
    <t>Speech emotion analysis on meeting room</t>
  </si>
  <si>
    <t>https://www-scopus-com.bibliopass.unito.it/record/display.uri?eid=2-s2.0-85091340318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244&amp;citeCnt=1&amp;searchTerm=</t>
  </si>
  <si>
    <t>Sentiment Analysis of Movie Reviews Using Support Vector Machine Classifier with Linear Kernel Function</t>
  </si>
  <si>
    <t>Sheik Abdullah A., Akash K., ShaminThres J., Selvakumar S.</t>
  </si>
  <si>
    <t>Data classification, Document classification, Movie reviews, Recommendation system, Support vector machine, Text analysis</t>
  </si>
  <si>
    <t>Sentiment analysis refers to the process of determining the opinion stated by the user corresponds to positive, and to be negative or considered to be neutral. The mechanism of sentiment analysis is said to be the process of opinion mining which in then resembles the behavior/attitude measurement of the speaker. This is extremely useful in a place which there is a complete need for a recommendation for the user to follow a specific case of action. In public domain, the aspect of sentiment analysis is helpful for the user to state a specific nature of the action. This research work focuses on the analysis of review data to determine the aspect based on sentiments using TF, IDF, and SVM. The model extracts the textual reviews and classifiers them into positive, negative, and neutral cases. The result retrieved with the proposed scheme gives an improved accuracy of about 87.56% determining the positive and negative cases more efficiently. With this proposed approach the classification of review data can be made more efficiently for various sort of recommendation systems which makes the user have good insight for a product review, movie review, and user rating analysis.</t>
  </si>
  <si>
    <t>https://www-scopus-com.bibliopass.unito.it/record/display.uri?eid=2-s2.0-85125109275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amp;citeCnt=0&amp;searchTerm=</t>
  </si>
  <si>
    <t>Sentiment analysis of online discussion of LIS professionals using R</t>
  </si>
  <si>
    <t>Library Hi Tech News</t>
  </si>
  <si>
    <t>Garg M., Kanjilal U.</t>
  </si>
  <si>
    <t>Computer software, Information systems, Internet, Libraries, Research, Technology</t>
  </si>
  <si>
    <t>Purpose: The main focus of the present study was threefold. Firstly, extraction of the data from the Library and Information Science (LIS) Links; secondly, pre-process the data to remove noises on maximum parameters; and lastly, to know the polarity of the discussion posted on LIS Links. Design/methodology/approach: The advancement in the internet and Web 2.0 technologies have facilitated the academic community with many online platforms like Q&amp;amp;A sites, mailing lists, discussion forums, etc. for disseminating or seeking information. LIS Links is one such discussion forum commonly used by Indian LIS professionals. The analysis of these discussions can help in knowing the experience of LIS professionals in different aspects. The present study is based on a lexicon-based approach, which works on the bag of word model. The open source environment R and its different packages were used for the analysis. Findings: The analysis shows that the majority of the posts on LIS Links were discussed with positive sentiments. There were only very few words of negative sentiments on the discussion forum of LIS Links. Originality/value: The above review of the literature shows that there have been many studies in different domains. The user responses on different platforms were explored. Also, some studies have conducted sentiment analysis in LIS. However, this was limited to content posted by the libraries or the reviews of books. No research was found in the published literature on the analysis of the opinion of LIS professional.</t>
  </si>
  <si>
    <t>English sentiment analysis on LIS forum</t>
  </si>
  <si>
    <t>https://ieeexplore.ieee.org/document/9420605/</t>
  </si>
  <si>
    <t>Sentiment Analysis of Persian-English Code-mixed Texts</t>
  </si>
  <si>
    <t>2021 26th International Computer Conference, Computer Society of Iran (CSICC)</t>
  </si>
  <si>
    <t>Nazanin Sabri, Ali Edalat, Behnam Bahrak</t>
  </si>
  <si>
    <t>code-mixed language, sentiment analysis, Persian-English text</t>
  </si>
  <si>
    <t>The rapid production of data on the internet and the need to understand how users are feeling from a business and research perspective has prompted the creation of numerous automatic monolingual sentiment detection systems. More recently however, due to the unstructured nature of data on social media, we are observing more instances of multilingual and code-mixed texts. This development in content type has created a new demand for code-mixed sentiment analysis systems. In this study we collect, label and thus create a dataset of Persian-English code-mixed tweets. We then proceed to introduce a model which uses BERT pretrained embeddings as well as translation models to automatically learn the polarity scores of these Tweets. Our model outperforms the baseline models that use Naïve Bayes and Random Forest methods.</t>
  </si>
  <si>
    <t>https://www-sciencedirect-com.bibliopass.unito.it/science/article/pii/S0950705117304240</t>
  </si>
  <si>
    <t>Sentiment analysis of player chat messaging in the video game StarCraft 2: Extending a lexicon-based model</t>
  </si>
  <si>
    <t>Joseph JThompsona, Betty HMLeungb, Mark RBlairac, MaiteTaboadab</t>
  </si>
  <si>
    <t>Sentiment analysis, Video game chat, Instant messaging, Toxicity</t>
  </si>
  <si>
    <t>There is a growing need for automated tools which make predictions about the positivity or negativity of sentiment conveyed by text. Such tools have a number of important applications in game user research. They are useful for understanding users generally, as they may give Big Data researchers access to a new source of information about player learning environments. Sentiment analysis methods are also applicable to the detection of toxicity, and the identification of players or player messages that are a potential threat to the player experience. A major challenge in sentiment analysis, however, is developing portable models that can be applied to new domains with relatively little effort. In the present study we extend a lexicon-based sentiment extractor, SO-CAL, to the analysis of instant messages across 1000 games of StarCraft 2. We show that, with updates to dictionary entries that are tailored to the classification task at hand, SO-CAL constitutes a respectable classifier of sentiment and toxicity that is robust across differences in player region and league. We verify the performance of our toxicity detector against a sample of 2025 additional games. Our results support the proposal that lexicon-based sentiment extraction is a useful and portable method of sentiment analysis, and that it can be deployed to identify toxicity.</t>
  </si>
  <si>
    <t>English sentiment analysis on toxicity analysis</t>
  </si>
  <si>
    <t>https://www-scopus-com.bibliopass.unito.it/record/display.uri?eid=2-s2.0-85091563540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377&amp;citeCnt=3&amp;searchTerm=</t>
  </si>
  <si>
    <t>Sentiment Analysis of Shared Tweets on Global Warming on Twitter with Data Mining Methods: A Case Study on Turkish Language</t>
  </si>
  <si>
    <t>Computational Intelligence and Neuroscience</t>
  </si>
  <si>
    <t>Kirelli Y., Arslankaya S.</t>
  </si>
  <si>
    <t xml:space="preserve">As the usage of social media has increased, the size of shared data has instantly surged and this has been an important source of research for environmental issues as it has been with popular topics. Sentiment analysis has been used to determine people's sensitivity and behavior in environmental issues. However, the analysis of Turkish texts has not been investigated much in literature. In this article, sentiment analysis of Turkish tweets about global warming and climate change is determined by machine learning methods. In this regard, by using algorithms that are determined by supervised methods (linear classifiers and probabilistic classifiers) with trained thirty thousand randomly selected Turkish tweets, sentiment intensity (positive, negative, and neutral) has been detected and algorithm performance ratios have been compared. This study also provides benchmarking results for future sentiment analysis studies on Turkish texts. </t>
  </si>
  <si>
    <t>https://ieeexplore.ieee.org/document/8951367/</t>
  </si>
  <si>
    <t>Sentiment Analysis of Social Media Network Using Random Forest Algorithm</t>
  </si>
  <si>
    <t>2019 IEEE International Conference on Intelligent Techniques in Control, Optimization and Signal Processing (INCOS)</t>
  </si>
  <si>
    <t>P. Karthika, R. Murugeswari, R. Manoranjithem</t>
  </si>
  <si>
    <t>Machine Learning (ML), Support Vector Machine (SVM), Random Forest, Sentiment Analysis</t>
  </si>
  <si>
    <t>Sentiment Analysis is the identification of sentiments or opinions from the given text. Social media generates large amount of sentiment loaded information in the form of reviews. Sentiment analysis is used to identify the customer's opinions from user reviews. Online purchasing have became more fashionable due to its varieties, low cost and immediate supply. In today's competitive ecommerce market ratings and reviews of various brand is used to understand how consumers really feel about the product. The feedback environment is developed to help the customers to buy the correct product and to guide the companies to enhance the features of product depending on the consumer's demand. The customer feels difficult to accurately find the review for a particular feature of a product that they intend to buy. Also, there is a mixture of positive and negative reviews. To avoid this confusion and to make this review system more transparent and user friendly, feature based opinion extraction is carried out. In this paper the rating from the online shopping website known as flipkart.com is analyzed, based on the aspects of the product the rating is classified as positive, neutral and negative. The proposed work is analyzed by using Machine Learning algorithm called Random Forest and simulated by using SPYDER. In our system the accuracy, precision, F-measure and recall is calculated for both Random Forest and Support Vector Machine (SVM) algorithm and then accuracy comparison is made these two algorithms. In which the Random Forest gives the best accuracy of 97% than the Support Vector Machine.</t>
  </si>
  <si>
    <t>https://www.mdpi.com/search?advanced=(@(abstract)sentiment%20analysis@(abstract)nature@(abstract)classifier)</t>
  </si>
  <si>
    <t>https://www.mdpi.com/2076-3417/11/9/3986</t>
  </si>
  <si>
    <t>Sentiment Analysis of Students’ Feedback with NLP and Deep Learning: A Systematic Mapping Study</t>
  </si>
  <si>
    <t>Applied Sciences</t>
  </si>
  <si>
    <t>Zenun Kastrati, Fisnik Dalipi, Ali Shariq Imran, Krenare Pireva Nuci, Mudasir Ahmad Wani</t>
  </si>
  <si>
    <t>sentiment analysis, opinion mining, student feedback, user reviews, teacher assessment, educational platforms, MOOCs, natural language processing, text mining, deep learning, machine learning, polarity assessment, emotion recognition</t>
  </si>
  <si>
    <t>In the last decade, sentiment analysis has been widely applied in many domains, including business, social networks and education. Particularly in the education domain, where dealing with and processing students’ opinions is a complicated task due to the nature of the language used by students and the large volume of information, the application of sentiment analysis is growing yet remains challenging. Several literature reviews reveal the state of the application of sentiment analysis in this domain from different perspectives and contexts. However, the body of literature is lacking a review that systematically classifies the research and results of the application of natural language processing (NLP), deep learning (DL), and machine learning (ML) solutions for sentiment analysis in the education domain. In this article, we present the results of a systematic mapping study to structure the published information available. We used a stepwise PRISMA framework to guide the search process and searched for studies conducted between 2015 and 2020 in the electronic research databases of the scientific literature. We identified 92 relevant studies out of 612 that were initially found on the sentiment analysis of students’ feedback in learning platform environments. The mapping results showed that, despite the identified challenges, the field is rapidly growing, especially regarding the application of DL, which is the most recent trend. We identified various aspects that need to be considered in order to contribute to the maturity of research and development in the field. Among these aspects, we highlighted the need of having structured datasets, standardized solutions and increased focus on emotional expression and detection.</t>
  </si>
  <si>
    <t>Survey paper on English sentiment analysis on education</t>
  </si>
  <si>
    <t>https://ieeexplore.ieee.org/document/7514636/</t>
  </si>
  <si>
    <t>Sentiment analysis of top colleges in India using Twitter data</t>
  </si>
  <si>
    <t>Nehal Mamgain, Ekta Mehta, Ankush Mittal, Gaurav Bhatt</t>
  </si>
  <si>
    <t>Sentiment Analysis, Machine Learning, Neural Network, Opinion Mining, Natural Language Processing, Twitter</t>
  </si>
  <si>
    <t>In today's world, opinions and reviews accessible to us are one of the most critical factors in formulating our views and influencing the success of a brand, product or service. With the advent and growth of social media in the world, stakeholders often take to expressing their opinions on popular social media, namely Twitter. While Twitter data is extremely informative, it presents a challenge for analysis because of its humongous and disorganized nature. This paper is a thorough effort to dive into the novel domain of performing sentiment analysis of people's opinions regarding top colleges in India. Besides taking additional preprocessing measures like the expansion of net lingo and removal of duplicate tweets, a probabilistic model based on Bayes' theorem was used for spelling correction, which is overlooked in other research studies. This paper also highlights a comparison between the results obtained by exploiting the following machine learning algorithms: Naïve Bayes and Support Vector Machine and an Artificial Neural Network model: Multilayer Perceptron. Furthermore, a contrast has been presented between four different kernels of SVM: RBF, linear, polynomial and sigmoid.</t>
  </si>
  <si>
    <t>Low-resource sentiment analysis on college review</t>
  </si>
  <si>
    <t>https://www-scopus-com.bibliopass.unito.it/record/display.uri?eid=2-s2.0-85099292563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302&amp;citeCnt=1&amp;searchTerm=</t>
  </si>
  <si>
    <t>Sentiment analysis of user feedback in e-learning environment</t>
  </si>
  <si>
    <t>International Journal of Engineering Trends and Technology</t>
  </si>
  <si>
    <t>E-learning, Lexicon-based, Machine learning, Sentiment analysis</t>
  </si>
  <si>
    <t>Sentiment analysis (SA) is prevalent now; because it can yield useful insight from high-volume subjects and unstructured data mainly from social media networking sites and micro-blog websites or known as user-generated contents. SA in user-generated contents is difficult due to the informal nature of the communication. The informal nature introduces additional variables and properties that have to be evaluated compared to formal texts, necessitating additional resources spent on annotating the data and training the classifiers. We explore two most common methods in classifying user-generated contents called lexicon-based approach by using VADER Sentiment Analyser and Machine Learning (ML) approaches by using Naïve Bayes and Decision Tree classifiers. Our primary objective is to study the accuracy of the solutions and then apply the best solution to 126 students' feedbacks 126 student feedbacks toward an e-learning environment. The purpose is to extract the sentiment against it to acquire the initial picture of student's perception on the implementation of e-learning; so the effectiveness of its implementation can be improved. The data pre-processed and then analysed using Python as programming tool. The results show VADER outperformed two selected ML classifiers, it can achieve approximately 90% in accuracy. From the results, we conclude that VADER sentiment analyser was doing well and better than ML in SA toward user-generated content. The results on the e-learning environment also suggest further analysis should be done towards this e-learning platform to complete this initial study.</t>
  </si>
  <si>
    <t>https://ieeexplore.ieee.org/document/9065812/</t>
  </si>
  <si>
    <t>Sentiment Analysis of Yelp Reviews by Machine Learning</t>
  </si>
  <si>
    <t>Hemalatha S., Ramathmika Ramathmika</t>
  </si>
  <si>
    <t>Sentiment, machine learning, yelp reviews, analysis, restaurant reviews</t>
  </si>
  <si>
    <t>Sentiment analysis is a process of analyzing a piece of text written by a writer to identify and classify the opinions buried in that text and to determine whether the views of the writer about the topic is positive, negative, or neutral. Yelp is a review forum which provides reviews on local businesses. Users from anywhere in the world can post reviews and rate any business in this social networking site. In this paper, the textual yelp reviews of businesses are analyzed to assign a probability for the review as having positive or negative sentiment. The data considered for the sentiment analysis are the reviews on restaurants about food, service, price and ambience. Machine learning algorithms in the nltk library of python can prove to be very useful in any such research on Natural Language Processing and the library has been used extensively in this work. Each algorithm used has been analyzed and has been compared on the basis of their efficiency (confidence).</t>
  </si>
  <si>
    <t>https://www-scopus-com.bibliopass.unito.it/record/display.uri?eid=2-s2.0-85084048988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485&amp;citeCnt=5&amp;searchTerm=</t>
  </si>
  <si>
    <t>Sentiment analysis of yelp reviews by machine learning</t>
  </si>
  <si>
    <t>Hemalatha S., Ramathmika R.</t>
  </si>
  <si>
    <t>Analysis, Machine learning, Restaurant reviews, Sentiment, Yelp reviews</t>
  </si>
  <si>
    <t>https://www-scopus-com.bibliopass.unito.it/record/display.uri?eid=2-s2.0-85119878348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amp;citeCnt=0&amp;searchTerm=</t>
  </si>
  <si>
    <t>Sentiment Analysis on Global Warming Tweets Using Naïve Bayes and RNN</t>
  </si>
  <si>
    <t>Joy D.T.</t>
  </si>
  <si>
    <t>Global warming, Long short-term memory (LSTM), Multinomial naïve bayes (MNB), Recurrent neural network (RNN), Sentiment analysis</t>
  </si>
  <si>
    <t>The concept is based on interpreting positive or negative sentiments expressed by human beings where the subject of climate change or global warming is concerned. The sentiment analysis was done using machine learning and as well been done using deep learning, with python. An existing dataset on climate change is used. After cleaning and processing the data, a dataset having the comments classified into positive and negative sentiment remains. This paper proposes to train the algorithm to interpret positive or negative sentiments expressed by human beings where the subject of climate change or global warming is concerned and thus using the multinomial Naïve Bayes algorithm and consecutively the long short-term memory algorithm to be able to classify the intentions given a new piece of data once the model is trained, tested and validated.</t>
  </si>
  <si>
    <t>https://www-scopus-com.bibliopass.unito.it/record/display.uri?eid=2-s2.0-85068195855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432&amp;citeCnt=6&amp;searchTerm=</t>
  </si>
  <si>
    <t>Sentiment Analysis on Online Product Reviews</t>
  </si>
  <si>
    <t>Bose R., Dey R.K., Roy S., Sarddar D.</t>
  </si>
  <si>
    <t>Amazon’s customer reviews, Digital marketing, Electronic word-of-mouth (e-WOM), Sentiment analysis, Unstructured data</t>
  </si>
  <si>
    <t>Today, people are exchanging their thoughts through online Web forums, blogs, and different social media platforms. Sometimes, they are giving reviews and opinions on different products, brand, and their services. Their reviews toward a product not only improve the product quality but also influence purchase decisions of the consumers. Thus, product review analysis is a widely accepted platform where consumer can easily aware of their requirements. In this experiment, we track 568,454 fine food reviews of 74,258 products and 256,059 users on Amazon over a period of ten years. To analyze the result, we select six most popular products and users based on the plain text review, and NRC emotion lexicon is used which can be categorized eight basic emotions and two sentiments. Word cloud also help our research to make comparisons between the eight emotion categories. Our results show that how sentiment analysis will help to identify the consumers’ behaviors and overcome those risks to meet the consumers’ satisfaction.</t>
  </si>
  <si>
    <t>https://www-scopus-com.bibliopass.unito.it/record/display.uri?eid=2-s2.0-85046349271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695&amp;citeCnt=10&amp;searchTerm=</t>
  </si>
  <si>
    <t>Sentiment analysis on product reviews</t>
  </si>
  <si>
    <t>Proceeding - IEEE International Conference on Computing, Communication and Automation, ICCCA 2017</t>
  </si>
  <si>
    <t>Chauhan C., Sehgal S.</t>
  </si>
  <si>
    <t>Natural language processing, Part-of-speech tagging, polarity, Product reviews, Senti-word net, Sentiment analysis</t>
  </si>
  <si>
    <t>Sentiment analysis is used for Natural language Processing, text analysis, text preprocessing, Stemming etc. are the major research field in current time. Sentiment analysis using different techniques and tools for analyze the unstructured data in a manner that objective results can be generated from them. Basically, these techniques allow a computer to understand what is being said by humans. Sentiment analysis uses different techniques to determine the sentiment of a text or sentence. The Internet is a large repository of natural language. People share their thoughts and experiences which are subjective in nature. Many a time, getting suitable information about a product can became tedious for customers. Companies may not be fully aware of customer requirements. Product reviews can be analyzed to understand the sentiment of the people towards a particular topic. However, these are voluminous; therefore a summary of positive and negative reviews needs to be generated. In this paper, the main focus is on the review of algorithms and techniques used for extract feature wise summary of the product and analyzed them to form an authentic review. Future work will include more product reviews websites and will focus on higher level natural language processing tasks. Using best and new techniques or tool for more accurate result in which the system except only those keywords which are in dataset rest of the words are eliminated by the system.</t>
  </si>
  <si>
    <t>https://ieeexplore.ieee.org/document/8566481/</t>
  </si>
  <si>
    <t>Sentiment Analysis on Turkish Social Media Shares through Lexicon Based Approach</t>
  </si>
  <si>
    <t>2018 3rd International Conference on Computer Science and Engineering (UBMK)</t>
  </si>
  <si>
    <t>Hamdullah Karamollaoğlu, İbrahim Alper Doğru, Murat Dörterler, Anıl Utku, Oktay Yıldız</t>
  </si>
  <si>
    <t>Social Media, Sentiment Analysis, Sentiment Analysis in Turkish, Lexicon-Based Sentiment Analysis</t>
  </si>
  <si>
    <t>Social media platforms provide an environment that allows users to see the shares made up to that time on a particular subject or situation. Reading and analysing millions of comments made on a given subject or situation is a costly process that takes considerable amount of time. For this reason, the development of applications that automatically perform such analyses has become a necessity nowadays when the use of social media is increasing rapidly. In this study, messages written in Turkish that had been shared on Twitter, which is one of the most used social media platforms, were analysed with the help of lexicon-based method which is one of the approaches used in sentiment analysis after being passed through various pre-processing stages. As a result of this sentiment analysis, according to the sentimental densities they carry, they have been classified in three categories namely positive, negative, or neutral. As a conclusion of the studies performed, the classification and sentiment analysis process was performed with a success rate of approximately 80%.</t>
  </si>
  <si>
    <t>https://www-scopus-com.bibliopass.unito.it/record/display.uri?eid=2-s2.0-85106006943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203&amp;citeCnt=8&amp;searchTerm=</t>
  </si>
  <si>
    <t>Sentiment Analysis on Twitter Data by Using Convolutional Neural Network (CNN) and Long Short Term Memory (LSTM)</t>
  </si>
  <si>
    <t>Wireless Personal Communications</t>
  </si>
  <si>
    <t>Gandhi U.D., Malarvizhi Kumar P., Chandra Babu G., Karthick G.</t>
  </si>
  <si>
    <t>CNN, LSTM, Sentiment analysis, Stop words, Word2vec</t>
  </si>
  <si>
    <t>Twitter sentiment analysis is an automated process of analyzing the text data which determining the opinion or feeling of public tweets from the various fields. For example, in marketing field, political field huge number of tweets is posting with hash tags every moment via internet from one user to another user. This sentiment analysis is a challenging task for the researchers mainly to correct interpretation of context in which certain tweet words are difficult to evaluate what truly is negative and positive statement from the huge corpus of tweet data. This problem violates the integrity of the system and the user reliability can be significantly reduced. In this paper, we identify the each tweet word and we are assigning a meaning into it. The feature work is combined with tweet words, word2vec, stop words and integrated into the deep learning techniques of Convolution neural network model and Long short Term Memory, these algorithms can identify the pattern of stop word counts with its own strategy. Those two models are well trained and applied for IMDB dataset which contains 50,000 movie reviews. With huge amount of twitter data is processed for predicting the sentimental tweets for classification. With the proposed methodology, the samples are experimentally collected from the real-time environment can be discriminated well and the efficacy of the system is improved. The result of Deep Learning algorithms aims to rate the review tweets and also able to identify movie review with testing accuracy as 87.74% and 88.02%.</t>
  </si>
  <si>
    <t>https://www-scopus-com.bibliopass.unito.it/record/display.uri?eid=2-s2.0-85119299878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amp;citeCnt=0&amp;searchTerm=</t>
  </si>
  <si>
    <t>Sentiment Analysis on Zomato Reviews</t>
  </si>
  <si>
    <t>Proceedings - 2021 IEEE 13th International Conference on Computational Intelligence and Communication Networks, CICN 2021</t>
  </si>
  <si>
    <t>Gupta R., Sameer S., Muppavarapu H., Enduri M.K., Anamalamudi S.</t>
  </si>
  <si>
    <t>EDA, reviews, sentiment analysis, zomato</t>
  </si>
  <si>
    <t xml:space="preserve">The impact of online reviews on restaurants has reached to unprecedented level where vast number of people are checking posted opinions/reviews prior to ordering their food deliveries. The two main concepts used in the online reviews are sentiment analysis and exploratory data analysis (EDA). The goal of sentimental analysis is to determine whether the given data is positive, negative or neutral. It can help brands to determine how their product is perceived by their clientele. Sentiment analysis, otherwise known as opinion mining, works thanks to natural language processing and machine learning algorithms, to automatically determine the emotional tone behind online conversations. Sentiment analysis mainly relies on the keywords. The overall analysis is made on the data that has been reviewed on Zomato. Most restaurants available on the applications are established ones, hence we get a good idea regarding the restaurants of Hyderabad. Exploratory data analysis (EDA) is a term for certain kinds of initial analysis and findings done with data sets, usually early in an analytical process. </t>
  </si>
  <si>
    <t>https://www-scopus-com.bibliopass.unito.it/record/display.uri?eid=2-s2.0-85057048131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616&amp;citeCnt=4&amp;searchTerm=</t>
  </si>
  <si>
    <t>Sentiment analysis system in big data environment</t>
  </si>
  <si>
    <t>Computer Systems Science and Engineering</t>
  </si>
  <si>
    <t>Chan W.N., Thein T.</t>
  </si>
  <si>
    <t>Big data, Hadoop, Lexicon, Machine learning, MapReduce, Sentiment analysis</t>
  </si>
  <si>
    <t>Nowadays, Big Data, a large volume of both structured and unstructured data, is generated from Social Media. Social Media are powerful marketing tools and social big data can offer the business insights. The major challenge facing social big data is attaining efficient techniques to collect a large volume of social data and extract insights from the huge amount of collected data. Sentiment Analysis of social big data can provide business insights by extracting the public opinions. The traditional analytic platforms need to be scaled up for analyzing a large volume of social big data. Social data are by nature shorter and generally not constructed with proper grammatical rules and hence difficult to achieve high reliable result in Sentiment Analysis. Acquiring effective training data is a challenge, although learning based approaches are good for sentiment classification. Manual Labeling for training data is time and labor consuming. In this paper, Sentiment Analysis system on Big Data Analytics platform is proposed to provide valuable information by analyzing large scale social data in an efficient and timely manner since they have been implemented using a MapReduce framework and a Hadoop distributed storage (HDFS). The proposed Sentiment Analysis system consists of four modules: data collection, data cleaning and preprocessing, class labeling and sentiment classification. The system enables high-level performance of sentiment classification while taking advantage of combining lexicon-based classifier's effortless setup process and learning based classifier. Twitter stream data is used for system evaluation as the Twitter is widespread Social Media and a good source of information in the sense of snapshots of moods and feelings as well as up-to-date events. The evaluation results show that this system achieve a promising accuracy by 84.2%. Moreover, this system is able to scale up to analyze the large scale data by decreasing the processing time when adding more nodes in the cluster.</t>
  </si>
  <si>
    <t>https://ieeexplore.ieee.org/document/8985930/</t>
  </si>
  <si>
    <t>Sentiment Analysis System of Indonesian Tweets using Lexicon and Naïve Bayes Approach</t>
  </si>
  <si>
    <t>Mubarik Ahmad, Mochamad Ferdy Octaviansyah, Aan Kardiana, Kukuh Fadli Prasetyo</t>
  </si>
  <si>
    <t>social media, twitter, sentiment analysis, lexicon, naïve Bayes</t>
  </si>
  <si>
    <t>Nowadays, social media become the most popular user-generated content on the internet. In Indonesia, there are 150 million active social media users or 56% of the total population in 2019 [1]. It shows that social media produced big data, which is potential to give us meaningful information. Twitter is one of the popular social media platforms in Indonesia, where 50% of internet users use this platform [1]. Therefore, we conducted a sentiment analysis of Indonesian tweets with two different approaches: lexicon-based and machine learning. To achieve this objective, we developed a system that can identify and categorize Indonesian tweets into specific polarity (positive, neutral, negative). This system consists of main processes: environment preparation, text preprocessing, read dataset bag of words, data processing, result, and conclusion. In the testing phase, we used several keywords as inputs to this sentiment analysis system. The results show naïve Bayes obtained an accuracy of 84% and lexicon-based was 72%. It concludes that the machine learning approach gives better accuracy than lexicon-based in our system.</t>
  </si>
  <si>
    <t>https://www-scopus-com.bibliopass.unito.it/record/display.uri?eid=2-s2.0-85111325219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191&amp;citeCnt=0&amp;searchTerm=</t>
  </si>
  <si>
    <t>Sentiment Analysis Techniques on Food Reviews Using Machine Learning</t>
  </si>
  <si>
    <t>Gite S., Udanshiv A., Date R., Jaisinghani K., Singh A., Chetwani P.</t>
  </si>
  <si>
    <t>Amazon fine food reviews, Classification techniques, Future scope, Literature review, Sentiment analysis</t>
  </si>
  <si>
    <t>Review or opinion is a text which expresses the user's thought and response to the product or service he/she has availed or purchased. Processing this input and getting to know whether these sentiments are positive, negative, or neutral is called sentiment analysis. The reviews are then used by data analysts to perform evaluations about the product/service. We classify these sentiments in three principal types positive, negative, and neutral. Amazon Food reviews dataset would be used to train the classifier. Zomato, being the most popular food delivery site and restaurant aggregator provides information, menus, and user reviews of restaurants. Python language is used to conduct research on a carefully chosen data and apply a classification algorithm on it.</t>
  </si>
  <si>
    <t>https://www-scopus-com.bibliopass.unito.it/record/display.uri?eid=2-s2.0-85094810514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295&amp;citeCnt=1&amp;searchTerm=</t>
  </si>
  <si>
    <t>Sentiment analysis techniques to analyze hse situational awareness at oil and gas platforms using machine learning</t>
  </si>
  <si>
    <t>Indian Journal of Computer Science and Engineering</t>
  </si>
  <si>
    <t>Dafaallah D.E., Hashim A.S.</t>
  </si>
  <si>
    <t>HSE, Machine Learning, Naïve Bayes, Sentiment Analysis</t>
  </si>
  <si>
    <t>Health Safety &amp;amp; Environment (HSE) situational awareness is a very important aspect of any risky workplace. Negligence in complying with HSE policies and practices might lead to unwanted incidents, critical injuries, death, spread of diseases and environmental pollution. In most corporations, information on HSE related incidents is disseminated through formal channels such as reports. Employees on the other hand frequently use social media to share, complain and discuss HSE-related issues. The issues are discussed through an informal platform, it is difficult to analyze opinions for further action. Therefore, this study will investigate existing sentiment analysis models and formulate a suitable sentiment analysis model using machine learning technique. Through literature review, Naïve Bayes model was found to be the most efficient text classification in sentiment analysis. This technique still needs further enhancement as the accuracy is not within requirement. Upon enhancing the Naïve Bayes model, a better outcome can be attained.</t>
  </si>
  <si>
    <t>https://www-sciencedirect-com.bibliopass.unito.it/science/article/pii/S1877050919318873</t>
  </si>
  <si>
    <t>Sentiment Analysis to Assess the Community’s Enthusiasm Towards the Development Chatbot Using an Appraisal Theory</t>
  </si>
  <si>
    <t>PrimaWidyaningrum, YovaRuldeviyani, RamantiDharayani</t>
  </si>
  <si>
    <t>Sentiment Analysis, Appraisal Theory, Chatbot, Twitter</t>
  </si>
  <si>
    <t>PT Kreatif Dinamika Integrasi will develop a chatbot as the computer program designed to simulate intellectual conversation via text and voice by using Artificial Intelligence (AI). However, because development costs are high enough, it is necessary to gather opinions on the community’s enthusiasm that will support the decision whether the development should or should not to have proceeded. Community sentiment analysis of data obtained from social media Twitter. Appraisal Theory method is exercised utilizing the R Studio tool to perform tweet crawling, preprocessing, scoring and term weighting. R is an open-source language and environment used for statistical computing and graphics. The results of the analysis indicate positive sentiment where the positive and negative comparison ratio was 4,78. The expression of sentiment analysis results by using the NRC library is 547 for “anticipation” sentiment and 728 for “trust” expression so that the technology of chatbot can be developed by the company. Although the results of the analysis of obtained are positive assessment, there is still the negative sentiment in the community, so it is necessary to act to reduce the risk.</t>
  </si>
  <si>
    <t>https://www.mdpi.com/2071-1050/13/11/6015</t>
  </si>
  <si>
    <t>Sentiment Analysis to Measure Quality and Build Sustainability in Tourism Destinations</t>
  </si>
  <si>
    <t>Fernando Borrajo-Millán, María-del-Mar Alonso-Almeida, María Escat-Cortes, Liu Yi</t>
  </si>
  <si>
    <t>tourist attractions, tourist experiences, quality of tourist destination, sentiment analysis, WoM, e-WoM, social media, tourism management</t>
  </si>
  <si>
    <t>The models used for analyzing and measuring quality in tourist destinations are changing with the incorporation of new techniques derived from data science and artificial intelligence. Recent studies show how social media and e-word of mouth (e-WoM) are playing key roles in the perception and image diffusion of tourist destinations. Thus, it is necessary to look for new methods for analyzing the tourist management and attractiveness of tourist spots. This includes conducting a sentiment analysis of tourists that modifies former research methods based on previously proposed model, supported by a survey, which obtained predefined and incomplete results. This study analyzed the quality of tourism in Spain, a major tourist destination that is considered to be the country with the greatest tourist competitiveness according to the World Economic Forum, and in China, the country with the greatest level of development and potential. A sentiment analysis was carried out to measure the quality of tourist destinations in Spain, and this involved three challenges: (1) the analysis of the sentiments of Chinese tourists obtained from e-WoM; (2) the use of new models to measure the quality of a destination based on information from Chinese social networks, and (3) the use of the latest artificial intelligence analytical technologies. Our findings demonstrate how sentiment analysis can be a determining factor in measuring WoM and identifying areas of development in tourist destinations in order to build a more sustainable destination. The results includes the following aspects: (1) the use of real images with more empirical evidence, (2) the use of impressive and disappointing sentiments, (3) a “no comment status”, (4) elimination of stereotypes, and (5) the identification of new opportunities and segments.</t>
  </si>
  <si>
    <t>Multilingual sentiment analysis on tourism</t>
  </si>
  <si>
    <t>https://www-scopus-com.bibliopass.unito.it/record/display.uri?eid=2-s2.0-85107502083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98&amp;citeCnt=1&amp;searchTerm=</t>
  </si>
  <si>
    <t>Sentiment analysis to measure quality and build sustainability in tourism destinations</t>
  </si>
  <si>
    <t>Borrajo-Millán F., Alonso-almeida M.-M., Escat-cortes M., Yi L.</t>
  </si>
  <si>
    <t>E-WoM, Quality of tourist destination, Sentiment analysis, Social media, Tourism management, Tourist attractions, Tourist experiences, WoM</t>
  </si>
  <si>
    <t>https://dl.acm.org/doi/10.1145/3139367.3139389</t>
  </si>
  <si>
    <t>Sentiment Analysis to Track Emotion and Polarity in Student Fora | Proceedings of the 21st Pan-Hellenic Conference on Informatics</t>
  </si>
  <si>
    <t>PCI 2017: Proceedings of the 21st Pan-Hellenic Conference on Informatics</t>
  </si>
  <si>
    <t>Andreas F. Gkontzis, Christoforos V. Karachristos, Chris T. Panagiotakopoulos, Elias C. Stavropoulos, Vassilios S. Verykios</t>
  </si>
  <si>
    <t>The purpose of this paper is to propose a data mining methodology for analysing data relating to the participation of students in the online forum of a postgraduate course at the Hellenic Open University. Data is migrated to MongoDB, a NoSQL database management system, and analysed using the rmongodb package of R statistical environment. We focus in sentiment analysis to extract the emotional knowledge of students' fora. Polarity and emotion are identified in messages and are classified as positive, negative or neutral. Messages are categorized and visualized in six basic emotions, as a multiclass approach in understanding students' written opinion. By identifying sentiment behaviour from students' discussion fora, we are able to assess the effectiveness of the learning environment to improve students' learning experience, tutors' instructional experience and the university's institutional strategic view.</t>
  </si>
  <si>
    <t>https://www-scopus-com.bibliopass.unito.it/record/display.uri?eid=2-s2.0-85098121229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277&amp;citeCnt=0&amp;searchTerm=</t>
  </si>
  <si>
    <t>Sentiment Analysis towards Actionable Intelligence via Deep Learning</t>
  </si>
  <si>
    <t>TEM Journal</t>
  </si>
  <si>
    <t>Classification, Computational cost, Deep learning, Natural language processing (NLP), Sentiment analysis, Text mining</t>
  </si>
  <si>
    <t>The exponential growth of unstructured data and the ability of businesses to utilize such data in decision-making have led to competitive advantages. The knowledge provided by analyzing unstructured data is crucial for product developers or service providers because it might affect the sustainability of the business. Sentiment analysis is used to gain an understanding of the attitudes, opinions, and emotions expressed within an online review. Naïve Bayes (NB), logistic regression (LR), decision trees (DT), deep learning (DL), and support vector machines (SVM) were used to build a classification model. In the data mining settings, the classification accuracy is the best metric to highlight the best classifier. The DL classifier outperformed other models in terms of accuracy rate. Classifying customers’ feelings toward a product or service is critical for providing actionable insights. Utilizing such models will help to analyze huge volumes of reviews, saving both time and costs</t>
  </si>
  <si>
    <t>https://www-scopus-com.bibliopass.unito.it/record/display.uri?eid=2-s2.0-85105924352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205&amp;citeCnt=1&amp;searchTerm=</t>
  </si>
  <si>
    <t>Sentiment Analysis Using Deep Learning for Recommendation in E-Learning Domain</t>
  </si>
  <si>
    <t>Alatrash R., Ezaldeen H., Misra R., Priyadarshini R.</t>
  </si>
  <si>
    <t>Deep learning, E-learning, Natural language processing (NLP), Recommender system, Sentiment analysis, Word Embedding</t>
  </si>
  <si>
    <t>Sentiment analysis (SA) is one of the methods that can assist in extracting information from a large amount of data. It is considered one of the research fields in text mining, which has become vital to employ within recommendation systems, as well as in e-learning environments. In the current work, we present a new method of recommendation model utilizing sentiment analysis based on convolutional neural network (SABCNN) and natural language processing (NLP) techniques. Starting from collecting and analyzing the learners’ sentiments of reviews for the e-content with their corresponding rating within e-platforms, a sentence or a specific text is classified to multi-levels by determining what semantics of feelings it holds. Our research aims towards recommending learning resources that are relevant to the learners’ preferences with the aid of the previous reviews of other learners, sharing him/her the top preferences.</t>
  </si>
  <si>
    <t>https://www-sciencedirect-com.bibliopass.unito.it/science/article/pii/S0950705121005943</t>
  </si>
  <si>
    <t>Sentiment analysis using novel and interpretable architectures of Hidden Markov Models</t>
  </si>
  <si>
    <t>IsidorosPerikos, SpyridonKardakis, IoannisHatzilygeroudis</t>
  </si>
  <si>
    <t>Sentiment analysis, Hidden Markov Models, Interpretability, Ensemble learning, High-order Hidden Markov Models</t>
  </si>
  <si>
    <t>Sentiment analysis aims to formulate automated methods to recognize sentiments, opinions and emotions in text. Many methods and approaches have been utilized but most of them do not disclose the way that decisions are made and operate as black boxes. Hidden Markov Models (HMMs) constitute a quite suitable and potent approach for sentiment analysis, since they can utilize the sequential nature of the text, a piece of information that machine learning methods cannot properly utilize. However, little attention has been paid to formulating and applying sophisticated HMM-based methods and advanced training approaches for accomplishing sentiment analysis tasks. In this article, we introduce novel, interpretable HMM-based methods for recognizing sentiments in text and we examine their performance under various architectures, training methods, orders and ensembles. The introduced models possess interpretability, they can indicate the sentimental parts of a sentence and illustrate the way that the overall sentiment evolves from the start to the end of it. A concrete experimental study is conducted and the results show that the introduced HMMs methods and the training approaches are quite competitive with machine learning methods and that they outperform traditional HMMs. Furthermore, the designed HMMs methods possess great interpretability and can be an efficient approach for sentiment analysis.</t>
  </si>
  <si>
    <t>https://www-scopus-com.bibliopass.unito.it/record/display.uri?eid=2-s2.0-85112462336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amp;citeCnt=4&amp;searchTerm=</t>
  </si>
  <si>
    <t>Sentiment analysis using novel and interpretable architectures of Hidden Markov Models[Formula presented]</t>
  </si>
  <si>
    <t>Perikos I., Kardakis S., Hatzilygeroudis I.</t>
  </si>
  <si>
    <t>Ensemble learning, Hidden Markov Models, High-order Hidden Markov Models, Interpretability, Sentiment analysis</t>
  </si>
  <si>
    <t>https://www-scopus-com.bibliopass.unito.it/record/display.uri?eid=2-s2.0-85078071865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579&amp;citeCnt=0&amp;searchTerm=</t>
  </si>
  <si>
    <t>Sentiment Analysis using Novel Distributed Word Embedding for Movie Reviews</t>
  </si>
  <si>
    <t>2018 10th International Conference on Advanced Computing, ICoAC 2018</t>
  </si>
  <si>
    <t>Dhanani J., Mehta R., Rana D., Tidke B.</t>
  </si>
  <si>
    <t>Distributed Computing, MapReduce, Sentiment Analysis, Word Embedding, Word2vec</t>
  </si>
  <si>
    <t>Sentiment analysis is the recent trend explored to provide the insight of public and consumer's emotions, opinion and attitude to product developers, governments, marketing organizations, political organizations etc. Feature engineering is an essential requirement for Machine Learning (ML) based sentiment analysis. Word embedding is set of techniques to map the row text word as a real-valued vector which can be utilized as feature vector in sentiment analysis. Word2vec is a powerful and efficient word embedding technique to preserve the semantic relationship of words in low-dimensional embedding space. It can effectively handle small text corpus with few millions of unique words (also called as vocabulary). Whilst, real-life applications like social media, search engine, etc. yield voluminous text data consisting of large vocabulary. Word2vec has demonstrated poor performance due to in-memory processing of entire vocabulary and associated word embedding. It also demands the huge computation capability due to numerous mathematical calculations. Scalability and processing complexity make the commodity hardware incapable for word2vec of voluminous text data. This paper presents novel and scalable technique namely MapReduce framework for Word2Vec (MRW2V), amalgamates the computational resources from cluster of commodity machines to accomplish the above essentials. MRW2V explores the Hadoop distributed environment to generate the feature vectors from IMDB movie review dataset. Various ML algorithms are applied over the generated feature vectors to learn the sentiment models. It is observed from experiments that MRW2V is well suited word embedding framework for voluminous data which also sustaining the admissible performance.</t>
  </si>
  <si>
    <t>https://ieeexplore.ieee.org/document/9609776/</t>
  </si>
  <si>
    <t>Sentiment Analysis using SVM and Naïve Bayes Classifiers on Restaurant Review Dataset</t>
  </si>
  <si>
    <t>Jason Cornelius Sugitomo, Nathaniel Kevin, Nayra Jannatri, Derwin Suhartono</t>
  </si>
  <si>
    <t>Sentiment Analysis, Restaurant reviews, Sentiment Classification, ML approach, Naïve Bayes, Support Vector Machines</t>
  </si>
  <si>
    <t>Consumer reviews on the food and services of a restaurant is a significant thing to monitor for restaurant businesses. Sentiment Analysis, having another name of Opinion Mining, is a technique that was used in order to identify people's opinions and attitudes towards certain subjects, and the most widely used application of sentiment analysis is analyzing consumer reviews of their products and services. This paper will assess sentiment analysis' performance with SVM and Naïve Bayes classifiers on a dataset of restaurant reviews. A grid search with different hyperparameters of the classifiers and feature selection methods is done to compare their effects on performance. Each model will be evaluated based on accuracy, F1 score, and confusion matrix. The trained models can be further finetuned to aid restaurant businesses in tracking their business performance and reputation.</t>
  </si>
  <si>
    <t>https://www-scopus-com.bibliopass.unito.it/record/display.uri?eid=2-s2.0-85059575107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329&amp;citeCnt=7&amp;searchTerm=</t>
  </si>
  <si>
    <t>Sentiment analysis via semi-supervised learning: a model based on dynamic threshold and multi-classifiers</t>
  </si>
  <si>
    <t>Han Y., Liu Y., Jin Z.</t>
  </si>
  <si>
    <t>Dynamic threshold, Multiple classifiers, Semi-supervised learning, Sentiment analysis, Social media, Weighted voting</t>
  </si>
  <si>
    <t>Sentiment analysis has become a very popular research topic, especially for retrieving valuable information from various online environments. Most existing sentiment studies are based on supervised learning, which requires sufficient amount of labeled data. However, sentiment analysis often faces insufficient labeled data in practice, as it is very expensive and time-consuming to label large amount of data. To handle the scenario of insufficient initial labeled data, we propose a novel semi-supervised model based on dynamic threshold and multi-classifiers. In particular, the training data are auto-labeled in an iterative way based on the proposed dynamic threshold algorithm, where a dynamic threshold function is proposed to set thresholds for selecting the auto-labeled data. It considers both the quality and quantity of the auto-labeled data. In addition, the proposed weighted voting strategy combines multiple support vector machine classifiers by considering performance gap among different classifiers. The performance of the proposed model is validated through experiments on real datasets. Compared with two other existing models, the proposed model achieves the highest sentiment analysis accuracy across datasets with different sizes of initial labeled training data.</t>
  </si>
  <si>
    <t>https://www-scopus-com.bibliopass.unito.it/record/display.uri?eid=2-s2.0-85049572679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433&amp;citeCnt=24&amp;searchTerm=</t>
  </si>
  <si>
    <t>Sentiment analysis: a review and comparative analysis over social media</t>
  </si>
  <si>
    <t>Journal of Ambient Intelligence and Humanized Computing</t>
  </si>
  <si>
    <t>Singh N.K., Tomar D.S., Sangaiah A.K.</t>
  </si>
  <si>
    <t>BOG, HASS tagging, Linear Regression, Navies Bayes, POS, Random Forest, Sentiment analysis, SVM</t>
  </si>
  <si>
    <t>Sentiment analysis is the computational examination of end user’s opinion, attitudes and emotions towards a particular topic or product. Sentiment analysis classifies the message according to their polarity whether it is positive, negative, or neutral. Recently researchers focused on lexical and machine-learning based method for sentiment analysis of social media post. Social media is a micro blogger site in which end users can post their comment in slag language that contains symbols, idioms, misspelled words and sarcastic sentences. Social media data also have curse of dimension problem i.e. high dimension nature of data that required specific pre-processing and feature extraction, which leads to improve classification accuracy. This paper present comprehensive overview of sentiment analysis technique based on recent research and subsequently explores machine learning (SVM, Navies Bayes, Linear Regression and Random Forest) and feature extraction techniques (POS, BOW and HASS tagging) in context of Sentiment analysis over social media data set. Further twitter data-sets are scrutinized and pre-processed with proposed framework,which yield intersecting facts about the capabilities and deficiency of sentiment analysis methods. POS is most suitable feature extraction technique with SVM and Navie Bayes classifier. Whereas Random Forest and linear regression provide the better result with Hass tagging.</t>
  </si>
  <si>
    <t>https://www-scopus-com.bibliopass.unito.it/record/display.uri?eid=2-s2.0-85081329420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336&amp;citeCnt=0&amp;searchTerm=</t>
  </si>
  <si>
    <t>Sentiment analysis: Techniques and applications in Indian context</t>
  </si>
  <si>
    <t>Application programming interface, Formal concept analysis, Fuzzy formal concept analysis, Parts of speech, Sentiment analysis</t>
  </si>
  <si>
    <t>Sentiment Analysis (SA) is the computational analysis of people's attitudes, opinions, and emotions toward entities, individuals, issues, events and their attributes. The task to analyze and extract emotion/polarity is technically challenging and practically very useful. For example, businesses always want to find customer opinion about their products and services. Potential customers also wish to know the opinions of existing users before they use a service or purchase a product. With the explosive growth of social media with respect to reviews, forum discussions, blogs and social networks on the Web, it is important to analyze public opinions in these media for decision making. Various techniques have been developed to analyze the sentiments based on the nature and source of data. A technique applicable to one type of data gathered from a resource may not be applicable to the data gathered from another resource. Therefore, it is required to pre-process the data before it can be analyzed for sentiment detection. An average human reader will have difficulty in choosing relevant sites and summarizing the information and opinions contained in them. Moreover, human analysis of text information is subject to considerable biases, such as people often pay greater attention to opinions that are consistent with their own preferences. People also have difficulty in producing consistent results when the amount of information to be processed is large, owing to their mental and physical limitations. Thus automated and learned sentiment analysis systems are needed, as subjective biases and mental limitations can be overcome with an objective sentiment analysis system. In the past decade, a considerable amount of research has been done to extract sentiments. There are also numerous commercial companies that provide sentiment analysis services. In this paper, we do a literature survey on the different sentiment techniques developed in the past and their application. After that, we discuss the issues of analyzing online opinions. And then we attempt to develop an algorithm to analyze the sentiment of comments, opinions or reviews in Kannada language by target and expression extraction.</t>
  </si>
  <si>
    <t>https://ieeexplore.ieee.org/document/9566147/</t>
  </si>
  <si>
    <t>Sentiment and Emotion Analysis for Effective Human-Machine Interaction during Covid-19 Pandemic</t>
  </si>
  <si>
    <t>2021 8th International Conference on Signal Processing and Integrated Networks (SPIN)</t>
  </si>
  <si>
    <t>Gayathri Prasad, Akriti Dikshit, S Lalitha</t>
  </si>
  <si>
    <t>speech emotion recognition, sentiment analysis, feature selection, MELD, spontaneous dataset</t>
  </si>
  <si>
    <t>With the onset of Covid-19, interactions between humans and machines have increased at a rapid rate. Helping the machine identify the emotion and sentiment of the user plays a key role in making these interactions feel more natural. To do so, existing models for Speech Emotion Recognition (SER) and Sentiment Analysis (SA) focus on the detection of either only emotion or sentiment on acted databases. Unlike these existing works, this work presents a simple model with a comparatively small speech feature vector, to detect both emotion and sentiment from the spontaneous database, Multimodal Emotion Lines Dataset (MELD). This contains voice samples similar to those in a real-time environment. Speech features such as Mel Frequency Cepstral Coefficients (MFCC), Entropy, Teager Energy Operator have been extracted from the voice samples and are classified using Logit Boost, Logistic and Multiclass classifier. The performance of the model is improved by using feature selection techniques such as Backward elimination and Gaussian distribution coefficients. The proposed model is simple, and the results are comparable to existing work on the MELD database.</t>
  </si>
  <si>
    <t>https://ieeexplore.ieee.org/document/8769159/</t>
  </si>
  <si>
    <t>Sentiment Based Stock Market Prediction</t>
  </si>
  <si>
    <t>2018 International Conference on Computational Techniques, Electronics and Mechanical Systems (CTEMS)</t>
  </si>
  <si>
    <t>B. L. Pooja, Suvarna Kanakaraddi, Meenaxi .M. Raikar</t>
  </si>
  <si>
    <t>Prophets, predictive, investiture, sentiment analysis, linear regression</t>
  </si>
  <si>
    <t>The Stock Market prophets focus on developing a efficient approach to predict the future stock prices. Apart from achieving best results in the successful stock market prediction it is also necessary to minimize the inaccurate forecast of stock prices. The project aims to design and implement a predictive system for guiding stock market investiture. As stock market is a very volatile environment, it can be influenced by positive or negative stock price releases. The research shows that there is an effect of prices on stock market and that the stocks can be predicted with the help of those prices. Automated data in general and company's distinct data of Apple, Microsoft, Google and Amazon are used to test the effect of the efficient prices on the stock market. A different procedure is experimented with sentiment analysis and the results display that it is able to predict the stock market with the help of stock prices for different companies, where the linear regression model is possible to predict more accurately than the sentiment analysis method.</t>
  </si>
  <si>
    <t>https://www-scopus-com.bibliopass.unito.it/record/display.uri?eid=2-s2.0-85120326932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161&amp;citeCnt=1&amp;searchTerm=</t>
  </si>
  <si>
    <t>Sentiment classification for employees reviews using regression vectorstochastic gradient descent classifier (RV-SGDC)</t>
  </si>
  <si>
    <t>Wulamu A.</t>
  </si>
  <si>
    <t>Employees classification, Hybrid model, Machine learning, Sentiment analysis, Text classification</t>
  </si>
  <si>
    <t>The satisfaction of employees is very important for any organization to make sufficient progress in production and to achieve its goals. Organizations try to keep their employees satisfied by making their policies according to employees' demands which help to create a good environment for the collective. For this reason, it is beneficial for organizations to perform staff satisfaction surveys to be analyzed, allowing them to gauge the levels of satisfaction among employees. Sentiment analysis is an approach that can assist in this regard as it categorizes sentiments of reviews into positive and negative results. In this study, we perform experiments for the world's big six companies and classify their employees' reviews based on their sentiments. For this, we proposed an approach using lexicon-based and machine learning based techniques. Firstly, we extracted the sentiments of employees from text reviews and labeled the dataset as positive and negative using TextBlob. Then we proposed a hybrid/voting model named Regression Vector-Stochastic Gradient Descent Classifier (RV-SGDC) for sentiment classification. RV-SGDC is a combination of logistic regression, support vector machines, and stochastic gradient descent. We combined these models under a majority voting criteria. We also used other machine learning models in the performance comparison of RV-SGDC. Further, three feature extraction techniques: term frequency-inverse document frequency (TF-IDF), bag of words, and global vectors are used to train learning models. We evaluated the performance of all models in terms of accuracy, precision, recall, and F1 score. The results revealed that RV-SGDC outperforms with a 0.97 accuracy score using the TF-IDF feature due to its hybrid architecture. Subjects Algorithms and Analysis of Algorithms, Artificial Intelligence, Data Mining and Machine Learning, Natural Language and Speech</t>
  </si>
  <si>
    <t>English sentiment analysis on employee review</t>
  </si>
  <si>
    <t>https://www-scopus-com.bibliopass.unito.it/record/display.uri?eid=2-s2.0-84955310625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848&amp;citeCnt=18&amp;searchTerm=</t>
  </si>
  <si>
    <t>Sentiment classification for Hindi tweets in a constrained environment augmented using tweet specific features</t>
  </si>
  <si>
    <t>Venugopalan M., Gupta D.</t>
  </si>
  <si>
    <t>Feature extraction, Machine learning, Sentiment analysis, Twitter</t>
  </si>
  <si>
    <t>India being a diverse country rich in spoken languages with around 23 official languages has always left open a wide arena for NLP researchers. The increase in the availability of voluminous data in Indian languages in the recent years has prompted researchers to explore the challenges in the Indian language domain. The proposed work explores Sentiment Analysis on Hindi tweets in a constrained environment and hence proposes a model for dealing with the challenges in extracting sentiment from Hindi tweets. The model has exhibited an average performance with cross validation accuracy for training data around 56% and a test accuracy of 43%.</t>
  </si>
  <si>
    <t>https://www-scopus-com.bibliopass.unito.it/record/display.uri?eid=2-s2.0-84982806212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783&amp;citeCnt=3&amp;searchTerm=</t>
  </si>
  <si>
    <t>Sentiment classification for Turkish Twitter feeds using LDA</t>
  </si>
  <si>
    <t>2016 24th Signal Processing and Communication Application Conference, SIU 2016 - Proceedings</t>
  </si>
  <si>
    <t>Çoban O., Özyer G.T.</t>
  </si>
  <si>
    <t>LDA, Opinion mining, Sentiment analysis, Sentiment classification, Topic model, Twitter</t>
  </si>
  <si>
    <t>Today, people are able to express their opinions and ideas on any subject using personal blogs or a variety of social media environments. Contents shared by users with each passing day increases the data size on the web but this situation is a complication for meaningful information extraction. Therefore, sentiment analysis studies aimed at automatically obtaining meaningful information from social media content showed a significant increase in recent years. In these studies, automatically analyzing the content of messages and identifying sentiment such as positive, neutral, negative etc. are intended. In this study, a system has been proposed for analyzing sentiment of Turkish Twitter feeds. In addition, sentiment classification which is a leading problem for sentiment analysis studies has been performed using topic modeling and the effect of modeling on results are examined. The topic model has been created using LDA (Latent Dirichlet Allocation) algorithm. Experimental results obtained with different feature extraction model and classifiers. The results show that topic modeling is more successful compared to the methods used in the previous studies. Also, sentiment classification based on topic model knowledge has been found to increase sentiment analysis success by %26 compared to our previous work.</t>
  </si>
  <si>
    <t>https://www-scopus-com.bibliopass.unito.it/record/display.uri?eid=2-s2.0-85021729984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755&amp;citeCnt=19&amp;searchTerm=</t>
  </si>
  <si>
    <t>Sentiment classification from multi-class imbalanced twitter data using binarization</t>
  </si>
  <si>
    <t>Krawczyk B., McInnes B.T., Cano A.</t>
  </si>
  <si>
    <t>Imbalanced learning, Machine Learning, Multi-class imbalance, Sentiment analysis, Text mining</t>
  </si>
  <si>
    <t>Twitter became one of the most dynamically developing areas of social media. Due to concise nature of messages, rapid publication and high outreach, people share more and more of their opinions, thoughts and commentaries using this medium. Sentiment analysis is a specific subsection of natural language processing that concentrates on automatically categorizing opinions and attitudes expressed in a given portion of textual information. This requires dedicated machine learning solutions that are able to handle various difficulties embedded in the nature of data. In this paper, we present an efficient framework for automatic sentiment analysis from high-dimensional and sparse datasets that suffer from multi-class imbalance. We propose to approach it by applying a one-vs-one binary decomposition and reducing the dimensionality of each pairwise class set using Multiple Correspondence Analysis. Then we apply preprocessing to alleviate the skewed distributions in reduced number of dimensions. After that, on each pair of classes we train a binary classifier and combined them using a weighted multi-class reconstruction that promotes minority classes. The proposal is evaluated on a large Twitter dataset and obtained results are in favor of the proposed solution.</t>
  </si>
  <si>
    <t>https://ieeexplore.ieee.org/document/6268156/</t>
  </si>
  <si>
    <t>Sentiment Classification in Turn-Level Interactive Chinese Texts of E-learning Applications</t>
  </si>
  <si>
    <t>2012 IEEE 12th International Conference on Advanced Learning Technologies</t>
  </si>
  <si>
    <t>Feng Tian, Huijun Liang, Longzhuang Li, Qinghua Zheng</t>
  </si>
  <si>
    <t>Sentiment Classification, Turn, Interactive Chinese Texts</t>
  </si>
  <si>
    <t>To solve the problem of emotional illiteracy in current e-Learning environment, researches on sentiment analysis now get more attentions. This paper focuses on recognizing emotion from interactive Chinese texts (ICTs). Through observation, firstly, characteristics of ICTs are discussed. Then two kinds of feature sets, frequency based feature set and interaction related feature set, are presented. Finally, the corresponding feature extraction and selection for ICTs are presented. To validate the feature sets and choose the best method of sentiment analysis, we carry out a number of experiments. The experiments' results show that, combining with syntax based feature set, frequency based feature set and interaction related feature set can improve algorithm classification performance, and multi-class classifier and the tree based methods perform better than others.</t>
  </si>
  <si>
    <t>https://www-scopus-com.bibliopass.unito.it/record/display.uri?eid=2-s2.0-84867028106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920&amp;citeCnt=6&amp;searchTerm=</t>
  </si>
  <si>
    <t>Sentiment classification in turn-level interactive Chinese texts of e-learning applications</t>
  </si>
  <si>
    <t>Proceedings of the 12th IEEE International Conference on Advanced Learning Technologies, ICALT 2012</t>
  </si>
  <si>
    <t>Tian F., Liang H., Li L., Zheng Q.</t>
  </si>
  <si>
    <t>Interactive Chinese Texts, Sentiment Classification, Turn</t>
  </si>
  <si>
    <t>https://arxiv.org/abs/1812.11587</t>
  </si>
  <si>
    <t>Sentiment Classification of Customer Reviews about Automobiles in Roman Urdu</t>
  </si>
  <si>
    <t>Moin Khan, Kamran Malik</t>
  </si>
  <si>
    <t>Text mining is a broad field having sentiment mining as its importantconstituent in which we try to deduce the behavior of people towards a specificitem, merchandise, politics, sports, social media comments, review sites etc.Out of many issues in sentiment mining, analysis and classification, one majorissue is that the reviews and comments can be in different languages likeEnglish, Arabic, Urdu etc. Handling each language according to its rules is adifficult task. A lot of research work has been done in English Language forsentiment analysis and classification but limited sentiment analysis work isbeing carried out on other regional languages like Arabic, Urdu and Hindi. Inthis paper, Waikato Environment for Knowledge Analysis (WEKA) is used as aplatform to execute different classification models for text classification ofRoman Urdu text. Reviews dataset has been scrapped from different automobilessites. These extracted Roman Urdu reviews, containing 1000 positive and 1000negative reviews, are then saved in WEKA attribute-relation file format (arff)as labeled examples. Training is done on 80% of this data and rest of it isused for testing purpose which is done using different models and results areanalyzed in each case. The results show that Multinomial Naive Bayesoutperformed Bagging, Deep Neural Network, Decision Tree, Random Forest,AdaBoost, k-NN and SVM Classifiers in terms of more accuracy, precision, recalland F-measure.</t>
  </si>
  <si>
    <t>https://www-scopus-com.bibliopass.unito.it/record/display.uri?eid=2-s2.0-85059311158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567&amp;citeCnt=9&amp;searchTerm=</t>
  </si>
  <si>
    <t>Sentiment classification of customer’s reviews about automobiles in Roman Urdu</t>
  </si>
  <si>
    <t>Khan M., Malik K.</t>
  </si>
  <si>
    <t>Automobiles, Classification, Customer reviews, Roman urdu, Sentiment analysis, WEKA</t>
  </si>
  <si>
    <t>Text mining is a broad field having sentiment mining as its important constituent in which we try to deduce the behavior of people towards a specific item, merchandise, politics, sports, social media comments, review sites, etc. Out of many issues in sentiment mining, analysis and classification, one major issue is that the reviews and comments can be in different languages, like English, Arabic, Urdu, etc. Handling each language according to its rules is a difficult task. A lot of research work has been done in English Language for sentiment analysis and classification but limited sentiment analysis work is being carried out on other regional languages, like Arabic, Urdu and Hindi. In this paper, Waikato Environment for Knowledge Analysis (WEKA) is used as a platform to execute different classification models for text classification of Roman Urdu text. Reviews dataset has been scrapped from different automobiles’ sites. These extracted Roman Urdu reviews, containing 1000 positive and 1000 negative reviews are then saved in WEKA attribute-relation file format (ARFF) as labeled examples. Training is done on 80% of this data and rest of it is used for testing purpose which is done using different models and results are analyzed in each case. The results show that Multinomial Naïve Bayes outperformed Bagging, Deep Neural Network, Decision Tree, Random Forest, AdaBoost, k-NN and SVM Classifiers in terms of more accuracy, precision, recall and F-measure.</t>
  </si>
  <si>
    <t>https://arxiv.org/abs/1609.01933</t>
  </si>
  <si>
    <t>Sentiment Classification of Food Reviews</t>
  </si>
  <si>
    <t>Hua Feng, Ruixi Lin</t>
  </si>
  <si>
    <t>Sentiment analysis of reviews is a popular task in natural languageprocessing. In this work, the goal is to predict the score of food reviews on ascale of 1 to 5 with two recurrent neural networks that are carefully tuned. Asfor baseline, we train a simple RNN for classification. Then we extend thebaseline to GRU. In addition, we present two different methods to deal withhighly skewed data, which is a common problem for reviews. Models are evaluatedusing accuracies.</t>
  </si>
  <si>
    <t>https://www-scopus-com.bibliopass.unito.it/record/display.uri?eid=2-s2.0-85123532135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153&amp;citeCnt=0&amp;searchTerm=</t>
  </si>
  <si>
    <t>SENTIMENT CLASSIFICATION OF INDIAN TOURIST REVIEWS FOR SUSTAINABLE TOURISM DEVELOPMENT</t>
  </si>
  <si>
    <t>Journal of Environmental Protection and Ecology</t>
  </si>
  <si>
    <t>Ratnakanth G.</t>
  </si>
  <si>
    <t>Gated recurrent unit, Long short term memory, Negative reviews, Positive reviews, Trip advisor</t>
  </si>
  <si>
    <t>The tourism industry contributes significantly to the country’s GDP, and the government’s effort to attract tourists through marketing has resulted in local businesses thriving during tourist seasons. Weather, food, culture, hotels, attractions, business opportunities, healthcare, and many other factors all influence tourism demand for a place. India has a tourism advantage because of its cultural and geographical diversity, as well as the fact that it is a medical tourism center. Tourism demand is driven by information and feedback. Customer input and expectations can assist in different business decisions such as marketing, pricing, and services. Proposing a framework that analyses different sentiments expressed in reviews and details obtained from famous travel websites such as Trip advisor for India’s famous tourist spot. In this work, two ethnic spots were considered for sentiment analysis namely Taj Mahal and Periyar tiger reserve. Recently deep Learning techniques seek much attraction towards analysing sentiments and here two algorithms were deployed such as LSTM and GRU, to categorise these retrieved reviews. Based on the text analysis and classification the major tourist attraction can be understood and those can be promoted towards increasing tourism.</t>
  </si>
  <si>
    <t>https://ieeexplore.ieee.org/document/9261044/</t>
  </si>
  <si>
    <t>Sentiment Classification of reviews with RNNMS and GRU Architecture Approach Based on online customers rating</t>
  </si>
  <si>
    <t>2020 28th Iranian Conference on Electrical Engineering (ICEE)</t>
  </si>
  <si>
    <t>Peyman Ebrahimi Dehkordi, Mohammad Asadpour, Seyed Naser Razavi</t>
  </si>
  <si>
    <t>sentiment analysis, RNNMS, GRU</t>
  </si>
  <si>
    <t>In neural language processing, the sentiment analysis of various types of reviews is a very common and important issue. In the current study, the main objective is to evaluate the reviews on food items to estimate a score of 1 to 5 for them using two finely adjusted recurrent neural networks. Accordingly, a new model based on the recursive neural network is proposed in the current study for multiple sentences. Compared to the baseline, the proposed model provided better results considering various measures selected for the study. Afterwards, the results were generalized to GRUs (i.e. gated recurrent units). Furthermore, two distinct strategies are also presented in the current study for working with the data which are significantly skewed. The skewness in the data is one of the most common problems seen in various types of reviews. The proposed models are ultimately verified in terms of accuracy.</t>
  </si>
  <si>
    <t>https://www-sciencedirect-com.bibliopass.unito.it/science/article/pii/S1319157815001330</t>
  </si>
  <si>
    <t>Sentiment classification of Roman-Urdu opinions using Naïve Bayesian, Decision Tree and KNN classification techniques</t>
  </si>
  <si>
    <t>MuhammadBilal, HumaIsrar, MuhammadShahid, AminKhan</t>
  </si>
  <si>
    <t>Roman Urdu, Opinion mining, Bag of words, Naïve Bayes, Decision Tree, k-Nearest Neighbor</t>
  </si>
  <si>
    <t>Sentiment mining is a field of text mining to determine the attitude of people about a particular product, topic, politician in newsgroup posts, review sites, comments on facebook posts twitter, etc. There are many issues involved in opinion mining. One important issue is that opinions could be in different languages (English, Urdu, Arabic, etc.). To tackle each language according to its orientation is a challenging task. Most of the research work in sentiment mining has been done in English language. Currently, limited research is being carried out on sentiment classification of other languages like Arabic, Italian, Urdu and Hindi. In this paper, three classification models are used for text classification using Waikato Environment for Knowledge Analysis (WEKA). Opinions written in Roman-Urdu and English are extracted from a blog. These extracted opinions are documented in text files to prepare a training dataset containing 150 positive and 150 negative opinions, as labeled examples. Testing data set is supplied to three different models and the results in each case are analyzed. The results show that Naïve Bayesian outperformed Decision Tree and KNN in terms of more accuracy, precision, recall and F-measure.</t>
  </si>
  <si>
    <t>https://www-scopus-com.bibliopass.unito.it/record/display.uri?eid=2-s2.0-84879022187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902&amp;citeCnt=11&amp;searchTerm=</t>
  </si>
  <si>
    <t>Sentiment classification on arabic corpora: A preliminary cross-study</t>
  </si>
  <si>
    <t>Document Numerique</t>
  </si>
  <si>
    <t>Arabic language, Corpora, Machine learning, Natural language processing, Opinion mining, Sentiment analysis, State of the art, Text classification</t>
  </si>
  <si>
    <t>The rise of social media (such as online web forums and social networking sites) has attracted interests to mining and analyzing opinions available on the web. The online opinion has become the object of studies in many research areas; especially that called "Opinion Mining and Sentiment Analysis". Several interesting and advanced works were performed on few languages (in particular English). However, there were very few studies on Morphologically Rich Languages such as Arabic. This paper presents the study we have carried out to investigate supervised sentiment classification in an Arabic context. We use two Arabic Corpora which are different in many aspects. We use three common classifiers known by their effectiveness, namely Naïve Bayes, Support Vector Machines and k-Nearest Neighbor. We investigate some settings to identify those that allow achieving the best results. These settings are about stemming type, term frequency thresholding, term weighting and ngram words. We show that Naïve Bayes and Support Vector Machines are competitively effective; however k-Nearest Neighbor's effectiveness depends on the corpus. Through this study, we recommend to use light-stemming rather than stemming, to remove terms that occur once, to combine unigram and bigram words and to use presence-based weighting rather than frequency-based one. Our results show also that classification performance can be influenced by documents length, documents homogeneity and the nature of document authors. However, the size of data sets does not have an impact on classification results.</t>
  </si>
  <si>
    <t>https://www-scopus-com.bibliopass.unito.it/record/display.uri?eid=2-s2.0-85075563336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429&amp;citeCnt=13&amp;searchTerm=</t>
  </si>
  <si>
    <t>Sentiment classification towards question-answering with hierarchical matching network</t>
  </si>
  <si>
    <t>Proceedings of the 2018 Conference on Empirical Methods in Natural Language Processing, EMNLP 2018</t>
  </si>
  <si>
    <t>Shen C., Sun C., Wang J., Kang Y., Li S., Liu X., Si L., Zhang M., Zhou G.</t>
  </si>
  <si>
    <t>In an e-commerce environment, user-oriented question-answering (QA) text pair could carry rich sentiment information. In this study, we propose a novel task/method to address QA sentiment analysis. In particular, we create a high-quality annotated corpus with specially-designed annotation guidelines for QA-style sentiment classification. On the basis, we propose a three-stage hierarchical matching network to explore deep sentiment information in a QA text pair. First, we segment both the question and answer text into sentences and construct a number of [Q-sentence, A-sentence] units in each QA text pair. Then, by leveraging a QA bidirectional matching layer, the proposed approach can learn the matching vectors of each [Q-sentence, A-sentence] unit. Finally, we characterize the importance of the generated matching vectors via a self-matching attention layer. Experimental results, comparing with a number of state-of-the-art baselines, demonstrate the impressive effectiveness of the proposed approach for QA-style sentiment classification.</t>
  </si>
  <si>
    <t>English sentiment analysis on question-answeing system</t>
  </si>
  <si>
    <t>https://www-scopus-com.bibliopass.unito.it/record/display.uri?eid=2-s2.0-84944871800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832&amp;citeCnt=98&amp;searchTerm=</t>
  </si>
  <si>
    <t>Sentiment Data Flow Analysis by Means of Dynamic Linguistic Patterns</t>
  </si>
  <si>
    <t>Emulating the human brain is one of the core challenges of computational intelligence, which entails many key problems of artificial intelligence, including understanding human language, reasoning, and emotions. In this work, computational intelligence techniques are combined with common-sense computing and linguistics to analyze sentiment data flows, i.e., to automatically decode how humans express emotions and opinions via natural language. The increasing availability of social data is extremely beneficial for tasks such as branding, product positioning, corporate reputation management, and social media marketing. The elicitation of useful information from this huge amount of unstructured data, however, remains an open challenge. Although such data are easily accessible to humans, they are not suitable for automatic processing: machines are still unable to effectively and dynamically interpret the meaning associated with natural language text in very large, heterogeneous, noisy, and ambiguous environments such as the Web. We present a novel methodology that goes beyond mere word-level analysis of text and enables a more efficient transformation of unstructured social data into structured information, readily interpretable by machines. In particular, we describe a novel paradigm for real-time concept-level sentiment analysis that blends computational intelligence, linguistics, and common-sense computing in order to improve the accuracy of computationally expensive tasks such as polarity detection from big social data. The main novelty of the paper consists in an algorithm that assigns contextual polarity to concepts in text and flows this polarity through the dependency arcs in order to assign a final polarity label to each sentence. Analyzing how sentiment flows from concept to concept through dependency relations allows for a better understanding of the contextual role of each concept in text, to achieve a dynamic polarity inference that outperforms state-of-the-art statistical methods in terms of both accuracy and training time.</t>
  </si>
  <si>
    <t>https://ieeexplore.ieee.org/document/6639321/</t>
  </si>
  <si>
    <t>Sentiment extraction from natural audio streams</t>
  </si>
  <si>
    <t>2013 IEEE International Conference on Acoustics, Speech and Signal Processing</t>
  </si>
  <si>
    <t>Lakshmish Kaushik, Abhijeet Sangwan, John H. L. Hansen</t>
  </si>
  <si>
    <t>Sentiment detection, Speech Recognition, Maximum entropy, YouTube, Amazon product review data</t>
  </si>
  <si>
    <t>Automatic sentiment extraction for natural audio streams containing spontaneous speech is a challenging area of research that has received little attention. In this study, we propose a system for automatic sentiment detection in natural audio streams such as those found in YouTube. The proposed technique uses POS (part of speech) tagging and Maximum Entropy modeling (ME) to develop a text-based sentiment detection model. Additionally, we propose a tuning technique which dramatically reduces the number of model parameters in ME while retaining classification capability. Finally, using decoded ASR (automatic speech recognition) transcripts and the ME sentiment model, the proposed system is able to estimate the sentiment in the YouTube video. In our experimental evaluation, we obtain encouraging classification accuracy given the challenging nature of the data. Our results show that it is possible to perform sentiment analysis on natural spontaneous speech data despite poor WER (word error rates).</t>
  </si>
  <si>
    <t>English general sentiment analysis modeling on speech dataset</t>
  </si>
  <si>
    <t>https://www-sciencedirect-com.bibliopass.unito.it/science/article/pii/S0925231220308614</t>
  </si>
  <si>
    <t>Sentiment key frame extraction in user-generated micro-videos via low-rank and sparse representation</t>
  </si>
  <si>
    <t>XiaoweiGua, LuLubc, ShaojianQiud, QuanyiZoua, ZhanyuYangb</t>
  </si>
  <si>
    <t>Video analytics, Video emotion recognition, Key frame extraction, Video summarization, Sparse representation, Low-rank representation, 68U10, 68T99</t>
  </si>
  <si>
    <t>It is a prevailing trend that the user-generated content (UGC) on social media is shifting toward mobile video and micro content. Sentiment analysis and emotion recognition extract the opinions expressed in UGC and are important to understand the fast-growing mobile micro-videos. Although extensive research efforts have been devoted to it, most of the existing studies pre-processed the video before extracting sentiment features, pre-sampling as an example. Due to the rather unstructured nature of user-generated videos and the sparsely expressed emotions, sampling before sentiment analysis can remove visual contents important to understand the video. In this paper, a novel unsupervised sentiment key frame extraction (SKFE) model based on low-rank and sparse representation is proposed. Sparsity is the important characteristic distinct to a video frame. The low-rank constraint is helpful to improve the robustness to noise and outliers. The-norm sparsity is adopted to improve the robustness via different indexes running through the feature dimensions and among the video frames. To better characterize the relationship between the local features and alleviate the sensitiveness of sparse coding, a regularization term based on the Laplacian matrix is introduced to preserve the consistency of sparse codes for similar local features. The experimental results on publicly available datasets demonstrate the effectiveness of the proposed SKFE model.</t>
  </si>
  <si>
    <t>https://computationalsocialnetworks.springeropen.com/articles/10.1186/s40649-015-0016-5</t>
  </si>
  <si>
    <t>Sentiment leaning of influential communities in social networks</t>
  </si>
  <si>
    <t>Computational Social Networks</t>
  </si>
  <si>
    <t>Borut Sluban, Jasmina Smailović, Stefano Battiston, Igor Mozetič</t>
  </si>
  <si>
    <t>Social networks, Communities, Sentiment analysis, Influence</t>
  </si>
  <si>
    <t>Social media and social networks contribute to shape the debate on societal and policy issues, but the dynamics of this process is not well understood. As a case study, we monitor Twitter activity on a wide range of environmental issues. First, we identify influential users and communities by means of a network analysis of the retweets. Second, we carry out a content-based classification of the communities according to the main interests and profile of their most influential users. Third, we perform sentiment analysis of the tweets to identify the leaning of each community towards a set of common topics, including some controversial issues. This novel combination of network, content-based, and sentiment analysis allows for a better characterization of groups and their leanings in complex social networks.</t>
  </si>
  <si>
    <t>https://www-scopus-com.bibliopass.unito.it/record/display.uri?eid=2-s2.0-84924375946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867&amp;citeCnt=8&amp;searchTerm=</t>
  </si>
  <si>
    <t>Sentiment learning from imbalanced dataset: An ensemble based method</t>
  </si>
  <si>
    <t>International Journal of Artificial Intelligence</t>
  </si>
  <si>
    <t>Gopalakrishnan V.</t>
  </si>
  <si>
    <t>Classifier, Learning, Opinion, Reviews, Sentiment</t>
  </si>
  <si>
    <t>More people are buying products online and expressing their opinions on the products through online reviews. Sentiment analysis is used to extract opinion related information from the reviews and the extracted results can benefit both consumers and manufacturers. Much work on machine learning based sentiment classification has been carried out on balanced datasets. However, the real time sentiment analysis is a challenging machine learning task, due to the imbalanced nature of positive and negative sentiments. Sentiment analysis becomes complex when learning from imbalanced data sets, very few minority class instances cannot present sufficient information and result in performance degrading significantly. Modifying the data distribution or the classifier are the traditional approaches for dealing with the class imbalance problem. In this work, we propose to apply a combination of both approaches. We propose a modification in ensemble based bagging algorithm and also in sampling method used for data distribution, so as to solve class imbalance problem to improve the classification performance. We found that the modified bagged ensemble makes an improvement in predicting performance in terms of the receiver operating characteristic curve (ROC). The results also show that the modified bagging model performs better in terms of area under the receiver operating characteristic curve (AUC) in imbalanced dataset.</t>
  </si>
  <si>
    <t>https://www-scopus-com.bibliopass.unito.it/record/display.uri?eid=2-s2.0-85017351869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761&amp;citeCnt=14&amp;searchTerm=</t>
  </si>
  <si>
    <t>Sentiment lexicon adaptation with context and semantics for the social web</t>
  </si>
  <si>
    <t>Semantic Web</t>
  </si>
  <si>
    <t>Saif H., Fernandez M., Kastler L., Alani H.</t>
  </si>
  <si>
    <t>semantics, Sentiment lexicon adaptation, Twitter</t>
  </si>
  <si>
    <t>Sentiment analysis over social streams offers governments and organisations a fast and effective way to monitor the publics' feelings towards policies, brands, business, etc. General purpose sentiment lexicons have been used to compute sentiment from social streams, since they are simple and effective. They calculate the overall sentiment of texts by using a general collection of words, with predetermined sentiment orientation and strength. However, words' sentiment often vary with the contexts in which they appear, and new words might be encountered that are not covered by the lexicon, particularly in social media environments where content emerges and changes rapidly and constantly. In this paper, we propose a lexicon adaptation approach that uses contextual as well as semantic information extracted from DBPedia to update the words' weighted sentiment orientations and to add new words to the lexicon. We evaluate our approach on three different Twitter datasets, and show that enriching the lexicon with contextual and semantic information improves sentiment computation by 3.4% in average accuracy, and by 2.8% in average F1 measure.</t>
  </si>
  <si>
    <t>https://ieeexplore.ieee.org/document/9022831/</t>
  </si>
  <si>
    <t>Sentiment Polarity in Translation</t>
  </si>
  <si>
    <t>2020 IEEE Conference on Computer Applications(ICCA)</t>
  </si>
  <si>
    <t>Thet Thet Zin</t>
  </si>
  <si>
    <t>sentiment polarity, machine translation, sentiment transfer, language barriers</t>
  </si>
  <si>
    <t>Previous year, many researchers have been sentiment analysis on many focus languages. They analyzed and categorizing opinions expressed in a text. People express their opinions and feeling on social media as a daily routine. For sentiment analysis work, data plays an important role. Thus, social media become interested platform for opinion mining. On the other hand, low resource languages face less of sentiment resources (such as sentiment lexicon, corpus) than English language. It is needed to overcome language barriers and realize a sentiment platform capable of scoring in different languages when global opinion is need to decide something. In this paper, the expectations and limitations of machine translation in sentiment polarity task for Myanmar language is presented. We experiment with comments of particular news and general news that are expressed in social media news pages. Results show that sentiment transfer can be successful through human translation. This also demonstrates that translation from Myanmar to English has a significant effect on the preservation of sentiment by using translation engine. This happens primarily due to nature of Language but the results show that machine translation quality plays the important role in this work.</t>
  </si>
  <si>
    <t>https://www-scopus-com.bibliopass.unito.it/record/display.uri?eid=2-s2.0-85099362403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230&amp;citeCnt=1&amp;searchTerm=</t>
  </si>
  <si>
    <t>Sentiment prediction based on analysis of customers assessments in food serving businesses</t>
  </si>
  <si>
    <t>Connection Science</t>
  </si>
  <si>
    <t>Geler Z.</t>
  </si>
  <si>
    <t>machine learning, opinion mining, regression, Sentiment analysis</t>
  </si>
  <si>
    <t>Human activities and behaviour in different domains are usually influenced by other people’s actions and opinion. Nowadays, it is evident that there is a growing research interest in sentiment analysis, evaluation and prediction. Content from web sources and social media is frequently used when people want to see others’ opinion about different things. Our research is focused on ML-based sentiment analysis of food services reviews data. The comparison of several regression models with regards to prediction of customer satisfaction of restaurant and food services is presented. The experimental data collected from food serving businesses located in Shanghai Lujiazui Commercial Zone includes keywords extracted from the customers’ written reviews. Additionally, the data are spatially labelled enabling to conduct separate analyses for different geographical regions. As a conclusion, the keywords extracted from the customer’s reviews were suitable for the prediction of three observed satisfaction criteria: food taste, service, and environment.</t>
  </si>
  <si>
    <t>https://jwcn-eurasipjournals.springeropen.com/articles/10.1186/s13638-016-0661-x</t>
  </si>
  <si>
    <t>Sentiment processing of social media information from both wireless and wired network</t>
  </si>
  <si>
    <t>EURASIP Journal on Wireless Communications and Networking</t>
  </si>
  <si>
    <t>Xinzhi Wang, Hui Zhang, Shengcheng Yuan, Jiayue Wang, Yang Zhou</t>
  </si>
  <si>
    <t>Sentiment analysis, Web sematic information, Microblog, Wireless</t>
  </si>
  <si>
    <t>Recent years, information spreading under the environment of wireless communication has attracted increasing interest. Microblog platform on mobile terminals, as one product of wireless communication, facilitate information spreading and evolution by conveying message from peer to peer. Furthermore, sentiments from microblog reflect the attitude of peers on goods or events. Analysis of the sentiment can help in decision-making. Research work focuses on analyzing sentiment orientation for specific aspects of product with explicit names. However, it is not suitable for sentiment analysis of events using microblog data since users prefer to express their feelings in individual ways, namely the same object may be expressed in several ways. In this paper, a framework is proposed to calculate sentiment for aspects of events. First, we introduce some effective technologies in processing natural language, such as wordvec, HMM, and TextRank. Then, based on the state-of-art technologies, we build up a flowchart to get sentiment for aspects of events. At last, experiments are designed to prove these technologies on computing sentiment. During the process, name entities with the same meaning are clustered and sentiment carrier is filtered, with which sentiment can be got even users express their feeling for the same object with different words.</t>
  </si>
  <si>
    <t>https://arxiv.org/abs/1909.08686</t>
  </si>
  <si>
    <t>Sentiment-Aware Recommendation System for Healthcare using Social Media</t>
  </si>
  <si>
    <t>Alan Aipe, Mukuntha Narayanan Sundararaman, Asif Ekbal</t>
  </si>
  <si>
    <t>Over the last decade, health communities (known as forums) have evolved intoplatforms where more and more users share their medical experiences, therebyseeking guidance and interacting with people of the community. The sharedcontent, though informal and unstructured in nature, contains valuable medicaland/or health-related information and can be leveraged to produce structuredsuggestions to the common people. In this paper, at first we propose a stackeddeep learning model for sentiment analysis from the medical forum data. Thestacked model comprises of Convolutional Neural Network (CNN) followed by aLong Short Term Memory (LSTM) and then by another CNN. For a blog classifiedwith positive sentiment, we retrieve the top-n similar posts. Thereafter, wedevelop a probabilistic model for suggesting the suitable treatments orprocedures for a particular disease or health condition. We believe thatintegration of medical sentiment and suggestion would be beneficial to theusers for finding the relevant contents regarding medications and medicalconditions, without having to manually stroll through a large amount ofunstructured contents.</t>
  </si>
  <si>
    <t>https://www-scopus-com.bibliopass.unito.it/record/display.uri?eid=2-s2.0-85064039105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557&amp;citeCnt=1&amp;searchTerm=</t>
  </si>
  <si>
    <t>Sentimental Analysis of Social Media to Find Out Customer Opinion</t>
  </si>
  <si>
    <t>Nawaz H., Ali T.</t>
  </si>
  <si>
    <t>Data analysis, Fast food, Opinion mining, Sentimental analysis</t>
  </si>
  <si>
    <t>Social media sites provide us facility to get the data which is generated by the customers, this data is available in large amount. Companies not only need to analyze the data generated on social media sites by their own customers, but they also need to analyze the data generated by the competitor’s customers. In this research paper, we collected the data of six fast food chains KFC, Pizza Hut, Subway, Dunkin Donuts, Domino’s Pizza and McDonald from twitter. We analyze 25,000 English tweets of each company. We used the lexicon for sentiment analysis, for each tweet we compare every word of the tweet with lexicon and determine that either this tweet contains more positive words or negative words. The main concern of this research is to calculate the reputation from the collected tweets in Twitter. To do so, an English sentiment lexicon has been used to classify tweets then beta probability function used to calculate reputation score of every restaurant based on the calculating of number of positive/negative words and tweets. Experimental results show some statistical information such as comparing the number of positive/negative tweets, the occurrence of top 10 positive/negative word, and reputation of every restaurant based on word-level and sentence-level statistics calculation.</t>
  </si>
  <si>
    <t>https://www-scopus-com.bibliopass.unito.it/record/display.uri?eid=2-s2.0-85053713226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656&amp;citeCnt=2&amp;searchTerm=</t>
  </si>
  <si>
    <t>Sentimental analysis of twitter data on hadoop</t>
  </si>
  <si>
    <t>Choudhury J., Pandey C., Saxena A.</t>
  </si>
  <si>
    <t>Big data, Hadoop, MapReduce, Naïve Bayes, SVM</t>
  </si>
  <si>
    <t>Data is something without which organizations can never reach any conclusion and cannot extract any particular pattern. These data sets are the sources on which organizations rely while taking important strategic decisions. There are many social platforms on which people around the world are accessing and these platforms are generating a huge amount of data. This data can be differentiated on the basis of their volume, velocity and variety. Organizations term such a huge amount of data as Big Data. These social data sets are of great use for improving business strategies. Nowadays, twitter has become a great social platform for expressing different opinions. This paper focuses on MapReduce-based sentiment analysis of data received through twitter. The data is first cleaned to retain only text, then MapReduce is applied to get the frequency of each word which is then matched with the dictionary created for positive and negative words over Hadoop environment. The results are compared with Naïve Bayes and SVM classifier. It has been observed that time consumed by the proposed system is 45% less than SVM and 38% less than Naïve Bayes. The accuracy in terms of a total number of words detected, positive and negative words, was also observed to be 11%, 16%, 18% respectively in case of SVM and 9%, 13%, 16% respectively in case of Naïve Bayes.</t>
  </si>
  <si>
    <t>https://arxiv.org/abs/2009.01047</t>
  </si>
  <si>
    <t>Sentimental LIAR: Extended Corpus and Deep Learning Models for Fake Claim Classification</t>
  </si>
  <si>
    <t>Bibek Upadhayay, Vahid Behzadan</t>
  </si>
  <si>
    <t>The rampant integration of social media in our every day lives and culturehas given rise to fast and easier access to the flow of information than everin human history. However, the inherently unsupervised nature of social mediaplatforms has also made it easier to spread false information and fake news.Furthermore, the high volume and velocity of information flow in such platformsmake manual supervision and control of information propagation infeasible. Thispaper aims to address this issue by proposing a novel deep learning approachfor automated detection of false short-text claims on social media. We firstintroduce Sentimental LIAR, which extends the LIAR dataset of short claims byadding features based on sentiment and emotion analysis of claims. Furthermore,we propose a novel deep learning architecture based on the BERT-Base languagemodel for classification of claims as genuine or fake. Our results demonstratethat the proposed architecture trained on Sentimental LIAR can achieve anaccuracy of 70%, which is an improvement of ~30% over previously reportedresults for the LIAR benchmark.</t>
  </si>
  <si>
    <t>English sentiment analysis on fake news analysis</t>
  </si>
  <si>
    <t>https://aclanthology.org/N16-1092.pdf</t>
  </si>
  <si>
    <t>Separating Actor-View from Speaker-View Opinion Expressions using Linguistic Features</t>
  </si>
  <si>
    <t>Proceedings of the 2016 Conference of the North American Chapter of the Association for Computational Linguistics: Human Language Technologies</t>
  </si>
  <si>
    <t>Michael Wiegand, Marc Schulder, Josef Ruppenhofer</t>
  </si>
  <si>
    <t>We examine different features and classiﬁers for the categorization of opinion words into actor and speaker view. To our knowledge, this is the ﬁrst comprehensive work to address sentiment views on the word level taking into consideration opinion verbs, nouns and adjec tives. We consider many high-level features requiring only few labeled training data. A de tailed feature analysis produces linguistic in sights into the nature of sentiment views. We also examine how far global constraints be tween different opinion words help to increase classiﬁcation performance. Finally, we show that our (prior) word-level annotation corre lates with contextual sentiment views.</t>
  </si>
  <si>
    <t>https://www-sciencedirect-com.bibliopass.unito.it/science/article/pii/S1567422319300043</t>
  </si>
  <si>
    <t>Service quality management of online car-hailing based on PCN in the sharing economy</t>
  </si>
  <si>
    <t>WenmingZuoa, WenfengZhua, ShaojieChena, XinmingHeb</t>
  </si>
  <si>
    <t>Sharing economy, Service quality, Online car-hailing, PCN, eWOM</t>
  </si>
  <si>
    <t>Online car-hailing has successfully integrated the sharing economy into the transportation industry. However, with its rapid development, service issues remain a challenge, and continuously improving service quality is a key factor for the sustainable growth of online car-hailing and the sharing economy. In this study, we implement LSTM text classification, sentiment analysis and frequent itemset mining of the electronic word-of-mouth (eWOM) of the online car-hailing platform, Didi Chuxing (DiDi), to identify existing service issues. Then, we depict the service process network of online car-hailing by using process chain network (PCN) to analyze and locate service issues. Finally, we analyze service optimization and innovation for online car-hailing by proposing corresponding service quality optimization suggestions based on the optimization principles of PCN. By constructing a service quality management research framework of online car-hailing in the sharing economy, we contribute to the literature on service science and the sharing economy and provide practical implications for sharing economy platforms to establish data-driven strategies of operation management.</t>
  </si>
  <si>
    <t>English sentiment analysis on service review and business analysis</t>
  </si>
  <si>
    <t>https://www-sciencedirect-com.bibliopass.unito.it/science/article/pii/S1877050917300637</t>
  </si>
  <si>
    <t>Service-oriented Architecture of Intelligent Environment for Historical Records Studies</t>
  </si>
  <si>
    <t>AleksandrsIvanovsab, AlekseyVarfolomeyevc</t>
  </si>
  <si>
    <t>Virtual research environment, Service-oriented architecture, Digital humanities, Attempto controlled English</t>
  </si>
  <si>
    <t>Nowadays, such socio-technical systems as virtual research environments are increasingly employed in the studies of textual heritage. The paper presents a modular platform based on a combination of Web services that provide tools for historical records publishing and research. A promising approach is the creation of semantic networks that encompass marked up texts of records (in this case, medieval documents preserved at Latvian State Historical Archives) and corresponding meta-information. The authors describe the prototype of a software system, which maps XML markup into ACE (Attempto Controlled English) statements; these statements can be automatically translated into OWL (Ontological Web Language), visualized as semantic networks, or queried by means of Web services of Attempto Project. This system is designed as an intelligent environment for collaborative research.</t>
  </si>
  <si>
    <t>https://arxiv.org/abs/2008.11825</t>
  </si>
  <si>
    <t>SHAP values for Explaining CNN-based Text Classification Models</t>
  </si>
  <si>
    <t>Wei Zhao, Tarun Joshi, Vijayan N. Nair, Agus Sudjianto</t>
  </si>
  <si>
    <t>Deep neural networks are increasingly used in natural language processing(NLP) models. However, the need to interpret and explain the results fromcomplex algorithms are limiting their widespread adoption in regulatedindustries such as banking. There has been recent work on interpretability ofmachine learning algorithms with structured data. But there are only limitedtechniques for NLP applications where the problem is more challenging due tothe size of the vocabulary, high-dimensional nature, and the need to considertextual coherence and language structure. This paper develops a methodology tocompute SHAP values for local explainability of CNN-based text classificationmodels. The approach is also extended to compute global scores to assess theimportance of features. The results are illustrated on sentiment analysis ofAmazon Electronic Review data.</t>
  </si>
  <si>
    <t>https://www-sciencedirect-com.bibliopass.unito.it/science/article/pii/S0747563217301450</t>
  </si>
  <si>
    <t>Shopping with a robotic companion</t>
  </si>
  <si>
    <t>FrancescaBertacchinia, EleonoraBilottab, PietroPantanob</t>
  </si>
  <si>
    <t>Social robotics, Human Robot Interaction (HRI), Emotion and Gesture Recognition, Machine learning, Smart retail settings</t>
  </si>
  <si>
    <t>In this paper, we present a robotic shopping assistant, designed with a cognitive architecture, grounded in machine learning systems, in order to study how the human-robot interaction (HRI) is changing the shopping behavior in smart technological stores. In the software environment of the NAO robot, connected to the Internet with cloud services, we designed a social-like interaction where the robot carries out actions with the customer. In particular, we focused our design on two main skills the robot has to learn: the first is the ability to acquire social input communicated by relevant clues that humans provide about their emotional state (emotions, emotional speech), or collected in the Social Media (such as, information on the customer's tastes, cultural background, etc.). The second is the skill to express in turn its own emotional state, so that it can affect the customer buying decision, refining in the user the sense of interacting with a human-like companion. By combining social robotics and machine learning systems the potential of robotics to assist people in real life situations will increase, providing a gentle customers' acceptance of advanced technologies.</t>
  </si>
  <si>
    <t>English speech sentiment analysis on rpbotic conversation</t>
  </si>
  <si>
    <t>https://www-scopus-com.bibliopass.unito.it/record/display.uri?eid=2-s2.0-85046798790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604&amp;citeCnt=20&amp;searchTerm=</t>
  </si>
  <si>
    <t>Sleepless nights in hotels? Understanding factors that influence hotel sleep quality</t>
  </si>
  <si>
    <t>Mao Z., Yang Y., Wang M.</t>
  </si>
  <si>
    <t>Mixed-effects ordered logit model, Online reviews, Sentiment analysis, Sleep quality</t>
  </si>
  <si>
    <t>Sleep quality heavily shapes the tourism experience because tourists spend a large amount of their travel time sleeping. In this study, we propose a conceptual framework of factors influencing sleep quality in hotels based on personal and hotel characteristics. Personal characteristics include demographic, biopsychosocial, and tripographic factors; hotel characteristics consist of hotel location, facilities, and the sleeping environment. By analyzing TripAdvisor hotel review data in Los Angeles, we estimate a mixed-effects ordered logit model to understand the factors that influence sleep quality as well as the hotel sleeping environment as indicated by sentiment analysis. The results validate our proposed conceptual model. Hotel sleep quality is found to vary by age, gender, traveler type, and review experience. In addition, hotel star rating, nearby restaurant density, number of hotel floors, and the hotel sleeping environment also influence hotel sleep quality. Implications of this study are provided in closing.</t>
  </si>
  <si>
    <t>https://www-sciencedirect-com.bibliopass.unito.it/science/article/pii/S1877050919322616</t>
  </si>
  <si>
    <t>Smart Cities and Public Health: A Systematic Review</t>
  </si>
  <si>
    <t>Nelson PachecoRochaa, AnaDiasb, GonçaloSantinhac, MárioRodriguesd, AlexandraQueiróse, CarlosRodriguesc</t>
  </si>
  <si>
    <t>Smart cities, Publich health, Systematic review</t>
  </si>
  <si>
    <t>Objectives - The study reported in this article aimed to identify: i) the most relevant smart cities’ applications with impact in public health; ii) the types of technologies being used; and iii) the maturity level of the applications being reported. Methods - A systematic review was performed based on a search of the literature. Results - A total of 19 articles were retrieved. The articles report applications to support surveillance of populations and environmental conditions and to promote healthy lifestyles. Conclusion - Although relevant arguments were made regarding the importance of smart cities’ infrastructures to support public health, most of the articles report applications in an early stage of development.</t>
  </si>
  <si>
    <t>https://www-sciencedirect-com.bibliopass.unito.it/science/article/pii/S2214209616301814</t>
  </si>
  <si>
    <t>Smart in-car camera system using mobile cloud computing framework for deep learning</t>
  </si>
  <si>
    <t>Chien-HungChen, Che-RungLee, Walter Chen-HuaLu</t>
  </si>
  <si>
    <t>Deep learning, GPU, Mobile cloud</t>
  </si>
  <si>
    <t>Deep learning is becoming a popular technology in various applications, such as image recognition, gaming, information retrieval, for intelligent data processing. However, huge amount of data and complex computations prevent deep learning from being practical on mobile devices. In this paper, we designed a smart in-car camera system that utilizes mobile cloud computing framework for deep learning. The smart in-car camera can detect objects in recorded videos during driving, and can decide which part of videos needs to be stored in cloud platforms to save local storage space. The system puts the training process and model repository in cloud platforms, and the recognition process and data gathering in mobile devices. The mobile side is implemented in NVIDIA Jetson TK1, and the communication is carried out via Git protocol to ensure the success of data transmission in unstable network environments. Experimental results show that detection rate can achieve up to four frame-per-second with Faster R-CNN, and the system can work well even when the network connection is unstable. We also compared the performance of system with and without GPU, and found that GPU still plays a critical role in the recognition side for deep learning.</t>
  </si>
  <si>
    <t>https://www-scopus-com.bibliopass.unito.it/record/display.uri?eid=2-s2.0-85075239248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532&amp;citeCnt=0&amp;searchTerm=</t>
  </si>
  <si>
    <t>Social Data Sentiment Analysis of a Multilingual Dataset: A Case Study with Malayalam and English</t>
  </si>
  <si>
    <t>Mathews D.M., Abraham S.</t>
  </si>
  <si>
    <t>Deep learning, Long Short Term Memory, Malayalam, Multilingual, Opinion mining, Sentiment analysis</t>
  </si>
  <si>
    <t>Opinion Analysis is an articulate methodology that is indivisibly crypt to the sector of Emotional Sciences which concern the individual supposition, emotions or thoughts and thereby identifies the personal deeds. Natural language processing techniques presume that in common most of the user annotations are written in English dialect, but as focus shifts onto processing comments from internet sources such as microblogging services, this becomes progressively harder to guarantee. Conveying the empathy in their own language can be well thought-out as the homey means for expressing the exact opinion and it leads to the generation of multilinguistic societal data. So the challenge is to analyze the formal textual content along with the informal and mixed linguistic nature of social data. This prompts the need of Sentiment Analysis in multilingual dialects. This article surveys the methodologies used for analyzing the sentiment of multilingual data and proposed a model built using Long Short Term Memory approach.</t>
  </si>
  <si>
    <t>https://aclanthology.org/P12-3028.pdf</t>
  </si>
  <si>
    <t>Social Event Radar: A Bilingual Context Mining and Sentiment Analysis Summarization System</t>
  </si>
  <si>
    <t>Proceedings of the ACL 2012 System Demonstrations</t>
  </si>
  <si>
    <t>Wen-Tai Hsieh, Chen-Ming Wu, Tsun Ku, Seng-Cho T. Chou</t>
  </si>
  <si>
    <t>Social Event Radar is a new social networking-based service platform, that aim to alert as well as monitor any merchandise flaws, food-safety related issues, unexpected eruption of diseases or campaign issues towards to the Government, enterprises of any kind or election parties, through keyword expansion detection module, using bilingual sentiment opinion analysis tool kit to conclude the specific event social dashboard and deliver the outcome helping authorities to plan “risk control” strategy. With the rapid development of social network, people can now easily publish their opinions on the Internet. On the other hand, people can also obtain various opinions from others in a few seconds even though they do not know each other. A typical approach to obtain required information is to use a search engine with some relevant keywords. We thus take the social media and forum as our major data source and aim at collecting specific issues efficiently and effectively in this work.</t>
  </si>
  <si>
    <t>https://www-sciencedirect-com.bibliopass.unito.it/science/article/pii/S030645731931057X</t>
  </si>
  <si>
    <t>Social media analytics and business intelligence research: A systematic review</t>
  </si>
  <si>
    <t>JaewoongChoia, JanghyeokYoona, JaeminChunga, Byoung-YoulCohb, Jae-MinLeeb</t>
  </si>
  <si>
    <t>Social media, Online VoC, Open data, Business intelligence, Systematic review, Sentiment analysis</t>
  </si>
  <si>
    <t>Evidently, online voice of customers (VoC) expressed in social media has emerged as quality data for researchers who are willing to conduct customer-driven business intelligence (BI) research. Nevertheless, to the best of authors’ knowledge, there is still a dearth of studies that deal with such remarkable research stream and address various open data (e.g., social media, intellectual property) from a BI research perspective. Therefore, this study has attempted to evaluate the applicability of social media data in BI research and provide a systematic review on the primary research articles in the domain. This study compared social media data with the other open data (e.g., gray literature, public government data) in terms of data content, collection, updatability and structure, which are determined through a thorough discussion with experts. Next, this study selected 57 social media-based BI research articles from the Web of Science (WoS) database and analyzed them with three research questions about the data, methodologies, and results to understand this research domain. Our findings are expected to inform the existing researchers in the research domain about the future research directions, enable newcomers to understand the overall process of analyzing social media data, and provide the practitioners with social media analysis approaches suitable for their environment.</t>
  </si>
  <si>
    <t>Survey paper on English sentiment analysis on business analysis</t>
  </si>
  <si>
    <t>https://www-scopus-com.bibliopass.unito.it/record/display.uri?eid=2-s2.0-85107797072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198&amp;citeCnt=1&amp;searchTerm=</t>
  </si>
  <si>
    <t>Social Media Analytics using Sentiment and Content Analyses on The 2018 Malaysia’s General Election</t>
  </si>
  <si>
    <t>Malaysian Journal of Computer Science</t>
  </si>
  <si>
    <t>Content analysis, Election, Malaysia, Sentiment analysis, Social media analytics, Twitter</t>
  </si>
  <si>
    <t>This study analysed the political use of Twitter during the 2018 Malaysian General Election (GE14), using sentiment and content analyses to examine the patterns in online communication among urban Malaysians. Specifically, Naive Bayes, Support Vector Machine and Random Forest were used for sentiment analysis for the English tweets, with the results compared against two vectorization approaches. Content analysis involving human experts was used for the Malay tweets. Top trending hashtags were used to fetch tweets from April 15, 2018 to May 14, 2018, resulting in a curated corpus of 190 224 tweets. Naïve Bayes used along with Word2Vec outperformed all the other models with an accuracy of 63.7%, 66.8% and 64.9% for pre-GE14, GE14 and post-GE14, respectively. Generally, results indicate the majority of the sentiments to be positive in nature, followed by negative and neutral during pre-GE14, GE14 day and post-GE14 for the English speakers. Though similar sentiments were observed for the Malay speakers, the majority of their sentiments on election day were negative (i.e. 42%) as opposed to the English speakers (i.e. 31%).</t>
  </si>
  <si>
    <t>https://www-scopus-com.bibliopass.unito.it/record/display.uri?eid=2-s2.0-85118713532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amp;citeCnt=1&amp;searchTerm=</t>
  </si>
  <si>
    <t>Social media based decision support model to solve Indonesian waste management problem: An improved version</t>
  </si>
  <si>
    <t>International Journal of Emerging Technology and Advanced Engineering</t>
  </si>
  <si>
    <t>Christopher Michael, Ditdit Nugeraha Utama</t>
  </si>
  <si>
    <t>Fuzzy logic, Machine learning, Sentiment analysis, Social media</t>
  </si>
  <si>
    <t>Twitter is a commonly used social media and can sometimes picture an entire situation especially environmental issues like waste management. Machine learning and sentiment analysis tools have also been used in many cases around the world and has produced useful results to assist decision making models. In this research Decision Support Model (DSM) and Sentiment Analysis with the help of Naïve Bayes Theorem was used to analyze the waste management case in Indonesia and find out how much improvement is needed in the current situation. The research has found that severe improvements in all of the 5 aspects analyzed is needed to elevate the waste management quality to the next level, especially with a low overall score of 45.29.</t>
  </si>
  <si>
    <t>https://www-scopus-com.bibliopass.unito.it/record/display.uri?eid=2-s2.0-85031108967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459&amp;citeCnt=89&amp;searchTerm=</t>
  </si>
  <si>
    <t>Social media mining for product planning: A product opportunity mining approach based on topic modeling and sentiment analysis</t>
  </si>
  <si>
    <t>New product development, Opportunity algorithm, Product opportunity, Sentiment analysis, Social media mining, Topic modeling</t>
  </si>
  <si>
    <t>Social media data have recently attracted considerable attention as an emerging voice of the customer as it has rapidly become a channel for exchanging and storing customer-generated, large-scale, and unregulated voices about products. Although product planning studies using social media data have used systematic methods for product planning, their methods have limitations, such as the difficulty of identifying latent product features due to the use of only term-level analysis and insufficient consideration of opportunity potential analysis of the identified features. Therefore, an opportunity mining approach is proposed in this study to identify product opportunities based on topic modeling and sentiment analysis of social media data. For a multifunctional product, this approach can identify latent product topics discussed by product customers in social media using topic modeling, thereby quantifying the importance of each product topic. Next, the satisfaction level of each product topic is evaluated using sentiment analysis. Finally, the opportunity value and improvement direction of each product topic from a customer-centered view are identified by an opportunity algorithm based on product topics’ importance and satisfaction. We expect that our approach for product planning will contribute to the systematic identification of product opportunities from large-scale customer-generated social media data and will be used as a real-time monitoring tool for changing customer needs analysis in rapidly evolving product environments.</t>
  </si>
  <si>
    <t>https://dl.acm.org/doi/10.1145/3368756.3368997</t>
  </si>
  <si>
    <t>Social media sentiment monitoring in smart cities | Proceedings of the 4th International Conference on Smart City Applications</t>
  </si>
  <si>
    <t>Monir Dahbi, Rachid Saadane, Samir Mbarki</t>
  </si>
  <si>
    <t>Smart cities utilize different devices not only to solve the increasingly serious urban resource shortage, environmental pollution, traffic congestion, security risks but also to identify concerns of citizens. Building a smart city is not free from using social networks that have changed citizen's daily life and becoming a new source of real-time information, so there is no doubt that sentiment analysis can contribute as important decision support. we take these challenges by presenting a set of features that have been used with machine learning techniques, sentiment analysis, text classification to extract the intelligence needed from social media feeds containing Moroccan dialects. A case scenario analyses the opinions of users concerning the traffic in three cities in Morocco is illustrated in the following.</t>
  </si>
  <si>
    <t>https://www-scopus-com.bibliopass.unito.it/record/display.uri?eid=2-s2.0-84963626872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845&amp;citeCnt=0&amp;searchTerm=</t>
  </si>
  <si>
    <t>Social media, digital activism, and online collective action: A tale of two overlapping women's rights movements</t>
  </si>
  <si>
    <t>2015 Americas Conference on Information Systems, AMCIS 2015</t>
  </si>
  <si>
    <t>Yuce S.T., Agarwal N., Wigand R.T.</t>
  </si>
  <si>
    <t>Blogs, CA theory, Communication, ICTs, Overlap, Sentiment analysis, Sexual Harassment, Sna, Social media, Transnational support, Twitter, Women's rights to drive movements</t>
  </si>
  <si>
    <t>Research on collective action (CA) dates back to at least the 1960s. However, the plethora of Internetdriven CAs warrants the need to revisit the theory of CA. By analyzing blog and Twitter postings for the two movements, "Women to Drive" and "Sexual Harassment", we - (1) develop novel methodologies to model online CAs by utilizing existing CA theories and computational approaches for social network analysis, sentiment analysis, text mining, and content analysis, (2) establish a rigorous and fundamental analytical framework to understand the emergence, evolution, development and trajectory of CAs in complex online environments, and (3) study coalition formation, interorganizational communication, and transnational support of the two online CAs. The study also identifies cross-cultural aspects of the campaign network, where Arabic hashtags relate to the local factors and English hashtags connect with transnational and interorganizational support from various organizations such as human rights and women's rights.&lt;/span&gt;&lt;/els-typography&gt;</t>
  </si>
  <si>
    <t>https://www-sciencedirect-com.bibliopass.unito.it/science/article/pii/S2214212621002441</t>
  </si>
  <si>
    <t>Social network behavior and public opinion manipulation</t>
  </si>
  <si>
    <t>Journal of Information Security and Applications</t>
  </si>
  <si>
    <t>LongChenab, JianguoChenc, ChunheXiaad</t>
  </si>
  <si>
    <t>Social network, Warfare and manipulation, Public opinion, Cyberspace weapons</t>
  </si>
  <si>
    <t>The scope of cyberspace weapons is expanding from the physical network domain to the cognitive information domain. Technologies such as network penetration, public opinion guidance and attacks, cognitive intervention and control will become the main development directions. Controlling public opinion and controlling audiences will become the cyberspace cognitive domain. In recent years, emerging network media such as social networks and mobile communication networks have played an important organizational and planning role in a series of significant events, which are likely to cause severe threats to national security and even the international community’s stability. We analyzed and clarified social network actors, environment, scene, manipulation and ethical framework. We conclude that social public opinion weapons are mainly divided into six categories: Bot, Botnet, Troll, Manipulate real people and events, Cyborg, and Hacked or stolen. Since social network warfare is a brand new war situation in the context of great powers, in social media, the confrontation of camps can be observed. States use social media platforms to penetrate and media war, and its Internet space monitor and build defenses. A digital wall has been placed horizontally on the boundary of the virtual space. In recent years, as the trend towards weaponization of social media has become increasingly apparent, military powers such as the United Kingdom, the United States, and Russia have taken the initiative to take the lead in the field of social media. All countries continue to strengthen the research on fundamental cognitive theories. Many basic research projects that integrate information, biology, network, and cognition have been launched one after another. The combat practice shows that the effectiveness of social media even exceeds some traditional combat methods. With the prominent role of social media in modern warfare, its combat use has become increasingly widespread and has gradually become a force multiplier in modern warfare. At present, the deployment of weapons directed by social network users in significant countries is mainly focused on incident and public opinion reconnaissance, sentiment analysis, and active intervention. Our research enumerates the social weapon component model and software architecture. In short, all countries are using social media to spread political propaganda and influence the digital information ecosystem. This article enhances our understanding and development trend of public opinion wars in the social network, and proposes an architecture system for the social weapon arsenal. The technical means, scale, scope, and precision of social media weapons have been continuously improved. It is gaining momentum to reshape the cyberspace security pattern of various countries fundamentally.</t>
  </si>
  <si>
    <t>https://www-sciencedirect-com.bibliopass.unito.it/science/article/pii/S1877050921020433</t>
  </si>
  <si>
    <t>Social network open data revealing for identification of citizens activities on urban environment objects</t>
  </si>
  <si>
    <t>Sergey A.Mityagina, IlyaYakimuka, OlgaTikhonovaa, StanislavSobolevskyb</t>
  </si>
  <si>
    <t>Spatial analysis, text mining, behaviour analysis, social networks</t>
  </si>
  <si>
    <t>The article presents a method for processing and analyzing text data of users of social networks to determine the practical options for using urban environment objects by citizens. For example, in one Park there is a practice of sports, and in another walking with baby strollers. This allows us to solve the problem of collecting preliminary data in projects of territory development and landscaping. The problem is that citizens tend to use objects of the urban environment in various ways, including for other purposes. This depends on the traditions of the local communities, the memory of the place, habits, and other factors that are difficult to identify using traditional field research methods and surveys. The considered method allows us to get preliminary estimates of the existing options for using urban environment objects by citizens based on the analysis of publications in social networks. The use of the method will improve the planning of detailed surveys and field studies of the territory in projects of construction and development.</t>
  </si>
  <si>
    <t>https://www-scopus-com.bibliopass.unito.it/record/display.uri?eid=2-s2.0-85028779226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715&amp;citeCnt=0&amp;searchTerm=</t>
  </si>
  <si>
    <t>Socializing business process using enterprise social network sentiment analysis: ESAF</t>
  </si>
  <si>
    <t>Al-Thuhli A., Al-Badawi M.</t>
  </si>
  <si>
    <t>Business process, Sentiment analysis, SOA, Web service</t>
  </si>
  <si>
    <t>Sentiment analysis has become a rich research area due to the growth of social networks applications in the enterprise market. The influence of sentiment analysis has entered the business process domain through enterprise social networks. Sentiment analysis collected from public applications such as Twitter helps organizations to improve their business processes in order to provide good service or better products. However, the amount of research in this field is limited. Existing studies and researches focus only on the results of sentiment analysis without considering impact of these results on the organization business process and how it effects the improvement of products or services. In this context, this research identifies the process of reusing the analysis of sentiment analysis in the organization business application and proposes a framework, eSAF (Enterprise Sentiment Analysis Framework) to enhance organization business processes using Twitter sentiment analysis. The framework crawlers Twitter API from ESN, filter gathered data and apply sentiment analysis techniques based on Naïve Bayes algorithm. Finally, it exposes the result into a SOA environment in the form of web services to be used in other business applications. The framework shows promising results in term of users’ opinions and satisfaction, which provides organizations with accurate statistics about their products or services allowing for future improvements.</t>
  </si>
  <si>
    <t>https://www-sciencedirect-com.bibliopass.unito.it/science/article/pii/S2210537918302336</t>
  </si>
  <si>
    <t>Socio-Sentic framework for sustainable agricultural governance</t>
  </si>
  <si>
    <t>Sustainable Computing: Informatics and Systems</t>
  </si>
  <si>
    <t>AkshiKumar, AbhilashaSharma</t>
  </si>
  <si>
    <t>Sustainable agriculture, Agricultural governance, Opinion mining, Machine learning, Twitter</t>
  </si>
  <si>
    <t>Livelihood security plays a critical role in strengthening the socio- economic situation of a country. Agriculture is one such sector which is expected to provide a complete array of economic, social, and environmental services. Good governance and management of allied policies at all levels is favourable for long-term sustainability of agricultural sector. The accountability of government is a direct measure of its social responsibility and sustainability. Social media as a powerful online platform reinforces hype and provides opportunities to extract and analyze public opinion about various governmental schemes and policies including the ones related to agriculture. The e-participation platforms such as Twitter offer unparallel means to intelligently gauge the consensus and orientation of people towards an agricultural policy. Motivated by this, the work presented in this research, proffers a Socio-Sentic framework for sustainable agricultural governance which probes the sentiment polarity of user-content on Twitter pertaining to government policies, specifically agricultural policies. In this intelligent analytic framework, supervised machine learning algorithms have been implemented and compared using tweets on an Indian Agricultural Policy launched in 2016, ‘Pradhan Mantri Fasal Bima Yojana’ (PMFBY). The preliminary results indicate that the adoption of the proposed framework for soliciting and probing citizen feedback for government policy evaluation can lead to a sustainable agricultural development.</t>
  </si>
  <si>
    <t>https://www-sciencedirect-com.bibliopass.unito.it/science/article/pii/S1877050917328065</t>
  </si>
  <si>
    <t>SoftMax based User Attitude Detection Algorithm for Sentimental Analysis</t>
  </si>
  <si>
    <t>BhavishKhanna Na, SharonMoses Jb, NirmalaMb</t>
  </si>
  <si>
    <t>Sentiment Analysis, User Attitude, Softmax Classifier, Reliability, opinion mining</t>
  </si>
  <si>
    <t>The social microblogging sites empower users to more boldly express their views and reviews on various topics. This has led to the development of a new subdomain in the field of sentiment analysis which can be used for the benefit of various business. The business values associated with mining the user sentiments havefueled a profusion of researchers, companies etc. to get involved in the process to build, update and even promote their products. A majority of the existing methods utilize only the semantics in the user comments to mine the sentiments. The reliability of the comment is not taken into account in the previously existing methods which can severely undermine the sole purpose of sentiment analysis. In this work, SoftMax based attitude detection algorithm is proposed to identify the user nature efficiently. The reliability and the accuracy of the sentiment prediction can be substantially increased with taking user attitude into account. The proposed algorithm is evaluated on tweets fetched from micro blogging website twitter.</t>
  </si>
  <si>
    <t>https://ieeexplore.ieee.org/document/7363995/</t>
  </si>
  <si>
    <t>Sparsity adjusted information gain for feature selection in sentiment analysis</t>
  </si>
  <si>
    <t>2015 IEEE International Conference on Big Data (Big Data)</t>
  </si>
  <si>
    <t>B. Y. Ong, S. W. Goh, Chi Xu</t>
  </si>
  <si>
    <t>Social media, sentiment analysis, feature selection, sparsity, information gain</t>
  </si>
  <si>
    <t>The widespread use of social media and the internet are emerging trends that offer an additional interaction channel for companies to better understand customer sentiments about their brands and products. Sentiment analysis uses text data from social media such as customer comments and reviews, which has the nature of high dimensionality. Without selection, typically there are at least thousands of features (words or phrases) that can be extracted from a text corpus, among which there are many redundant or irrelevant features for sentiment classification task. Thus, it is critical to select a compact yet effective set of features to avoid the complex classifier design and slow running time of classification process. However, very few of existing metrics is able to improve efficacy of feature selection by addressing the issue of sparsity of feature matrix for text data, i.e., many features may appear only in a few documents. In this paper, an improved feature selection metric known as sparsity adjusted information gain (SAIG) is proposed, which modifies the conventional information gain metric and aims to adjust the feature ranking scores according to the sparsity of the feature vector. It is able to use less features to obtain a targeted performance level. The experiment results show that SAIG is able to improve the performance of sentiment classification.</t>
  </si>
  <si>
    <t>https://opengeospatialdata.springeropen.com/articles/10.1186/s40965-017-0020-9</t>
  </si>
  <si>
    <t>Spatial analysis of users-generated ratings of yelp venues</t>
  </si>
  <si>
    <t>Open Geospatial Data, Software and Standards</t>
  </si>
  <si>
    <t>Yeran Sun, Jorge David Gonzalez Paule</t>
  </si>
  <si>
    <t>Location-based social networks, Online review, Yelp, Rating, Spatially constrained clustering</t>
  </si>
  <si>
    <t>Background With popular location-based services on smart phones, users are willing to leave comments on the business venues (e.g., restaurants, shops, bars, etc.) that they visited. Reviews of users on Yelp venues somewhat indicate satisfaction of customers with services of those venues. Those reviews could be used to reflect service quality of business venues. Geo-localized venues could tell researchers where and how good a business venue is. Methods In terms of a spatial analysis of venues’ ratings, this paper explored geographic patterns of ratings of Yelp business venues in a city-wide region. Specifically, we identified clusters of high and low ratings and explored spatial patterns of clusters of high ratings for different venue categories (i.e., restaurants, fast foods and bars). Results In this study, we undertook an analysis of Yelp ratings in Phoenix, USA. The empirical results indicate that spatial clusters of high ratings tend to be differently distributed between different categories of Yelp venues. More specifically, bars within or near the city centre are likely to get high ratings. Moreover, although hot spots and cold spots of restaurants and fast foods both tend to be randomly distributed over space, spatial distribution of restaurants’ ratings tends to be more similar to that of bars’ ratings. Conclusion Mapping Yelp’s business venues with ratings provides a new way to understand spatial patterns of service quality of business or public venues at a large spatial scale.</t>
  </si>
  <si>
    <t>https://www-scopus-com.bibliopass.unito.it/record/display.uri?eid=2-s2.0-85124168649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13&amp;citeCnt=0&amp;searchTerm=</t>
  </si>
  <si>
    <t>SPATIAL EFFECT OF MARKET SENTIMENT ON HOUSING PRICE: EVIDENCE FROM SOCIAL MEDIA DATA IN CHINA</t>
  </si>
  <si>
    <t>International Journal of Strategic Property Management</t>
  </si>
  <si>
    <t>Li J.</t>
  </si>
  <si>
    <t>Housing price, Market sentiment, Sentiment analysis, Social media, Spatial Durbin model, Spatial effect</t>
  </si>
  <si>
    <t>Market sentiment has become more easily spread between cities through social media. This study investigates the spatial effect of market sentiment on housing price in a social media environment. In order to extract home-buyer sentiment from social media, we use text sentiment analysis techniques and build a novel housing market sentiment index. A spatial econometric model of housing price volatility is subsequently constructed and the housing market sentiment index is included as an independent variable in the model. Using panel data from 30 large and medium-sized cities in China for 20 quarters from 2016 to 2020, the spatial effect of market sentiment on housing price is empirically analyzed by calculating direct and indirect effects. The results show that market sentiment had a significant positive effect on housing prices in the local and neighboring cities over the research period. However, the impact of market sentiment on housing price was heterogeneous in terms of geographical region; the direct effect was stronger in the eastern region than in the central and western regions, and the indirect effect was significant only in the eastern region. These findings can provide references for government to formulate housing market regulation policies and measures based on market sentiment.</t>
  </si>
  <si>
    <t>Low-resource sentiment analysis on housing price analysis</t>
  </si>
  <si>
    <t>https://aclanthology.org/J15-3006.pdf</t>
  </si>
  <si>
    <t>Squibs: Evaluation Methods for Statistically Dependent Text</t>
  </si>
  <si>
    <t>Sarvnaz Karimi, Jie Yin, Jiri Baum</t>
  </si>
  <si>
    <t>In recent years, many studies have been published on data collected from social media, especially microblogs such as Twitter. However, rather few of these studies have considered evaluation methodologies that take into account the statistically dependent nature of such data, which breaks the theoretical conditions for using cross-validation. Despite concerns raised in the past about using cross-validation for data of similar characteristics, such as time series, some of these studies evaluate their work using standard k-fold cross-validation. Through experiments on Twitter data collected during a two-year period that includes disastrous events, we show that by ignoring the statistical dependence of the text messages published in social media, standard cross-validation can result in misleading conclusions in a machine learning task. We explore alternative evaluation methods that explicitly deal with statistical dependence in text. Our work also raises concerns for any other data for which similar conditions might hold.</t>
  </si>
  <si>
    <t>https://www-scopus-com.bibliopass.unito.it/record/display.uri?eid=2-s2.0-85075585367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531&amp;citeCnt=0&amp;searchTerm=</t>
  </si>
  <si>
    <t>Stance Influences Your Thoughts: Psychology-Inspired Social Media Analytics</t>
  </si>
  <si>
    <t>Ma W., Wang Z., Zhang M.</t>
  </si>
  <si>
    <t>Event mining, Social media analytic, Topic analysis</t>
  </si>
  <si>
    <t>There are abundant user posts in social media which contain valuable information. Lots of previous studies focus on social media analytics, such as topic detection, sentiment prediction, and event trend analysis. According to psychological theories, namely affective forecasting, endowment effect, and negativity bias, user stance (one’s role in a specific social event, e.g. involvement) results in biased sentiment and attitude in real scenarios. However, user stance has not been taken into consideration in previous work. In most cases, user stance is a visible factor, so we argue that it should not be ignored. In this paper, we introduce user stance into two real scenarios (sentiment analysis and attitude prediction). Firstly, analyses on two real scenarios indicate that user stance does matter and provides more useful information for event analyses. Different user stance groups have significantly distinct sentiments and attitudes on an event (or a topic). By taking the differences into consideration, it is easy to get better mining results. Secondly, experimental results show that taking user stance information into account improves prediction results. Instead of designing a new algorithm, we propose that different algorithms should incorporate user’s stance information in online social event analysis. To the best of our knowledge, this is the first work which integrates psychological theories of user stance bias on understanding social events in the online environment.</t>
  </si>
  <si>
    <t>https://www.mdpi.com/1099-4300/23/12/1645</t>
  </si>
  <si>
    <t>Statistics-Based Outlier Detection and Correction Method for Amazon Customer Reviews</t>
  </si>
  <si>
    <t>Ishani Chatterjee, Mengchu Zhou, Abdullah Abusorrah, Khaled Sedraoui, Ahmed Alabdulwahab</t>
  </si>
  <si>
    <t>sentiment analysis, interquartile range, TextBlob, natural language processing, outlier detection, data scrapping, J-shaped distribution, imbalance dataset, big data analytics</t>
  </si>
  <si>
    <t>People nowadays use the internet to project their assessments, impressions, ideas, and observations about various subjects or products on numerous social networking sites. These sites serve as a great source to gather data for data analytics, sentiment analysis, natural language processing, etc. Conventionally, the true sentiment of a customer review matches its corresponding star rating. There are exceptions when the star rating of a review is opposite to its true nature. These are labeled as the outliers in a dataset in this work. The state-of-the-art methods for anomaly detection involve manual searching, predefined rules, or traditional machine learning techniques to detect such instances. This paper conducts a sentiment analysis and outlier detection case study for Amazon customer reviews, and it proposes a statistics-based outlier detection and correction method (SODCM), which helps identify such reviews and rectify their star ratings to enhance the performance of a sentiment analysis algorithm without any data loss. This paper focuses on performing SODCM in datasets containing customer reviews of various products, which are (a) scraped from Amazon.com and (b) publicly available. The paper also studies the dataset and concludes the effect of SODCM on the performance of a sentiment analysis algorithm. The results exhibit that SODCM achieves higher accuracy and recall percentage than other state-of-the-art anomaly detection algorithms.</t>
  </si>
  <si>
    <t>https://www-scopus-com.bibliopass.unito.it/record/display.uri?eid=2-s2.0-85121205526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amp;citeCnt=0&amp;searchTerm=</t>
  </si>
  <si>
    <t>Statistics-based outlier detection and correction method for amazon customer reviews</t>
  </si>
  <si>
    <t>Chatterjee I., Zhou M., Abusorrah A., Sedraoui K., Alabdulwahab A.</t>
  </si>
  <si>
    <t>Big data analytics, Data scrapping, Imbalance dataset, Interquartile range, J-shaped distribution, Natural language processing, Outlier detection, Sentiment analysis, TextBlob</t>
  </si>
  <si>
    <t>https://stemeducationjournal.springeropen.com/articles/10.1186/s40594-018-0143-2</t>
  </si>
  <si>
    <t>STEM education centers: catalyzing the improvement of undergraduate STEM education</t>
  </si>
  <si>
    <t>Deborah L. Carlisle, Gabriela C. Weaver</t>
  </si>
  <si>
    <t>STEM education centers, Undergraduate STEM education, Undergraduate STEM reform, STEM education research, STEM center roles, Network of STEM education centers (NSEC)</t>
  </si>
  <si>
    <t>Background With the remarkable attention being paid to STEM education nationally, with the growing engagement of universities and colleges in STEM education reform, and with the rise of STEM education centers, SECs, assisting universities as they strive to achieve these reforms, this research provides insight into the roles of six SECs. Through a multi-dimensional cross-site comparison, we provide a lens into the ways in which SECs function on their campuses, illuminating possibilities for those seeking to strengthen undergraduate STEM education. Results SECs play an important networking role on their campuses, where they inform and unify institutional efforts, serving to elevate their visibility and importance both internally and externally. Through their scholarship, SECs contribute to the knowledge base and provide funding, which add resources and incentives for the implementation of evidence-based instructional practices (EBIPs) and STEM education research. SECs augment these efforts with the assessment and evaluation of learning outcomes and curricular innovations. Additionally, SECs act as an internal resource for faculty and instructors providing programs and training to foster the application of EBIPs in STEM courses. Several SECs provide the infrastructure for broader impact activities, and act as an external funding resource. Conclusions STEM education centers make key contributions to their institutional environments. While the individual roles of these SECs on their campuses are distinctly unique, an in-depth look across six SECs reveals common areas of focus that allow these centers to enhance the undergraduate teaching and learning experience. Our results suggest that the ability of SECs to link STEM education research with teaching and learning initiatives provides a breadth of impact and attention across organizational levels. The analysis describes the ways in which these centers support institutional goals for undergraduate STEM education and relates these to areas of national priority. This research was carried out as part of a broader study, which informs the organizers of NSEC, the network of STEM education centers.</t>
  </si>
  <si>
    <t>https://www-scopus-com.bibliopass.unito.it/record/display.uri?eid=2-s2.0-85113400318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46&amp;citeCnt=0&amp;searchTerm=</t>
  </si>
  <si>
    <t>Stock Direction Prediction Using Sentiment Analysis of News Articles</t>
  </si>
  <si>
    <t>Kaur P.</t>
  </si>
  <si>
    <t>Neural network, News scrapings, Sentiment analysis, Stock market</t>
  </si>
  <si>
    <t>It is widely acknowledged that stock price prediction is a job full of challenges due to the highly unpredictable existence of financial markets. Many market participants or analysts, however, attempt to predict stock prices using different mathematical, econometric, or even neural network models in order to make money or understand the nature of the equity market. In the past few years, a lot of models based on deep learning have been gaining popularity for predicting the volatility of the stock market prices. In this paper, the outcomes of many classical deep learning models such as LSTMs, GRUs, CNNs, and their several common variants are contrasted with two distinct stock price prediction targets: absolute stock price and volatility. The aim of the comparative study is to find out which model is the best fit for stock market prediction. We also attempt to research the relationship between news and stock trends, believing that news stories have an impact on the stock market by incorporating sentiment analysis into our model. Our methodology was to scrape news articles of a particular stock and use the corpus gathered to generate a sentiment score which is further used as an input to the model.</t>
  </si>
  <si>
    <t>https://ieeexplore.ieee.org/document/8942303/</t>
  </si>
  <si>
    <t>Stock Market Movement Prediction using Disparate Text Features with Machine Learning</t>
  </si>
  <si>
    <t>2019 Third International Conference on Intelligent Computing in Data Sciences (ICDS)</t>
  </si>
  <si>
    <t>data mining, prediction, sentiment analysis, text feature, stock market direction.</t>
  </si>
  <si>
    <t>Forecasting stock market movement is a widely researched topic both in academia and industry. Accurate forecast of stock direction can help investors to acquire opportunities for gaining profit in the stock exchange. Predicting stock market due to its dynamic, non-linear and complex nature is inherently difficult. One of the weaknesses of existing stock movement prediction research is that using only sentiment-based features extracted from social media do not completely harness underlying stock behaviour.Finding out which factors are the most significant presents a monumental challenge. Thus, in this research, we will integrate several factors that can affect the stock prices by integrating sentiment analysis with important textual features with relevant lags with the aim to construct more reliable and realistic sentiment representation. To evaluate the performance of our approach, we present a case study based on the AMZN NASDAQ stocks. The experiment results show that random forest model with important features was able to predict the AMZN stock movement direction and to outperform other prediction methods.</t>
  </si>
  <si>
    <t>https://www-scopus-com.bibliopass.unito.it/record/display.uri?eid=2-s2.0-85083448855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406&amp;citeCnt=0&amp;searchTerm=</t>
  </si>
  <si>
    <t>Stock market prediction using hybrid approach</t>
  </si>
  <si>
    <t>Jain S., Arya N., Singh S.P.</t>
  </si>
  <si>
    <t>Clustering algorithm, Forecasting techniques, National Stock Exchange, Sentiments, Stock Market, Technical indicators</t>
  </si>
  <si>
    <t>Stock Market is becoming a new trend to make money. It is the fastest-growing system which is changing in every second. It is challenging and complex by nature which can make a drastic change in an investor’s life. There are two possibilities either people will gain money, or he will be going to lose his entire savings. So for safe side stock market prediction is required, which is based on historical data. In this paper, we have proposed a hybrid approach for stock market prediction using opinion mining and clustering method. A domain-specific approach has been used for which some stock with maximum capitalization has been taken for experiment. Among all the available approaches our proposed model is different alike existing methods it not only considers general states of mind and sentiments, but it also forms clusters of them using clustering algorithms. As an output of the model, it generates two types of output, one from the analysis of sentiment while another one from clustering-based by taking popular parameters of stock exchange into consideration. The final prediction is based on an examination of both the results. Also, for empirical analysis, we have considered stocks with maximum capitalization from 6 growing sectors of India like banking, oil, IT, pharma, automobile, and FMCG. As a result, we have observed that predicted values from the proposed approach show maximum similarity with the actual values of the stock. The hybrid model returns efficient results in terms of accuracy in comparison with other individual methods of sentiment analysis and clustering.</t>
  </si>
  <si>
    <t>https://www-scopus-com.bibliopass.unito.it/record/display.uri?eid=2-s2.0-85083008245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335&amp;citeCnt=1&amp;searchTerm=</t>
  </si>
  <si>
    <t>Stock market prediction using sentiment analysis</t>
  </si>
  <si>
    <t>Decision Tree, Linear Regression, NLTK, Random Forest, Scraping, Sentiment analysis, Text Mining, TFIDF</t>
  </si>
  <si>
    <t>In the financial market, stock trends are exceptionally crucial and volatile in nature. As of late it has drawn the consideration of specialists to catch its unpredictability and foreseeing its patterns with the goal that it will be simpler for financial specialists and market examiners to analyze the behavior of the stock market and plan their investment venture procedures in like manner. There are many factors by which stock trends are affected some of them are news articles, news related websites like Money control, Business-standard, Twitter, Economic Times. This paper is concerned with Stock Market Prediction using Sentiment Analysis. At the point when a client or another comer puts into a securities exchange, they need to accomplish higher benefits in brief timeframe. With less measure of information they have, the way toward accomplishing higher benefit gets extremely troublesome. In some cases this circumstance regularly makes a greater number of misfortunes/losses to clients instead of benefit/profits. Out of the considerable number of books offering significant exhortation to explore papers deciding numerical forecast models, the stock market has constantly been a significant center of fascination for public and academic interest. Different publications propose procedures with best benefits, while others show the arbitrary and wrong conduct of offer costs. At times taking help of skilled stock analyst can be very costly for small companies and start ups, as they charge a very high price. Stock prices aren’t really based on how a company works. It’s based on how mass psychology works. . Stock market prediction is the act of trying to determine the future value of any stock the user or client is. In this paper about our project we have explained how we can predict the rise in stock market and downfall of stock market through various web sites using classification and prediction algorithms.</t>
  </si>
  <si>
    <t>https://www-scopus-com.bibliopass.unito.it/record/display.uri?eid=2-s2.0-85041836644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681&amp;citeCnt=10&amp;searchTerm=</t>
  </si>
  <si>
    <t>Stock Market Real Time Recommender Model Using Apache Spark Framework</t>
  </si>
  <si>
    <t>Seif M.M., Ramzy Hamed E.M., Abdel Ghfar Hegazy A.E.F.</t>
  </si>
  <si>
    <t>Apache Spark, Big data, Hadoop, HDFS, Sentiment analysis, StockTwits, Supervised learning</t>
  </si>
  <si>
    <t>The stock market is considered a complicated and nonlinear system. Now stock market prediction is recognized as an attracting point for financial investors. The historical price is not considered as the main factor to predict the stock market trend. There are many other factors such as politics and natural events that affect social media environments like Twitter and Facebook which generate huge datasets needed data analysis to extract the polarity of these data and its effectiveness on the stock market. On the other hand, these data may be unstructured and need special handling on storing and processing. This paper proposes a real-time forecasting of stock market trends based on news, tweets, and historical price. A supervised machine learning algorithms used to build this model. Historical price will be combined with sentiment analysis to build the hybrid model based on Apache Spark and Hadoop HDFS to handle big data (structured and unstructured) generated from social media and news websites. The proposed model works in two modes; the offline mode that works on historical data including today’s data after ending of a stock market session, and real-time mode that works on real-time data during the stock market session. This model increases the accuracy of prediction due to the additional features added by sentiment analysis on StockTwits and market news data. In addition, this model enhances the performance of handling this data set due to parallel processing occurred on data using Apache Spark.</t>
  </si>
  <si>
    <t>https://www-scopus-com.bibliopass.unito.it/record/display.uri?eid=2-s2.0-85073210332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493&amp;citeCnt=30&amp;searchTerm=</t>
  </si>
  <si>
    <t>Stock price prediction using news sentiment analysis</t>
  </si>
  <si>
    <t>Proceedings - 5th IEEE International Conference on Big Data Service and Applications, BigDataService 2019, Workshop on Big Data in Water Resources, Environment, and Hydraulic Engineering and Workshop on Medical, Healthcare, Using Big Data Technologies</t>
  </si>
  <si>
    <t>Anastasiu D.C.</t>
  </si>
  <si>
    <t>Big data, Cloud computing, Machine learning, Regression, Stock market prediction</t>
  </si>
  <si>
    <t>Predicting stock market prices has been a topic of interest among both analysts and researchers for a long time. Stock prices are hard to predict because of their high volatile nature which depends on diverse political and economic factors, change of leadership, investor sentiment, and many other factors. Predicting stock prices based on either historical data or textual information alone has proven to be insufficient. Existing studies in sentiment analysis have found that there is a strong correlation between the movement of stock prices and the publication of news articles. Several sentiment analysis studies have been attempted at various levels using algorithms such as support vector machines, naive Bayes regression, and deep learning. The accuracy of deep learning algorithms depends upon the amount of training data provided. However, the amount of textual data collected and analyzed during the past studies has been insufficient and thus has resulted in predictions with low accuracy. In our paper, we improve the accuracy of stock price predictions by gathering a large amount of time series data and analyzing it in relation to related news articles, using deep learning models. The dataset we have gathered includes daily stock prices for S&amp;amp;P500 companies for five years, along with more than 265,000 financial news articles related to these companies. Given the large size of the dataset, we use cloud computing as an invaluable resource for training prediction models and performing inference for a given stock in real time.</t>
  </si>
  <si>
    <t>https://www-scopus-com.bibliopass.unito.it/record/display.uri?eid=2-s2.0-85107616195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200&amp;citeCnt=0&amp;searchTerm=</t>
  </si>
  <si>
    <t>Stock Price Predictions with LSTM Neural Networks and Twitter Sentiment</t>
  </si>
  <si>
    <t>Statistics, Optimization and Information Computing</t>
  </si>
  <si>
    <t>Weisser C.</t>
  </si>
  <si>
    <t>LSTM, Neural Networks, Prediction, RNN, Stock Price, TextBlob, Twitter</t>
  </si>
  <si>
    <t>Predicting the trend of stock prices is a central topic in financial engineering. Given the complexity and nonlinearity of the underlying processes we consider the use of neural networks in general and sentiment analysis in particular for the analysis of financial time series. As one of the biggest social media platforms with a user base across the world, Twitter offers a huge potential for such sentiment analysis. In fact, stocks themselves are a popular topic in Twitter discussions. Due to the real-time nature of the collective information quasi contemporaneous information can be harvested for the prediction of financial trends. In this study, we give an introduction in financial feature engineering as well as in the architecture of a Long Short-Term Memory (LSTM) to tackle the highly nonlinear problem of forecasting stock prices. This paper presents a guide for collecting past tweets, processing for sentiment analysis and combining them with technical financial indicators to forecast the stock prices of Apple 30m and 60m ahead. A LSTM with lagged close price is used as a baseline model. We are able to show that a combination of financial and Twitter features can outperform the baseline in all settings. The code to fully replicate our forecasting approach is available in the Appendix.</t>
  </si>
  <si>
    <t>https://www-scopus-com.bibliopass.unito.it/record/display.uri?eid=2-s2.0-85100660378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255&amp;citeCnt=0&amp;searchTerm=</t>
  </si>
  <si>
    <t>Stock Volume Prediction Based on Polarity of Tweets, News, and Historical Data Using Deep Learning</t>
  </si>
  <si>
    <t>Jawahar N., Chelladurai J., Sakthivel I., Bajracharya B.</t>
  </si>
  <si>
    <t>Day Trading, Deep Learning, LSTM, Machine Learning, Natural Language Processing, Sentiment Analysis</t>
  </si>
  <si>
    <t xml:space="preserve">Deep Learning and Natural Language Processing are branches of modern technology that are fast being used to solve myriads of problems that inflict us in our daily life. A particular problem that has the potential to benefit greatly from the capabilities of data mining and machine learning is the issue of unpredictability in the stock market environment. What makes this a difficult problem is that stock volume movements are influenced by a variety of factors some of which are inherently quantifiable while others such as trader sentiments are not. The system proposed in this paper combines Fundamental and Technical trading philosophies in predicting stock volume movements, during day trading, based on historical stock performance data, financial news, and trader sentiments. Financial news articles, for a stipulated time period, are collected and filtered based on the companies mentioned in the articles. For this paper, we have chosen to filter and retain articles about companies belonging to SENSEX 50. For gauging trader sentiments with respect to the news about a company or the company in general, Twitter tweets are considered as a data source. Sentiment analysis is performed for the news and cumulated tweets for a company separately to arrive at two polarity scores that indicate the sentiments carried. Since recurrent neural networks have the ability to store additional states which can be used as a memory store in order to maintain and dismiss information based on data patterns, an LSTM (Long Short Term Memory Networks) model is developed to predict the stock volume movement based on the polarity scores of the news and tweets, and OHLC (Open, High, Low, Close) price values. </t>
  </si>
  <si>
    <t>https://dl.acm.org/doi/10.1145/3440054.3440063</t>
  </si>
  <si>
    <t>Stock Volume Prediction Based on Polarity of Tweets, News, and Historical Data Using Deep Learning | 2020 2nd International Conference on Big-data Service and Intelligent Computation</t>
  </si>
  <si>
    <t>BDSIC 2020: 2020 2nd International Conference on Big-data Service and Intelligent Computation</t>
  </si>
  <si>
    <t>Navaneeth Jawahar, Jeyaprakash Chelladurai, Imayabharathi Sakthivel, Biju Bajracharya</t>
  </si>
  <si>
    <t>Deep Learning and Natural Language Processing are branches of modern technology that are fast being used to solve myriads of problems that inflict us in our daily life. A particular problem that has the potential to benefit greatly from the capabilities of data mining and machine learning is the issue of unpredictability in the stock market environment. What makes this a difficult problem is that stock volume movements are influenced by a variety of factors some of which are inherently quantifiable while others such as trader sentiments are not. The system proposed in this paper combines Fundamental and Technical trading philosophies in predicting stock volume movements, during day trading, based on historical stock performance data, financial news, and trader sentiments. Financial news articles, for a stipulated time period, are collected and filtered based on the companies mentioned in the articles. For this paper, we have chosen to filter and retain articles about companies belonging to SENSEX 50. For gauging trader sentiments with respect to the news about a company or the company in general, Twitter tweets are considered as a data source. Sentiment analysis is performed for the news and cumulated tweets for a company separately to arrive at two polarity scores that indicate the sentiments carried. Since recurrent neural networks have the ability to store additional states which can be used as a memory store in order to maintain and dismiss information based on data patterns, an LSTM (Long Short Term Memory Networks) model is developed to predict the stock volume movement based on the polarity scores of the news and tweets, and OHLC (Open, High, Low, Close) price values.</t>
  </si>
  <si>
    <t>https://ieeexplore.ieee.org/document/9716396/</t>
  </si>
  <si>
    <t>Stress Analysis in Social Media using ML Algorithms</t>
  </si>
  <si>
    <t>2022 4th International Conference on Smart Systems and Inventive Technology (ICSSIT)</t>
  </si>
  <si>
    <t>Salomi Selvadass, P. Malin Bruntha, K. Priyadharsini</t>
  </si>
  <si>
    <t>Sentiment analysis, Stress, Social Media, Machine Learning</t>
  </si>
  <si>
    <t>As the world is advancing towards building a completely digitalized environment with the lifestyle of every individual being immensely affected, it is facile for each to manifest their perspectives and actions on social media platforms. However, such kind of conduct affects the mental health of a person as virtual socialization hinders authentic individualization. Feelings of inadequacy, resentment, and seclusion cynically affect the mind and exacerbate the symptoms of depression, anxiety, and stress. A profound knowledge for ascertaining stress caused due to social media is imperative to avoid unnecessary repercussions. In this proposed method, supervised machine learning algorithms are applied on a dataset of lengthy multi-domain social media data for identifying stress from five different categories of Reddit communities by analyzing the posts when it does not explicitly contain specific keywords such as “stress” or “tension”. Two textual-based featuring methods such as BERT and TF-IDF are used along with machine learning classifiers to adjudge the sentiment of the social media post and categorize them into ‘stress' and ‘non-stress. Exploratory results exemplify that knowledge-enabled BERT is an exceptional solution for sentiment analysis research. The Random Forest classifier achieved the highest accuracy of 75.80% with the BERT fine-tuned model. Furthermore, distinct evaluation metrics, namely, precision, recall, specificity, and F1-score of the models are estimated to single out the ultimate model.</t>
  </si>
  <si>
    <t>https://www-sciencedirect-com.bibliopass.unito.it/science/article/pii/S095219762030124X</t>
  </si>
  <si>
    <t>Structural hole-based approach to control public opinion in a social network</t>
  </si>
  <si>
    <t>ChengGonga, YajunDua, XianyongLia, XiaoliangChena, XiaoyingLib, YakunWanga, QiaoyuZhoua</t>
  </si>
  <si>
    <t>Structural holes, Opinion dynamics, Opinion evolution, Social network, Opinion control</t>
  </si>
  <si>
    <t>Structural hole spanners play an important role in information diffusion. Compared with opinion leaders, structural hole spanners have better locations in social networks to expand the scope of information diffusion. In the past, researchers focused on evolution rules and opinion dynamics environments to monitor and even manage public opinion. In this study, we propose a novel structural-hole-based approach to control public opinion in social networks, hereinafter referred to as the SHCPO approach. We discuss the influence of both ordinary agents and structural hole spanners on opinion evolution using our improved Friedkin–Johnsen (FJ) model. Further, we analyze the evolution tendency of public opinion, which leads to the final consensus of public opinion, via the FJ model with ordinary agents in a community and structural hole spanners in joint communities. We reveal three kinds of connections between structural hole spanners and ordinary agents in joint communities. These comprise structural hole spanners connecting (1) two opinion leaders; (2) two ordinary agents; (3) one opinion leader and one ordinary agent. The three connections will lead to different opinion evolution conditions. According to the structural balance theory, we reconstruct the social network by changing the connections between structural hole spanners and agents in different communities. This guides the public opinion tendencies of joint communities towards the positive. Experimental results demonstrate beneficial effects of the SHCPO approach. We use three evaluation indicators to compare the SHCPO approach to five alternative methods. The percentage of positive opinions is used as an evaluation indicator. The SHCPO approach, compared with adding informed agents, add edges, the method from WWW and varying susceptibility to persuasion method, which guide the agent with a negative opinion towards positive opinion, has improved about 17%, 10%, 9%, 1%, respectively.</t>
  </si>
  <si>
    <t>https://telrp.springeropen.com/articles/10.1186/s41039-018-0078-8</t>
  </si>
  <si>
    <t>Students’ perception of Kahoot!’s influence on teaching and learning</t>
  </si>
  <si>
    <t>Sherlock A. Licorish, Helen E. Owen, Ben Daniel, Jade Li George</t>
  </si>
  <si>
    <t>Game-based student response systems, Kahoot!, Classroom dynamics, Engagement, Motivation, Learning</t>
  </si>
  <si>
    <t>Technology is being increasingly integrated into teaching environments in view of enhancing students’ engagement and motivation. In particular, game-based student response systems have been found to foster students’ engagement, enhance classroom dynamics and improve overall students’ learning experience. This article presents outcomes of research that examined students’ experience using a game-based student response system, Kahoot!, in an Information Systems Strategy and Governance course at a research-intensive teaching university in New Zealand. We conducted semi-structured interviews with students to learn about the extent to which Kahoot! influence classroom dynamics, motivation and students’ learning process. Key findings revealed that Kahoot! enriched the quality of student learning in the classroom, with the highest influence reported on classroom dynamics, engagement, motivation and improved learning experience. Our findings also suggest that the use of educational games in the classroom is likely to minimise distractions, thereby improving the quality of teaching and learning beyond what is provided in conventional classrooms. Other factors that contributed to students’ enhanced learning included the creation and integration of appropriate content in Kahoot!, providing students with timely feedback, and game-play (gamification) strategies.</t>
  </si>
  <si>
    <t>https://stemeducationjournal.springeropen.com/articles/10.1186/s40594-018-0133-4</t>
  </si>
  <si>
    <t>Students’ perceptions of STEM learning after participating in a summer informal learning experience</t>
  </si>
  <si>
    <t>Thomas Roberts, Christa Jackson, Margaret J. Mohr-Schroeder, Sarah B. Bush, Cathrine Maiorca, Maureen Cavalcanti, D. Craig Schroeder, Ashley Delaney, Lydia Putnam, Chaise Cremeans</t>
  </si>
  <si>
    <t>STEM education, Informal learning, Student learning, Student perceptions</t>
  </si>
  <si>
    <t>Background Informal learning environments increase students’ interest in STEM (e.g., Mohr‐Schroeder et al. School Sci Math 114: 291–301, 2014) and increase the chances a student will pursue a STEM career (Kitchen et al. Sci Educ 102: 529–547, 2018). The purpose of this study was to examine the impact of an informal STEM summer learning experience on student participants, to gain in-depth perspectives about how they felt this experience prepared them for their in-school mathematics and science classes as well as how it influenced their perception of STEM learning. Students’ attitudes and perceptions toward STEM are affected by their motivation, experience, and self-efficacy (Brown et al. J STEM Educ Innov Res 17: 27, 2016). The academic and social experiences students’ have are also important. Traditionally, formal learning is taught in a solitary form (Martin Science Education 88: S71–S82, 2004), while, informal learning is brimming with chances to connect and intermingle with peers (Denson et al. J STEM Educ: Innovations and Research 16: 11, 2015). Results We used a naturalistic inquiry, phenomenological approach to examine students’ perceptions of STEM while participating in a summer informal learning experience. Data came from students at the summer informal STEM learning experiences at three diverse institutions across the USA. Data were collected from reflection forms and interviews which were designed to explore students’ “lived experiences” (Van Manen 1990, p. 9) and how those experiences influenced their STEM learning. As we used a situative lens to examine the research question of how participation in an informal learning environment influences students’ perceptions of STEM learning, three prominent themes emerged from the data. The informal learning environment (a) provided context and purpose to formal learning, (b) provided students opportunity and access, and (c) extended STEM content learning and student engagement. Conclusions By using authentic STEM workplaces, the STEM summer learning experience fostered a learning environment that extended and deepened STEM content learning while providing opportunity and access to content, settings, and materials that most middle level students otherwise would not have access to. Students also acknowledged the access they received to hands-on activities in authentic STEM settings and the opportunities they received to interact with STEM professionals were important components of the summer informal learning experience.</t>
  </si>
  <si>
    <t>https://aclanthology.org/W19-4703.pdf</t>
  </si>
  <si>
    <t>Studying Semantic Chain Shifts with Word2Vec: FOOD&gt;MEAT&gt;FLESH</t>
  </si>
  <si>
    <t>Proceedings of the 1st International Workshop on Computational Approaches to Historical Language Change</t>
  </si>
  <si>
    <t>Richard Zimmermann</t>
  </si>
  <si>
    <t>Word2Vec models are used to study the semantic chain shift FOOD&amp;gt;MEAT&amp;gt;FLESH in the history of English, c. 1425-1925. The development stretches out over a long time, starting before 1500, and may possibly be continuing to this day. The semantic changes likely proceeded as a push chain.</t>
  </si>
  <si>
    <t>https://www-scopus-com.bibliopass.unito.it/record/display.uri?eid=2-s2.0-85069495645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475&amp;citeCnt=1&amp;searchTerm=</t>
  </si>
  <si>
    <t>Summarizing Netizens' Sentiments Towards the 1st Indonesian Presidential Debate using Lexicon Sentiment Analysis</t>
  </si>
  <si>
    <t>Lestari A.</t>
  </si>
  <si>
    <t>Twitter is one of the popular social media platforms in Indonesia. This platform has been used as a media communication and public engagement tool for many purposes, especially in political and governance domains. During the process of 2019 Indonesian Presidential Election, many people use Twitter to express their opinion/sentiment towards the election process. In this paper, we investigate the nature of people's opinion towards the Indonesian Presidential Election after the 1st debate. The goal of this study is to perform exploratory sentiment based analysis of Twitter data, and that was gathered after the 1st debate. We used lexicon sentiment analysis to calculate the sentiment of political tweets collected after the 1st debate. The identification of positive and negative opinion was automatically conducted using the available dictionary. Our result shows that sentiment of the netizen towards the 1st Presidential debate was mostly negative. In addition to this result, a predictive model was generated using CART and logistic regression to predict the netizens' sentiment. This experiment shows that the accuracy of the prediction model reaches 90%. Therefore, our study suggests that Twitter data can be used to analyse citizens' sentiment toward the Indonesian Presidential Debate and can generate a model to predict citizens' future sentiment toward the next debate.</t>
  </si>
  <si>
    <t>https://www-sciencedirect-com.bibliopass.unito.it/science/article/pii/S1877050921016367</t>
  </si>
  <si>
    <t>Support for the decision-making process in designing and implementing a new product on the market. Case study using focus group interview</t>
  </si>
  <si>
    <t>JordanKlimeka, Julia AnnaKlimeka</t>
  </si>
  <si>
    <t>decision-making process, design, focus group interviews (FGI), implementation management, product implementation, qualitative research</t>
  </si>
  <si>
    <t>The sphere of supporting decision-making processes is gaining popularity among researchers, contributing to IT tools development, theoretical models of decision support, and quantitative research. Considering there are few publications on customer preferences to design and implement new products on the market, the article tries to fill this gap, using focus group interviews. Unlike quantitative research, the focus study could provide information about consumers’ tastes, preferences, and expectations hidden in their minds by obtaining detailed information on details. The study revealed numerous specific indications for designing and implementing a new machine for food products manufacturing.</t>
  </si>
  <si>
    <t>https://ieeexplore.ieee.org/document/8743359/</t>
  </si>
  <si>
    <t>Surface and Deep Features Ensemble for Sentiment Analysis of Arabic Tweets</t>
  </si>
  <si>
    <t>Nora Al-Twairesh, Hadeel Al-Negheimish</t>
  </si>
  <si>
    <t>Arabic sentiment analysis, arabic sentiment embeddings, arabic tweets, surface and deep features ensemble</t>
  </si>
  <si>
    <t>Sentiment analysis (SA) of Arabic tweets is a complex task due to the rich morphology of the Arabic language and the informal nature of language on Twitter. Previous research on the SA of tweets mainly focused on manually extracting features from the text. Recently, neural word embeddings have been utilized as less labor-intensive representations than manual feature engineering. Most of these word-embeddings model the syntactic information of words while ignoring the sentiment context. In this paper, we propose to learn sentiment-specific word embeddings from Arabic tweets and use them in the Arabic Twitter sentiment classification. Moreover, we propose a feature ensemble model of surface and deep features. The surface features are manually extracted features, and the deep features are generic word embeddings and sentiment-specific word embeddings. The extensive experiments are performed to test the effectiveness of the surface and deep features ensemble, pooling functions, embeddings size, and cross-dataset models. The recent language representation model BERT is also evaluated on the task of SA of Arabic tweets. The models are evaluated on three different datasets of Arabic tweets, and they outperform the previous results on all these datasets with a significant increase in the F-score. The experimental results demonstrate that: 1) the highest performing model is the ensemble of surface and deep features and 2) the approach achieves the state-of-the-art results on several benchmarking datasets.</t>
  </si>
  <si>
    <t>https://www-scopus-com.bibliopass.unito.it/record/display.uri?eid=2-s2.0-85068985889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541&amp;citeCnt=25&amp;searchTerm=</t>
  </si>
  <si>
    <t>Surface and deep features ensemble for sentiment analysis of Arabic tweets</t>
  </si>
  <si>
    <t>Al-Twairesh N.</t>
  </si>
  <si>
    <t>Arabic sentiment analysis, Arabic sentiment embeddings, Arabic tweets, surface and deep features ensemble</t>
  </si>
  <si>
    <t>https://www-sciencedirect-com.bibliopass.unito.it/science/article/pii/S016740482200075X</t>
  </si>
  <si>
    <t>Survey on Smart Homes: Vulnerabilities, Risks, and Countermeasures</t>
  </si>
  <si>
    <t>BadisHammia, SheraliZeadallyb, RidaKhatounc, JamelNebhend</t>
  </si>
  <si>
    <t>Home, IoT, Security, Vulnerability, Attack, Threat, Solution</t>
  </si>
  <si>
    <t>Over the last few years, the explosive growth of Internet of Things (IoT) has revolutionized the way we live and interact with each other as well as with various types of systems and devices which form part of the Information Communication Technology (ICT) infrastructure. IoT is having a significant impact on various application domains including healthcare, smart home, transportation, energy, agriculture, manufacturing, and many others. We focus on the smart home environment which has attracted a lot of attention from both academia and industry recently. The smart home provides a lot of convenience to home users but it also opens up various risks that threaten both the security and privacy of the users. In contrast to previous works on smart home security and privacy, we present an overview of smart homes from both academic and industry perspectives. Next we discuss the security requirements, challenges and threats associated with smart homes. Finally, we discuss countermeasures that can be deployed to mitigate the identified threats.</t>
  </si>
  <si>
    <t>https://www-scopus-com.bibliopass.unito.it/record/display.uri?eid=2-s2.0-85020164628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758&amp;citeCnt=25&amp;searchTerm=</t>
  </si>
  <si>
    <t>Sustainability analysis on Urban Mobility based on Social Media content</t>
  </si>
  <si>
    <t>Transportation Research Procedia</t>
  </si>
  <si>
    <t>Serna A.</t>
  </si>
  <si>
    <t>Natural Language Processing, Sentiment Analysis, Social Media, Sustainable Urban Transport, Transportation, Urban mobility</t>
  </si>
  <si>
    <t>Urban transport became an important element in the promotion of strategies towards sustainability, in fact one of the challenges posed by booming urban populations is the question of mobility. Traditional travel survey methods used to study urban mobility are very expensive, and the data collected are of poor quality. This is mainly explained because of the difficulty of getting a representative sample of the population, and the lack of motivated participants. Therefore, travel surveys are carried out less and less frequently, and the result is that good travel data is not available to develop mobility and travel behaviour studies. Information and Communication Technologies (ICT) offer the opportunity to improve traditional travel survey methods, decreasing bias in the data, reducing respondent burden, and increasing data quality. On the other hand, nowadays the User Generated Content (UGC) is growing very fast in Internet. Social media have become a valuable source for knowledge but there is a big gap in the automatic Sentiment Analysis with Semantic taxonomy annotation of online textual content. The aim of this research is to identify sustainability issues related to urban mobility based in the perceptions and experiences that underlie in the UGC. The methodology follows a quantitative and qualitative content analysis using Sentiment Analysis techniques. This paper demonstrates empirically the feasibility of the automatic identification of the Sustainable Urban Mobility problems in the discourses generated by the UGC, through a powerful ad-hoc software combining Natural Language Processing and Sentiment Analysis field tools. The main contribution of this work is the development of a tool and methodology on sustainability analysis on urban environment. Our approach enriches the data of the traditional surveys, extends traditional analysis with Big-Data methods, using data mining algorithms and Natural Language Processing techniques to extract urban mobility information from Social Media data. These data include important information about activities and travels, and can help to improve our understanding of urban mobility.</t>
  </si>
  <si>
    <t>https://www-sciencedirect-com.bibliopass.unito.it/science/article/pii/S0166361514000207</t>
  </si>
  <si>
    <t>Sustainability trends in the process industries: A text mining-based analysis</t>
  </si>
  <si>
    <t>Wan TeLiewa, AriefAdhityab, RajagopalanSrinivasana</t>
  </si>
  <si>
    <t>Sustainability trends, Text mining, TF-IDF, Ontology, Chemical industry, Corporate Social Responsibility Report</t>
  </si>
  <si>
    <t>Sustainability is widely recognized as one of the most important challenges facing the world today. Companies publish sustainability reports that present their efforts and achievements in meeting sustainability goals and targets. In this paper, text mining is used to identify sustainability trends and practices in the process industries. Four main sectors of the industry are studied: oil/petrochemicals, bulk/specialty chemicals, pharmaceuticals, and consumer products. Our study reveals that the top sustainability focuses of the four sectors are very similar: health and safety, human rights, reducing GHG, conserving energy/energy efficiency, and community investment. Sector-specific sustainability issues have also been identified, for example oil spill prevention in the oil/petrochemicals sector and access to medicine in the pharmaceuticals sector. Environment is identified to be the predominant sustainability aspect in the process industries. The text mining methodology, results, and findings are detailed in the paper.</t>
  </si>
  <si>
    <t>This paper just did basic text mining without proposing/using sentiment analysis modeling</t>
  </si>
  <si>
    <t>https://www.mdpi.com/search?advanced=(@(abstract)sentiment%20analysis@(abstract)food@(abstract)lexicon)</t>
  </si>
  <si>
    <t>https://www.mdpi.com/1996-1073/14/18/5787</t>
  </si>
  <si>
    <t>Sustainable Consumption in Consumer Behavior in the Time of COVID-19: Topic Modeling on Twitter Data Using LDA</t>
  </si>
  <si>
    <t>Energies</t>
  </si>
  <si>
    <t>Paweł Brzustewicz, Anupam Singh</t>
  </si>
  <si>
    <t>sustainable consumption, consumer behavior, COVID-19, coronavirus, Twitter, Latent Dirichlet Allocation (LDA), machine learning, semantic analysis, semantic network analysis, sentiment analysis</t>
  </si>
  <si>
    <t>By using text mining techniques, this study identifies the topics of sustainable consumption that are important during the COVID-19 pandemic. An Application Programming Interface (API) streaming method was used to extract the data from Twitter. A total of 14,591 tweets were collected using Twitter streaming API. However, after data cleaning, 13,635 tweets were considered for analysis. The objectives of the study are to identify (1) the topics users tweet about sustainable consumption and (2) to detect the emotion-based sentiments in the tweets. The study used Latent Dirichlet Allocation (LDA) algorithm for topic modeling and the Louvain algorithm for semantic network clustering. NRC emotion lexicon was used for sentiment analysis. The LDA model discovers six topics: organic food consumption, food waste, vegan food, sustainable tourism, sustainable transport, and sustainable energy consumption. While the Louvain algorithm detects four clusters—lifestyle and climate change, responsible consumption, energy consumption, and renewable energy, sentiment analysis results show more positive emotions among the users than the negative ones. The study contributes to existing literature by providing a fresh perspective on various interconnected topics of sustainable consumption that bring global consumption to a sustainable level.</t>
  </si>
  <si>
    <t>https://www-scopus-com.bibliopass.unito.it/record/display.uri?eid=2-s2.0-85115149216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78&amp;citeCnt=2&amp;searchTerm=</t>
  </si>
  <si>
    <t>Sustainable consumption in consumer behavior in the time of covid-19: Topic modeling on twitter data using lda</t>
  </si>
  <si>
    <t>Brzustewicz P., Singh A.</t>
  </si>
  <si>
    <t>Consumer behavior, Coronavirus, COVID-19, Latent Dirichlet Allocation (LDA), Machine learning, Semantic analysis, Semantic network analysis, Sentiment analysis, Sustainable consumption, Twitter</t>
  </si>
  <si>
    <t>https://jfin-swufe.springeropen.com/articles/10.1186/s40854-018-0086-0</t>
  </si>
  <si>
    <t>Sustainable strategy for corporate governance based on the sentiment analysis of financial reports with CSR</t>
  </si>
  <si>
    <t>Yuan Song, Hongwei Wang, Maoran Zhu</t>
  </si>
  <si>
    <t>Financial report, CSR score, Sentiment analysis, Object library</t>
  </si>
  <si>
    <t>Focusing only on shareholders’ financial return is not consistent with the concept of sustainable corporate governance. In contrast to financial performance, corporate social responsibility (CSR) is a non-financial performance index. Financial reports consist of both financial and non-financial disclosures. These disclosures help investors make decisions. This paper characterizes the interaction between the sentiment analysis of financial reports and CSR scores. The classification accuracy through SVM exceeds 86%. The empirical study shows that the financial report sentiment based on the PESTEL model, Porter’s Five Forces model, and Value Chain (Primary and Support Activities) significantly correlates to the CSR score.</t>
  </si>
  <si>
    <t>Low-resource sentiment analysis on CSR score analysis</t>
  </si>
  <si>
    <t>https://www-sciencedirect-com.bibliopass.unito.it/science/article/pii/S2210537921000950</t>
  </si>
  <si>
    <t>Sustainable text summarization over mobile devices: An energy-aware approach</t>
  </si>
  <si>
    <t>KrishnanduHazraa, TanmoyGhosha, AvirupMukherjeeb, SujoySahaa, SubrataNandia, SaptarshiGhoshb, SandipChakrabortyb</t>
  </si>
  <si>
    <t>On-device summarization, Module-wise energy estimation, Energy-aware text summarization, Sustainable computing, Energy constraint scenarios</t>
  </si>
  <si>
    <t>Due to the omnipresence of hand-held mobile devices, people nowadays are running many applications in such devices to fulfill their daily life requirements. However, due to the limited energy (battery power) of mobile hand-held devices, the energy consumption of such applications determines their feasibility of running in such mobile devices for a long term basis. One such important application is the summarization of text information. Although almost all the existing summarization approaches to date are designed to run on high-end servers or cloud platforms aiming to optimize only the summary quality, there are many applications nowadays, e.g., summarizing data in crisis scenarios or summarizing privacy-sensitive data which demands the functionality of on-device computationally light-weight text summarization to generate effective summaries, while keeping in mind the limited battery power of the device. This paper is the first of its kind where we design energy-efficient summarization algorithms for mobile devices. First, we provide a methodology to systematically measure the energy consumption characteristics of various classical extractive summarization techniques at a modular level by analyzing the algorithmic constructs. Through this process, energy-hungry modules are identified under different configurations and environmental parameters, like input data type, dataset size, device type, among others. Next, based on the observations, we develop four classes of energy-efficient hybrid summarization approaches. Extensive experiments show that the hybrid summarization approaches, when applied on various datasets of varying size and type, can save up to 90% energy, with 5–40% degradation in the summary quality with respect to the high-performing base summarization approaches.</t>
  </si>
  <si>
    <t>https://aclanthology.org/W19-4604.pdf</t>
  </si>
  <si>
    <t>Syntax-Ignorant N-gram Embeddings for Sentiment Analysis of Arabic Dialects</t>
  </si>
  <si>
    <t>Proceedings of the Fourth Arabic Natural Language Processing Workshop</t>
  </si>
  <si>
    <t>Hala Mulki, Hatem Haddad, Mourad Gridach, Ismail Babaoğlu</t>
  </si>
  <si>
    <t>Arabic sentiment analysis models have employed compositional embedding features to represent the Arabic dialectal content. These embeddings are usually composed via ordered, syntax-aware composition functions and learned within deep neural frameworks. With the free word order and the varying syntax nature across the different Arabic dialects, a sentiment analysis system developed for one dialect might not be efficient for the others. Here we present syntax-ignorant n-gram embeddings to be used in sentiment analysis of several Arabic dialects. The proposed embeddings were composed and learned using an unordered composition function and a shallow neural model. Five datasets of different dialects were used to evaluate the produced embeddings in the sentiment analysis task. The obtained results revealed that, our syntax-ignorant embeddings could outperform word2vec model and doc2vec both variant models in addition to hand-crafted system baselines, while a competent performance was noticed towards baseline systems that adopted more complicated neural architectures.</t>
  </si>
  <si>
    <t>https://www-scopus-com.bibliopass.unito.it/record/display.uri?eid=2-s2.0-85096607823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510&amp;citeCnt=5&amp;searchTerm=</t>
  </si>
  <si>
    <t>Syntax-ignorant n-gram embeddings for sentiment analysis of arabic dialects</t>
  </si>
  <si>
    <t>ACL 2019 - 4th Arabic Natural Language Processing Workshop, WANLP 2019 - Proceedings of the Workshop</t>
  </si>
  <si>
    <t>Mulki H., Haddad H., Gridach M., Babaoǧlu I.</t>
  </si>
  <si>
    <t>https://www-sciencedirect-com.bibliopass.unito.it/science/article/pii/S0950705115001860</t>
  </si>
  <si>
    <t>Tabu search for the Max–Mean Dispersion Problem</t>
  </si>
  <si>
    <t>RubénCarrascoa, AnthanhPhama, MicaelGallegoa, FranciscoGortázara, RafaelMartíb, AbrahamDuartea</t>
  </si>
  <si>
    <t>Optimization, Metaheuristics, Tabu search, Diversity problems</t>
  </si>
  <si>
    <t>In this paper, we address a variant of a classical optimization model in the context of maximizing the diversity of a set of elements. In particular, we propose heuristics to maximize the mean dispersion of the selected elements in a given set. This NP-hard problem was recently introduced as the maximum mean dispersion problem (MaxMeanDP), and it models several real problems, from pollution control to ranking of web pages. In this paper, we first review the previous methods for the MaxMeanDP, and then explore different tabu search approaches, and their influence on the quality of the solutions obtained. As a result, we propose a dynamic tabu search algorithm, based on three different neighborhoods. Experiments on previously reported instances show that the proposed procedure outperforms existing methods in terms of solution quality. It must be noted that our findings on the use of different memory structures invite to further consideration of the interplay between short and long term memory to enhance simple forms of tabu search.</t>
  </si>
  <si>
    <t>https://epjdatascience.springeropen.com/articles/10.1140/epjds/s13688-022-00319-9</t>
  </si>
  <si>
    <t>Tackling racial bias in automated online hate detection: Towards fair and accurate detection of hateful users with geometric deep learning</t>
  </si>
  <si>
    <t>Zo Ahmed, Bertie Vidgen, Scott A. Hale</t>
  </si>
  <si>
    <t>Hateful users, Geometric deep learning, Algorithmic bias</t>
  </si>
  <si>
    <t>Online hate is a growing concern on many social media platforms, making them unwelcoming and unsafe. To combat this, technology companies are increasingly developing techniques to automatically identify and sanction hateful users. However, accurate detection of such users remains a challenge due to the contextual nature of speech, whose meaning depends on the social setting in which it is used. This contextual nature of speech has also led to minoritized users, especially African–Americans, to be unfairly detected as ‘hateful’ by the very algorithms designed to protect them. To resolve this problem of inaccurate and unfair hate detection, research has focused on developing machine learning (ML) systems that better understand textual context. Incorporating social networks of hateful users has not received as much attention, despite social science research suggesting it provides rich contextual information. We present a system for more accurately and fairly detecting hateful users by incorporating social network information through geometric deep learning. Geometric deep learning is a ML technique that dynamically learns information-rich network representations. We make two main contributions: first, we demonstrate that adding network information with geometric deep learning produces a more accurate classifier compared with other techniques that either exclude network information entirely or incorporate it through manual feature engineering. Our best performing model achieves an AUC score of 90.8% on a previously released hateful user dataset. Second, we show that such information also leads to fairer outcomes: using the ‘predictive equality’ fairness criteria, we compare the false positive rates of our geometric learning algorithm to other ML techniques and find that our best-performing classifier has no false positives among a subset of African–American users. A neural network without network information has the largest number of false positives at 26, while a neural network incorporating manual network features has 13 false positives among African–American users. The system we present highlights the importance of effectively incorporating social network features in automated hateful user detection, raising new opportunities to improve how online hate is tackled.</t>
  </si>
  <si>
    <t>https://aclanthology.org/W17-0204.pdf</t>
  </si>
  <si>
    <t>Tagging Named Entities in 19th Century and Modern Finnish Newspaper Material with a Finnish Semantic Tagger</t>
  </si>
  <si>
    <t>Proceedings of the 21st Nordic Conference on Computational Linguistics</t>
  </si>
  <si>
    <t>Kimmo Kettunen, Laura Löfberg</t>
  </si>
  <si>
    <t>Named Entity Recognition (NER), search, classification and tagging of names and name like informational elements in texts, has become a standard information extraction procedure for textual data during the last two decades. NER has been applied to many types of texts and different types of entities: newspapers, fiction, historical records, persons, locations, chemical compounds, protein families, animals etc. In general a NER system’s performance is genre and domain dependent. Also used entity categories vary a lot (Nadeau and Sekine, 2007). The most general set of named entities is usually some version of three part categorization of locations, persons and corporations.</t>
  </si>
  <si>
    <t>https://www-scopus-com.bibliopass.unito.it/record/display.uri?eid=2-s2.0-85111608806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amp;citeCnt=4&amp;searchTerm=</t>
  </si>
  <si>
    <t>Tales of a city: Sentiment analysis of urban green space in Dublin</t>
  </si>
  <si>
    <t>Cities</t>
  </si>
  <si>
    <t>Ghahramani M.</t>
  </si>
  <si>
    <t>Artificial intelligence, Natural language processing, Smart cities, Urban green space, Urban planning</t>
  </si>
  <si>
    <t>Social media services such as TripAdvisor and Foursquare can provide opportunities for users to exchange their opinions about urban green space (UGS). Visitors can exchange their experiences with parks, woods, and wetlands in social communities via social networks. In this work, we implement a unified topic modeling approach to reveal UGS characteristics. Leveraging Artificial Intelligence techniques for opinion mining using the mentioned platforms (e.g., TripAdvisor and Foursquare) reviews is a novel application to UGS quality assessments. We show how specific characteristics of different green spaces can be explored by using a tailor-optimized sentiment analysis model. Such an application can support local authorities and stakeholders in understanding—and justification for—future urban green space investments.</t>
  </si>
  <si>
    <t>https://arxiv.org/abs/2107.06041</t>
  </si>
  <si>
    <t>Tales of a City: Sentiment Analysis of Urban Green Space in Dublin</t>
  </si>
  <si>
    <t>Mohammadhossein Ghahramani, Nadina Galle, Carlo Ratti, Francesco Pilla</t>
  </si>
  <si>
    <t>Social media services such as TripAdvisor and Foursquare can provideopportunities for users to exchange their opinions about urban green space(UGS). Visitors can exchange their experiences with parks, woods, and wetlandsin social communities via social networks. In this work, we implement a unifiedtopic modeling approach to reveal UGS characteristics. Leveraging ArtificialIntelligence techniques for opinion mining using the mentioned platforms (e.g.,TripAdvisor and Foursquare) reviews is a novel application to UGS qualityassessments. We show how specific characteristics of different green spaces canbe explored by using a tailor-optimized sentiment analysis model. Such anapplication can support local authorities and stakeholders inunderstanding--and justification for--future urban green space investments.</t>
  </si>
  <si>
    <t>https://epjdatascience.springeropen.com/articles/10.1140/epjds/s13688-018-0178-0</t>
  </si>
  <si>
    <t>Tampering with Twitter’s Sample API</t>
  </si>
  <si>
    <t>Jürgen Pfeffer, Katja Mayer, Fred Morstatter</t>
  </si>
  <si>
    <t>Twitter Data, Sampling, Manipulation, Experiments</t>
  </si>
  <si>
    <t>Social media data is widely analyzed in computational social science. Twitter, one of the largest social media platforms, is used for research, journalism, business, and government to analyze human behavior at scale. Twitter offers data via three different Application Programming Interfaces (APIs). One of which, Twitter’s Sample API, provides a freely available 1% and a costly 10% sample of all Tweets. These data are supposedly random samples of all platform activity. However, we demonstrate that, due to the nature of Twitter’s sampling mechanism, it is possible to deliberately influence these samples, the extent and content of any topic, and consequently to manipulate the analyses of researchers, journalists, as well as market and political analysts trusting these data sources. Our analysis also reveals that technical artifacts can accidentally skew Twitter’s samples. Samples should therefore not be regarded as random. Our findings illustrate the critical limitations and general issues of big data sampling, especially in the context of proprietary data and undisclosed details about data handling.</t>
  </si>
  <si>
    <t>https://www-scopus-com.bibliopass.unito.it/record/display.uri?eid=2-s2.0-85075055027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533&amp;citeCnt=0&amp;searchTerm=</t>
  </si>
  <si>
    <t>Target-based sentiment analysis as a sequence-tagging task</t>
  </si>
  <si>
    <t>Class imbalance, Data augmentation, Target-based sentiment analysis</t>
  </si>
  <si>
    <t>By focusing on the online-reviews domain, this study aims to provide a complete solution to the sentiment-analysis task consisting off its three constituent components: opinion holder, polarity of the underlying sentiment and target. For the purposes of this research, several challenges and issues related to the nature of the problem are addressed such as class imbalance and the need for meaningful linguistic data-augmentation techniques to increase the size of the training set and make the use of Long Short-Term Memory models (LSTMs) possible. For both of them, new effective approaches are proposed and evaluated. As a means of quantifying class imbalance, the Minority-to-Majority Ratio (M2MR) is introduced. The two sub tasks of target and polarity detection are tackled using machine-learning means. To support the training process, a new data set, which combined sentences from two different review-based corpora, was constructed. In our research, the best-performing LSTM-based models make use of the context-sensitive BERT embeddings and yield F1-Scores of 0.9263 and 0.8911 over all possible classes for the polarity and target components respectively.</t>
  </si>
  <si>
    <t>https://ieeexplore.ieee.org/document/8864964/</t>
  </si>
  <si>
    <t>Target-Dependent Sentiment Classification With BERT</t>
  </si>
  <si>
    <t>Zhengjie Gao, Ao Feng, Xinyu Song, Xi Wu</t>
  </si>
  <si>
    <t>Deep learning, neural networks, sentiment analysis, BERT</t>
  </si>
  <si>
    <t>Research on machine assisted text analysis follows the rapid development of digital media, and sentiment analysis is among the prevalent applications. Traditional sentiment analysis methods require complex feature engineering, and embedding representations have dominated leaderboards for a long time. However, the context-independent nature limits their representative power in rich context, hurting performance in Natural Language Processing (NLP) tasks. Bidirectional Encoder Representations from Transformers (BERT), among other pre-trained language models, beats existing best results in eleven NLP tasks (including sentence-level sentiment classification) by a large margin, which makes it the new baseline of text representation. As a more challenging task, fewer applications of BERT have been observed for sentiment classification at the aspect level. We implement three target-dependent variations of the BERT base model, with positioned output at the target terms and an optional sentence with the target built in. Experiments on three data collections show that our TD-BERT model achieves new state-of-the-art performance, in comparison to traditional feature engineering methods, embedding-based models and earlier applications of BERT. With the successful application of BERT in many NLP tasks, our experiments try to verify if its context-aware representation can achieve similar performance improvement in aspect-based sentiment analysis. Surprisingly, coupling it with complex neural networks that used to work well with embedding representations does not show much value, sometimes with performance below the vanilla BERT-FC implementation. On the other hand, incorporation of target information shows stable accuracy improvement, and the most effective way of utilizing that information is displayed through the experiment.</t>
  </si>
  <si>
    <t>https://www-scopus-com.bibliopass.unito.it/record/display.uri?eid=2-s2.0-85077809664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521&amp;citeCnt=75&amp;searchTerm=</t>
  </si>
  <si>
    <t>Target-dependent sentiment classification with BERT</t>
  </si>
  <si>
    <t>Feng A.</t>
  </si>
  <si>
    <t>BERT, Deep learning, Neural networks, Sentiment analysis</t>
  </si>
  <si>
    <t>Research on machine assisted text analysis follows the rapid development of digital media, and sentiment analysis is among the prevalent applications. Traditional sentiment analysis methods require complex feature engineering, and embedding representations have dominated leaderboards for a long time. However, the context-independent nature limits their representative power in rich context, hurting performance in Natural Language Processing (NLP) tasks. Bidirectional Encoder Representations from Transformers (BERT), among other pre-trained language models, beats existing best results in eleven NLP tasks (including sentence-level sentiment classification) by a large margin, which makes it the new baseline of text representation. As a more challenging task, fewer applications of BERT have been observed for sentiment classification at the aspect level. We implement three target-dependent variations of the BERT&lt;sub&gt;base&lt;/sub&gt; model, with positioned output at the target terms and an optional sentence with the target built in. Experiments on three data collections show that our TD-BERT model achieves new state-of-the-art performance, in comparison to traditional feature engineering methods, embedding-based models and earlier applications of BERT. With the successful application of BERT in many NLP tasks, our experiments try to verify if its context-aware representation can achieve similar performance improvement in aspect-based sentiment analysis. Surprisingly, coupling it with complex neural networks that used to work well with embedding representations does not show much value, sometimes with performance below the vanilla BERT-FC implementation. On the other hand, incorporation of target information shows stable accuracy improvement, and the most effective way of utilizing that information is displayed through the experiment.</t>
  </si>
  <si>
    <t>https://educationaltechnologyjournal.springeropen.com/articles/10.1186/s41239-020-00201-6</t>
  </si>
  <si>
    <t>Teaching analytics, value and tools for teacher data literacy: a systematic and tripartite approach</t>
  </si>
  <si>
    <t>Ifeanyi Glory Ndukwe, Ben Kei Daniel</t>
  </si>
  <si>
    <t>Teaching analytics, Learning analytics, Teaching and learning analytics, Tom, Teaching outcome model</t>
  </si>
  <si>
    <t>Teaching Analytics (TA) is a new theoretical approach, which combines teaching expertise, visual analytics and design-based research to support teacher’s diagnostic pedagogical ability to use data and evidence to improve the quality of teaching. TA is now gaining prominence because it offers enormous opportunities to the teachers. It also identifies optimal ways in which teaching performance can be enhanced. Further, TA provides a platform for teachers to use data to reflect on teaching outcome. The outcome of TA can be used to engage teachers in a meaningful dialogue to improve the quality of teaching. Arguably, teachers need to develop their teacher data literacy and data inquiry skills to learn about teaching challenges. These skills are dependent on understanding the connection between TA, LA and Learning Design (LD). Additionally, they need to understand how choices in particular pedagogues and the LD can enhance their teaching experience. In other words, teachers need to equip themselves with the knowledge necessary to understand the complexity of teaching and the learning environment. Providing teachers access to analytics associated with their teaching practice and learning outcome can improve the quality of teaching practice. This research aims to explore current TA related discussions in the literature, to provide a generic conception of the meaning and value of TA. The review was intended to inform the establishment of a framework describing the various aspects of TA and to develop a model that can enable us to gain more insights into how TA can help teachers improve teaching practices and learning outcome. The Tripartite model was adopted to carry out a comprehensive, systematic and critical analysis of the literature of TA. To understand the current state-of-the-art relating to TA, and the implications to the future, we reviewed published articles from the year 2012 to 2019. The results of this review have led to the development of a conceptual framework for TA and established the boundaries between TA and LA. From the analysis the literature, we proposed a Teaching Outcome Model (TOM) as a theoretical lens to guide teachers and researchers to engage with data relating to teaching activities, to improve the quality of teaching.</t>
  </si>
  <si>
    <t>https://www-scopus-com.bibliopass.unito.it/record/display.uri?eid=2-s2.0-85049497212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666&amp;citeCnt=3&amp;searchTerm=</t>
  </si>
  <si>
    <t>Techniques for improving the labelling process of sentiment analysis in the Saudi stock market</t>
  </si>
  <si>
    <t>Arabic language, Association rule, Opinion mining, Sentiment analysis, Twitter</t>
  </si>
  <si>
    <t>Sentiment analysis is utilised to assess users' feedback and comments. Recently, researchers have shown an increased interest in this topic due to the spread and expansion of social networks. Users' feedback and comments are written in unstructured formats, usually with informal language, which presents challenges for sentiment analysis. For the Arabic language, further challenges exist due to the complexity of the language and no sentiment lexicon is available. Therefore, labelling carried out by hand can lead to mislabelling and misclassification. Consequently, inaccurate classification creates the need to construct a relabelling process for Arabic documents to remove noise in labelling. The aim of this study is to improve the labelling process of the sentiment analysis. Two approaches were utilised. First, a neutral class was added to create a framework of reliable Twitter tweets with positive, negative, or neutral sentiments. The second approach was improving the labelling process by relabelling. In this study, the relabelling process applied to only seven random features (positive or negative): "earnings" (Arabic source), "losses" (Arabic source), "green colour" (Arabic source:Arabic source), "growing" (Arabic source), "distribution" (Arabic source), "decrease" (Arabic source), "financial penalty" (Arabic source), and "delay" (Arabic source). Of the 48 tweets documented and examined, 20 tweets were relabelled and the classification error was reduced by 1.34%.</t>
  </si>
  <si>
    <t>https://educationaltechnologyjournal.springeropen.com/articles/10.1186/s41239-017-0077-7</t>
  </si>
  <si>
    <t>Technologically-mediated communication: student expectations and experiences in a FOMO society</t>
  </si>
  <si>
    <t>Angela T. Ragusa</t>
  </si>
  <si>
    <t>Distance education, Online learning, Computer-mediated communication, Learning preferences, Isolation</t>
  </si>
  <si>
    <t>While technology enables a wider section of society to access higher education, accessing, as a process, fundamentally differs from acquiring the individual and systemic skills required for online learning. This study presents primary data about perceptions of, and experiences with, online learning in an Australian university from a survey of 289 distance education (DE) students. Epistemologically, it prioritises giving agency and voice to an increasingly disempowered collective, online learners, who often are institutionally pursued for economic advantage, rather than pedagogical interest in serving students’ unique, individual needs/preferences. Participants’ comparison of face-to-face and online learning experiences allowed for benefits and disadvantages of online learning to emerge from lived-experiences. While a key benefit of online learning was its perceived ‘flexibility’, findings revealed difference between students’ conceptualisation of flexibility and institutional realities. Although DE students longed for non-technologically-medicated communication with peers and lecturers, the process of learning how to become a DE student failed to address students’ needs/concerns beyond technical skill acquisition and subject content mastery. Students’ ‘fear they were missing out’ (FOMO) on ‘better’ internal classroom and learning experiences was a key limitation 85% perceived about DE. Whereas traditional classroom experiences generally were recalled favourably, online learning was described by its shortcomings. Findings demonstrate need for deeper investigation of how/why educational technologies are implemented. Conclusions suggest critical research investigating whether embedded technologies meet student and/or institutional needs and aspirations in globally competitive learning environments may assuage DE’s stigma, realign expectations and improve teaching/learning experiences.</t>
  </si>
  <si>
    <t>https://www-scopus-com.bibliopass.unito.it/record/display.uri?eid=2-s2.0-85105941683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204&amp;citeCnt=0&amp;searchTerm=</t>
  </si>
  <si>
    <t>TeleML: Deploying Trained Machine Learning Models in Cross-Platform Applications</t>
  </si>
  <si>
    <t>Komolov S., Ibrahim Y.Y., Mazzara M.</t>
  </si>
  <si>
    <t>Machine Learning (ML) is a fast-growing research and application field which allows developers to utilize different implementation platforms. One of the most common methods for implementing ML consists in deploying the trained model in servers, and evaluating the user data through the communication between a client app and a backend. This paper presents an alternative approach to the problem where the ML model is deployed in the client application, and discusses the pros and cons of this solution. As a case study, a cross-platform application, TeleML, has been developed. TeleML is a Telegram client, allowing users to perform sentiment analysis of posts that appear in chats. The experimental application features only the functionalities that are necessary to perform sentiment analysis on a chat, for example sign-in, iterate over dialogs, and choose a particular discussion, and does not have all the features of the Telegram original client. The findings show that, although the chosen machine learning reaches the state-of-the-art performance and the chosen frameworks allow developers utilize the model in the cross-platform environment, using a single programming language, the approach has limitations regarding user interface and deployment onto the platforms where the performance play an important role, such as mobile environment. The paper discusses technical aspects of the solution as well as limitations and future work.</t>
  </si>
  <si>
    <t>English sentiment analysis on chat analysis</t>
  </si>
  <si>
    <t>https://www-sciencedirect-com.bibliopass.unito.it/science/article/pii/S0306457316302321</t>
  </si>
  <si>
    <t>TensiStrength: Stress and relaxation magnitude detection for social media texts</t>
  </si>
  <si>
    <t>MikeThelwall</t>
  </si>
  <si>
    <t>Stress, Relaxation, Sentiment analysis, Opinion mining, Affective computing</t>
  </si>
  <si>
    <t>Computer systems need to be able to react to stress in order to perform optimally on some tasks. This article describes TensiStrength, a system to detect the strength of stress and relaxation expressed in social media text messages. TensiStrength uses a lexical approach and a set of rules to detect direct and indirect expressions of stress or relaxation, particularly in the context of transportation. It is slightly more effective than a comparable sentiment analysis program, although their similar performances occur despite differences on almost half of the tweets gathered. The effectiveness of TensiStrength depends on the nature of the tweets classified, with tweets that are rich in stress-related terms being particularly problematic. Although generic machine learning methods can give better performance than TensiStrength overall, they exploit topic-related terms in a way that may be undesirable in practical applications and that may not work as well in more focused contexts. In conclusion, TensiStrength and generic machine learning approaches work well enough to be practical choices for intelligent applications that need to take advantage of stress information, and the decision about which to use depends on the nature of the texts analysed and the purpose of the task.</t>
  </si>
  <si>
    <t>https://aclanthology.org/D17-1115.pdf</t>
  </si>
  <si>
    <t>Tensor Fusion Network for Multimodal Sentiment Analysis</t>
  </si>
  <si>
    <t>Proceedings of the 2017 Conference on Empirical Methods in Natural Language Processing</t>
  </si>
  <si>
    <t>Amir Zadeh, Minghai Chen, Soujanya Poria, Erik Cambria, Louis-Philippe Morency</t>
  </si>
  <si>
    <t>Multimodal sentiment analysis is an increasingly popular research area, which extends the conventional language-based definition of sentiment analysis to a multimodal setup where other relevant modalities accompany language. In this paper, we pose the problem of multimodal sentiment analysis as modeling intra-modality and inter-modality dynamics. We introduce a novel model, termed Tensor Fusion Networks, which learns both such dynamics end-to-end. The proposed approach is tailored for the volatile nature of spoken language in online videos as well as accompanying gestures and voice. In the experiments, our model outperforms state-of-the-art approaches for both multimodal and unimodal sentiment analysis.</t>
  </si>
  <si>
    <t>https://www-scopus-com.bibliopass.unito.it/record/display.uri?eid=2-s2.0-85068003106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734&amp;citeCnt=220&amp;searchTerm=</t>
  </si>
  <si>
    <t>Tensor fusion network for multimodal sentiment analysis</t>
  </si>
  <si>
    <t>EMNLP 2017 - Conference on Empirical Methods in Natural Language Processing, Proceedings</t>
  </si>
  <si>
    <t>Zadeh A., Chen M., Cambria E., Poria S., Morency L.-P.</t>
  </si>
  <si>
    <t>Multimodal sentiment analysis is an increasingly popular research area, which extends the conventional language-based definition of sentiment analysis to a multimodal setup where other relevant modalities accompany language. In this paper, we pose the problem of multimodal sentiment analysis as modeling intra-modality and inter-modality dynamics. We introduce a novel model, termed Tensor Fusion Network, which learns both such dynamics end-to-end. The proposed approach is tailored for the volatile nature of spoken language in online videos as well as accompanying gestures and voice. In the experiments, our model outperforms state-ofthe-art approaches for both multimodal and unimodal sentiment analysis.</t>
  </si>
  <si>
    <t>https://www-scopus-com.bibliopass.unito.it/record/display.uri?eid=2-s2.0-85124073271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27&amp;citeCnt=0&amp;searchTerm=</t>
  </si>
  <si>
    <t>Testing the impact of uncertainty reducing reviews in the prediction of cross domain social media pages ratings</t>
  </si>
  <si>
    <t>Journal of Indian Business Research</t>
  </si>
  <si>
    <t>Jagiripu I.P., Mishra P.K., Saini A., Biswal A.</t>
  </si>
  <si>
    <t>Opinion mining, Rating prediction, Sentiment analysis, Support vector machine, Uncertainty reduction</t>
  </si>
  <si>
    <t>Purpose: To test if the factors “reviewer location” and “time frame” have any impact on the prediction results when predicting online product ratings from user reviews. Design/methodology/approach: Reviews and ratings are scraped for the product “The Secret” book through Web pages of e-commerce websites like Amazon and Flipkart. Such data is used for training the model to predict ratings of similar products based on reviews data in various other social media platforms like Facebook, Quora and YouTube. After data preprocessing, sentiment analysis is used for opinion classification. A multi-class supervised support vector machine is used for feature classification and predictions. The four models produced in the study have a prediction accuracy of 79%. The data collection is done based on a specific geographical location and specific time frame. Post evaluating the predictions, inferential statistics are used to check for significance. Findings: There will be an impact on the ratings predicted from the reviews that belong to a particular geographic location or time frame. The ratings predicted from such reviews help in taking accurate decisions as they are robust and informative. Research limitations/implications: This study is confined to a single product and for cross domain social media pages, only Facebook, YouTube and Quora data are considered. Practical implications: Provides credible ratings of a product/service on all cross domain social media pages making the initial screening process of purchase decisions better. Originality/value: Many studies explored the usefulness of reviews for rating prediction based on review nature. This study aims to identify the usefulness of reviews based on factors that would reduce uncertainty in the purchase process.</t>
  </si>
  <si>
    <t>https://arxiv.org/abs/2101.04480</t>
  </si>
  <si>
    <t>Text analysis in financial disclosures</t>
  </si>
  <si>
    <t>Sridhar Ravula</t>
  </si>
  <si>
    <t>Financial disclosure analysis and Knowledge extraction is an importantfinancial analysis problem. Prevailing methods depend predominantly onquantitative ratios and techniques, which suffer from limitations like windowdressing and past focus. Most of the information in a firm's financialdisclosures is in unstructured text and contains valuable information about itshealth. Humans and machines fail to analyze it satisfactorily due to theenormous volume and unstructured nature, respectively. Researchers have startedanalyzing text content in disclosures recently. This paper covers the previouswork in unstructured data analysis in Finance and Accounting. It also exploresthe state of art methods in computational linguistics and reviews the currentmethodologies in Natural Language Processing (NLP). Specifically, it focuses onresearch related to text source, linguistic attributes, firm attributes, andmathematical models employed in the text analysis approach. This workcontributes to disclosure analysis methods by highlighting the limitations ofthe current focus on sentiment metrics and highlighting broader future researchareas</t>
  </si>
  <si>
    <t>https://www-sciencedirect-com.bibliopass.unito.it/science/article/pii/S1532046413001391</t>
  </si>
  <si>
    <t>Text classification for assisting moderators in online health communities</t>
  </si>
  <si>
    <t>JinaHuha, MelihaYetisgen-Yildizb, WandaPrattbc</t>
  </si>
  <si>
    <t>Online health communities, Consumer health, Human–computer interaction, Text mining, Health information seeking</t>
  </si>
  <si>
    <t>ObjectivesPatients increasingly visit online health communities to get help on managing health. The large scale of these online communities makes it impossible for the moderators to engage in all conversations; yet, some conversations need their expertise. Our work explores low-cost text classification methods to this new domain of determining whether a thread in an online health forum needs moderators’ help.MethodsWe employed a binary classifier on WebMD’s online diabetes community data. To train the classifier, we considered three feature types: (1) word unigram, (2) sentiment analysis features, and (3) thread length. We applied feature selection methods based on χ2 statistics and under sampling to account for unbalanced data. We then performed a qualitative error analysis to investigate the appropriateness of the gold standard.ResultsUsing sentiment analysis features, feature selection methods, and balanced training data increased the AUC value up to 0.75 and the F1-score up to 0.54 compared to the baseline of using word unigrams with no feature selection methods on unbalanced data (0.65 AUC and 0.40 F1-score). The error analysis uncovered additional reasons for why moderators respond to patients’ posts.DiscussionWe showed how feature selection methods and balanced training data can improve the overall classification performance. We present implications of weighing precision versus recall for assisting moderators of online health communities. Our error analysis uncovered social, legal, and ethical issues around addressing community members’ needs. We also note challenges in producing a gold standard, and discuss potential solutions for addressing these challenges.ConclusionSocial media environments provide popular venues in which patients gain health-related information. Our work contributes to understanding scalable solutions for providing moderators’ expertise in these large-scale, social media environments.</t>
  </si>
  <si>
    <t>https://www-scopus-com.bibliopass.unito.it/record/display.uri?eid=2-s2.0-85097432272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362&amp;citeCnt=3&amp;searchTerm=</t>
  </si>
  <si>
    <t>Text Mining Approaches for Postmarket Food Safety Surveillance Using Online Media</t>
  </si>
  <si>
    <t>Risk Analysis</t>
  </si>
  <si>
    <t>Goldberg D.M.</t>
  </si>
  <si>
    <t>Food safety, online reviews, text mining</t>
  </si>
  <si>
    <t>Food contamination and food poisoning pose enormous risks to consumers across the world. As discussions of consumer experiences have spread through online media, we propose the use of text mining to rapidly screen online media for mentions of food safety hazards. We compile a large data set of labeled consumer posts spanning two major websites. Utilizing text mining and supervised machine learning, we identify unique words and phrases in online posts that identify consumers’ interactions with hazardous food products. We compare our methods to traditional sentiment-based text mining. We assess performance in a high-volume setting, utilizing a data set of over 4 million online reviews. Our methods were 77–90% accurate in top-ranking reviews, while sentiment analysis was just 11–26% accurate. Moreover, we aggregate review-level results to make product-level risk assessments. A panel of 21 food safety experts assessed our model's hazard-flagged products to exhibit substantially higher risk than baseline products. We suggest the use of these tools to profile food items and assess risk, building a postmarket decision support system to identify hazardous food products. Our research contributes to the literature and practice by providing practical and inexpensive means for rapidly monitoring food safety in real time.</t>
  </si>
  <si>
    <t>https://www-scopus-com.bibliopass.unito.it/record/display.uri?eid=2-s2.0-85055721837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349&amp;citeCnt=25&amp;searchTerm=</t>
  </si>
  <si>
    <t>Text sentiment analysis based on CBOW model and deep learning in big data environment</t>
  </si>
  <si>
    <t>Liu B.</t>
  </si>
  <si>
    <t>CBOW language model, Convolutional neural network, Dropout strategy, Network big data, Text sentiment analysis</t>
  </si>
  <si>
    <t>For the issues that the accurate and rapid sentiment analysis of comment texts in the network big data environment, a text sentiment analysis method combining Bag of Words (CBOW) language model and deep learning is proposed. First, a vector representation of text is constructed by a CBOW language model based on feedforward neural networks. Then, the Convolutional Neural Network (CNN) is trained through the labeled training set to capture the semantic features of the text. Finally, the Dropout strategy is introduced in the Softmax classifier of traditional CNN, which can effectively prevent the model from over-fitting and has better classification ability. Experimental results on COAE2014 and IMDB datasets show that this method can accurately determine the emotional category of the text and is robust, the accuracy on the two datasets reached 90.5% and 87.2%, respectively.</t>
  </si>
  <si>
    <t>https://www-scopus-com.bibliopass.unito.it/record/display.uri?eid=2-s2.0-85087522879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330&amp;citeCnt=0&amp;searchTerm=</t>
  </si>
  <si>
    <t>Text sentiment analysis of online cigarette reviews</t>
  </si>
  <si>
    <t>Acta Tabacaria Sinica</t>
  </si>
  <si>
    <t>Yang C., Wan J.</t>
  </si>
  <si>
    <t>Online review of cigarette, Sentiment dictionary, Sentiment index, Text sentiment analysis, Web crawler, Yanyue net</t>
  </si>
  <si>
    <t>Background and objective: Cigarette online reviews can truly reflect the reputation of cigarettes, and help cigarette companies understand the consumer experience of cigarettes and the dynamics of cigarette reputation. In order to extract effective consumer experience information from massive online comments on cigarette consumption, this paper conducts a text sentiment analysis study of online review of cigarette. Method: This paper firstly constructs a cigarette online commentary sentiment dictionary, and then establishes a sentiment analysis model for cigarette evaluation text. Two cigarette products with more comments are chosen as the research objects from the Yanyue network. The online reviews of the two products from 2008 to 2018 are collected using Python universal web crawler, and then cleaned to obtain effective online comment data. The comment data are input into the cigarette evaluation text sentiment analysis model, and the emotion index is calculated according to the dimensions of product, time, region through comparison of emotional indexes, we can gain insight into the emotional expression in the online comments of cigarettes, and give corresponding countermeasures and suggestions. Conclusion: The sentiment index can provide new insights for cigarette management evaluation methods, dynamically monitor consumers' emotional changes, and timely grasp consumers' sentiment trends in the tobacco market environment.</t>
  </si>
  <si>
    <t>English sentiment analysis on cigarette review</t>
  </si>
  <si>
    <t>https://www-scopus-com.bibliopass.unito.it/record/display.uri?eid=2-s2.0-85075700602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425&amp;citeCnt=3&amp;searchTerm=</t>
  </si>
  <si>
    <t>Text Summarization Technique by Sentiment Analysis and Cuckoo Search Algorithm</t>
  </si>
  <si>
    <t>Mandal S., Singh G.K., Pal A.</t>
  </si>
  <si>
    <t>Cuckoo search, Gauss distribution, Lévy flight, Text summarization</t>
  </si>
  <si>
    <t>To manage the huge information, summarization is one of the most essential tasks. There are many techniques available for this purpose, yet this is a challenge to produce the optimum solution. This paper proposes an approach for text summarization based on sentiment analysis and cuckoo search algorithm. For solving the optimization problem in several areas, the cuckoo search algorithm is used. The cuckoo search basically is a type of nature-inspired algorithms. It is efficient for solving the global optimization problem as it is capable to proceed by maintaining balance between local and global random walks. Here we use cuckoo search algorithm with sentiment score for summarizing the text document. The experimental analysis uses benchmark database. The outcome of the proposed model has been compared in terms of ROUGE score with some existing and some human-generated output.</t>
  </si>
  <si>
    <t>https://www-sciencedirect-com.bibliopass.unito.it/science/article/pii/S1877050921000491</t>
  </si>
  <si>
    <t>Text-based Depression Detection on Social Media Posts: A Systematic Literature Review</t>
  </si>
  <si>
    <t>DavidWilliama, DerwinSuhartonob</t>
  </si>
  <si>
    <t>Linguistic analysis, Natural language processing, Depression detection, Social media</t>
  </si>
  <si>
    <t>Due to the huge increase of awareness of mental health well-being, the detection of mental illness itself is starting to become a huge concern. Many psychiatrists found difficulties in identifying the existence of mental illness in a patient because of the complicated nature of each mental disorder, thus making it hard to give the appropriate treatment to the patient before it’s too late. However, due to the integration of social media into people’s daily life, this create an environment that may provide additional information regarding the mental disorder a patient bear. This study has been undertaken as a Systematic Literature Review (SLR), which is defined as a process of identifying, assessing, and interpreting the available resources to provide answers for a set of research questions. Analysis is made to answer questions regarding text-based mental illness detection based on the social media activity of people with mental disorders, and reveals that it indeed is possible to do early detection of depression on social due to the existence of a particular characteristics in the way these subjects use their social media. This SLR found that from the small amount of research using text-based approach, most studies use deep learning models such as RNN on the early detection of depression cases due to the limitation of data availability. However, this study will look to find method that may prove to be more effective.</t>
  </si>
  <si>
    <t>https://www.mdpi.com/2073-8994/13/8/1464</t>
  </si>
  <si>
    <t>TGSL-Dependent Feature Selection for Boosting the Visual Sentiment Classification</t>
  </si>
  <si>
    <t>Usha Kingsly Devi Karuthakannan, Gomathi Velusamy</t>
  </si>
  <si>
    <t>visual sentiment analysis, pre-trained models, feature selection, affective computing, data augmentation</t>
  </si>
  <si>
    <t>The automatic recognition of the emotions in still images is inherently more challenging than other visual recognition tasks, such as scene recognition, object classification and semantic image classification, as it involves a higher level of abstraction in the human cognition perspective. Symmetry can be found in many objects in the nature and can be used for many purposes such as object detection and recognition. Furthermore, rotating and flipping of the image is employed based on symmetry for training the classifier for the most accurate classification. Hence, there is a need to handle effectively large intra-class variance, scalability and subjectivity during recognition, and it is inherently ambiguous as an image can evoke multiple emotions. To address these issues, many of the existing works focus on improving the image representations. It is motivated by the observation that both global distributions and local image regions carry massive sentiments. In this research, three different pre-trained architectural models are implemented, and the classification performance of binary sentiment classification is examined on five widely-used effective datasets. Moreover, the features from the pre-trained models are selected optimally using the proposed Teaching Gaining Sharing Learning (TGSL) algorithm, which is the major contribution of the research. Extensive experiment results on the five datasets demonstrate that the proposed Visual sentiment analysis based on the TGSL algorithm with data augmentation achieved an improved performance compared to all other conventional techniques. The proposed framework uses the pre-trained model and never utilized any hand-crafted features, boosting the mean accuracy, sensitivity, and specificity to 99.11%, 99.31%, and 99.22%, respectively, for abstract dataset.</t>
  </si>
  <si>
    <t>Image general sentiment analysis</t>
  </si>
  <si>
    <t>https://www-scopus-com.bibliopass.unito.it/record/display.uri?eid=2-s2.0-85112536715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87&amp;citeCnt=0&amp;searchTerm=</t>
  </si>
  <si>
    <t>Tgsl-dependent feature selection for boosting the visual sentiment classification</t>
  </si>
  <si>
    <t>Karuthakannan U.K.D., Venugopal G.</t>
  </si>
  <si>
    <t>Affective computing, Data augmentation, Feature selection, Pre-trained models, Visual sentiment analysis</t>
  </si>
  <si>
    <t>https://www-sciencedirect-com.bibliopass.unito.it/science/article/pii/S1568494621006840</t>
  </si>
  <si>
    <t>The algorithmic composition for music copyright protection under deep learning and blockchain</t>
  </si>
  <si>
    <t>NanaWanga, HuiXub, FengXuc, LeiChengd</t>
  </si>
  <si>
    <t>Algorithmic composition, Blockchain, Copyright protection, Deep learning, Neural network</t>
  </si>
  <si>
    <t>To strengthen music copyright protection effectively, a new deep learning neural network music composition neural network (MCNN) is proposed. The probability distribution of LSTM generation is adjusted by constructing a reasonable reward function. Music theory rules are used to constrain the generated music style to realize the intelligent generation of specific music style. Then, the digital music copyright protection system based on blockchain is constructed from three perspectives of confirming right, using right, and protecting right. The validity of the model is further verified by relevant data. The results show that the composition algorithm based on deep learning can realize music creation, and the qualified rate reaches 95.11%. Compared with the composition algorithm in the latest study, the model achieves 62.4 percent satisfaction with subjective samples and a recognition rate of 75.6 percent for musical sentiment classification. It is proved that the music copyright protection model based on block chain can ensure that the copyright owners of works obtain corresponding economic benefits from various distribution channels, which is helpful to build a harmonious music market environment. In short, the innovation of this study is reflected in that it fills in the gap of detailed comparative study of the differences in the application of different models, realizes the framework of music copyright protection system, and provides convenient conditions for composers.</t>
  </si>
  <si>
    <t>https://www-scopus-com.bibliopass.unito.it/record/display.uri?eid=2-s2.0-85096405751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371&amp;citeCnt=4&amp;searchTerm=</t>
  </si>
  <si>
    <t>The bright side of consumers’ opinions of improving reverse logistics decisions: a social media analytic framework</t>
  </si>
  <si>
    <t>Shokouhyar S.</t>
  </si>
  <si>
    <t>Mobile phone industry, Reverse logistics, Sentiment analysis, Social media data analysis</t>
  </si>
  <si>
    <t>Mitigating wastes, manufacturers must make the best decisions when it comes to reusing and recycling returned products. As unsatisfactory products are not going to be bought by customers, managers would be faced with a paradoxical decision on reusing or recycling these products. The proposed framework demonstrates how to analyse positive/negative feedback from consumers to form the most effective disposition decision strategies for managers in reverse logistics by means of sentiment analysis algorithms. Applying the framework, companies will be able to extract, categorise, and analyse their consumers’ opinion and sentiment to make a strategic decision in reverse logistics to minimise returned products, waste, inventory, and cost, while maximising efficiency, profit, SC sustainability, and customer satisfaction. While the framework is broad enough to be used in different industries, such as the electronics and automobile, the probability of biased opinion that may arises by limitation in considering a specific language or location has been greatly reduced. This paper focuses on social media data to optimise the decision-making process in reverse logistics through a big data analysis approach. In this research, a case study was conducted on Apple mobile phones Twitter data, including models and features.</t>
  </si>
  <si>
    <t>https://aclanthology.org/2021.nlp4posimpact-1.2.pdf</t>
  </si>
  <si>
    <t>The Climate Change Debate and Natural Language Processing</t>
  </si>
  <si>
    <t>Proceedings of the 1st Workshop on NLP for Positive Impact</t>
  </si>
  <si>
    <t>Manfred Stede, Ronny Patz</t>
  </si>
  <si>
    <t>The debate around climate change (CC)—its extent, its causes, and the necessary responses—is intense and of global importance. Yet, in the natural language processing (NLP) community, this domain has so far received little attention. In contrast, it is of enormous prominence in various social science disciplines, and some of that work follows the ”text-as-data” paradigm, seeking to employ quantitative methods for analyzing large amounts of CC-related text. Other research is qualitative in nature and studies details, nuances, actors, and motivations within CC discourses. Coming from both NLP and Political Science, and reviewing key works in both disciplines, we discuss how social science approaches to CC debates can inform advances in text-mining/NLP, and how, in return, NLP can support policy-makers and activists in making sense of large-scale and complex CC discourses across multiple genres, channels, topics, and communities. This is paramount for their ability to make rapid and meaningful impact on the discourse, and for shaping the necessary policy change.</t>
  </si>
  <si>
    <t>Survey paper on English climate change debate analysis using NLP approach</t>
  </si>
  <si>
    <t>https://www-sciencedirect-com.bibliopass.unito.it/science/article/pii/S0378720617306225</t>
  </si>
  <si>
    <t>The cultural impact on social commerce: A sentiment analysis on Yelp ethnic restaurant reviews</t>
  </si>
  <si>
    <t>MakotoNakayamaa, YunWanb</t>
  </si>
  <si>
    <t>Online restaurant review, Cross-cultural difference, Aspect importance, Restaurant valuation, Helpfulness votes</t>
  </si>
  <si>
    <t>In social commerce, ethnic culture plays an important role in the content and quality perception of customer reviews. This study examined Japanese restaurant reviews in English at Yelp.com and those in Japanese at Yelp.co.jp from a cross-cultural perspective. Using bilingual text mining software, we demonstrate that Japanese customers have significantly different sentiment distribution patterns on four basic attributes of dining experience (food quality, service, ambiance, and price fairness) than Western customers. These findings shed insights on how review contents and ratings may vary between local and foreign customers at multi-national social commerce platforms. Our findings fill a research gap of cultural influence in social commerce.</t>
  </si>
  <si>
    <t>https://educationaltechnologyjournal.springeropen.com/articles/10.1186/s41239-018-0110-5</t>
  </si>
  <si>
    <t>The development of discourse in the online environment: between technology and multiculturalism</t>
  </si>
  <si>
    <t>Marcelo I. Dorfsman</t>
  </si>
  <si>
    <t>Computer-mediated communication, Cross-cultural projects, Interactive learning environments</t>
  </si>
  <si>
    <t>This paper is the result of one academic year’s longitudinal study based on discussions that took place in seven online courses, as part of a blended learning academic program at the Hebrew University of Jerusalem. The study’s aim was to identify and characterize developmental processes in online discussions, as well as to examine whether an online environment influences the discourse development within a culturally diverse group.This qualitative study entailed horizontal and vertical analyses of the discussion process, utilizing the micro-textual method, in order to identify the nature and development progress of the discussions. In the course of the study, four directions were identified in the progression of the discourse: discourse developing via antinomic pairs, discourse developing in spiral fashion, discourse developing via technological aids, and an evolving metacognitive discourse.The findings suggest that the online environment enables the development of an ethno-cultural discourse as an inseparable part of the narrative weave of each discussion (Jung et al., Culture and online learning: Global perspectives and research, 2015; GEMA: Online Journal of Language Studies 12(1):201–213, 2012) and is transformed into a space in which the narrative weave takes on life in different ways, built, in principle, from four types of discourse: personal-autobiographical, disciplinary, professional, and ethno-cultural (Dorfsman, El educador en línea: Más allá de la digitalidad, 2018).</t>
  </si>
  <si>
    <t>https://internationaljournaldharmastudies.springeropen.com/articles/10.1186/s40613-017-0048-x</t>
  </si>
  <si>
    <t>The disporia of borders: Hindu-Sikh transnationals in the diaspora</t>
  </si>
  <si>
    <t>Purushottama Bilimoria</t>
  </si>
  <si>
    <t>Indian diaspora, Hindus, Sikhs, Australia, India, Transnationalism, Diaspoetics, Adaptation, Globalization, Hybridity, Deterritorialization, Appadurai, Bhabha, Mishra</t>
  </si>
  <si>
    <t>This paper offers a set of nuanced narratives and a theoretically-informed report on what is the driving force and motivation behind the movement of Hindus and Sikhs from one continent to another (apart from their earlier movement out of the subcontinent to distant shores). What leads them to leave one diasporic location for another location? In this sense they are also ‘twice-migrants’. Here I investigate the extent and nature of the transnational movement of diasporic Hindus and Sikhs crossing borders into the U.S. and Australia – the new dharmic sites – and how they have tackled the question of the transmission of their respective dharmas within their own communities, particularly to the younger generation. Two case studies will be presented: one from Hindus and Sikhs in Australia; the other from California (temples and gurdwaras in Silicon Valley and Bay Area).</t>
  </si>
  <si>
    <t>https://ieeexplore.ieee.org/document/7424292/</t>
  </si>
  <si>
    <t>The Effect of Dataset Size on Training Tweet Sentiment Classifiers</t>
  </si>
  <si>
    <t>2015 IEEE 14th International Conference on Machine Learning and Applications (ICMLA)</t>
  </si>
  <si>
    <t>Joseph Prusa, Taghi M. Khoshgoftaar, Naeem Seliya</t>
  </si>
  <si>
    <t>Sentiment Analysis, Tweet Mining, Classification, Big Data</t>
  </si>
  <si>
    <t>Using automated methods of labeling tweet sentiment, large volumes of tweets can be labeled and used to train classifiers. Millions of tweets could be used to train a classifier, however, doing so is computationally expensive. Thus, it is valuable to establish how many tweets should be utilized to train a classifier, since using additional instances with no gain in performance is a waste of resources. In this study, we seek to find out how many tweets are needed before no significant improvements are observed for sentiment analysis when adding additional instances. We train and evaluate classifiers using C4.5 decision tree, Naïve Bayes, 5 Nearest Neighbor and Radial Basis Function Network, with seven datasets varying from 1000 to 243,000 instances. Models are trained using four runs of 5-fold cross validation. Additionally, we conduct statistical tests to verify our observations and examine the impact of limiting features using frequency. All learners were found to improve with dataset size, with Naïve Bayes being the best performing learner. We found that Naïve Bayes did not significantly benefit from using more than 81,000 instances. To the best of our knowledge, this is the first study to investigate how learners scale in respect to dataset size with results verified using statistical tests and multiple models trained for each learner and dataset size. Additionally, we investigated using feature frequency to greatly reduce data grid size with either a small increase or decrease in classifier performance depending on choice of learner.</t>
  </si>
  <si>
    <t>https://www-scopus-com.bibliopass.unito.it/record/display.uri?eid=2-s2.0-84969677175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789&amp;citeCnt=11&amp;searchTerm=</t>
  </si>
  <si>
    <t>The effect of dataset size on training tweet sentiment classifiers</t>
  </si>
  <si>
    <t>Proceedings - 2015 IEEE 14th International Conference on Machine Learning and Applications, ICMLA 2015</t>
  </si>
  <si>
    <t>Prusa J., Khoshgoftaar T.M., Seliya N.</t>
  </si>
  <si>
    <t>Big data, Classification, Sentiment analysis, Tweet mining</t>
  </si>
  <si>
    <t>https://www-scopus-com.bibliopass.unito.it/record/display.uri?eid=2-s2.0-85031295861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708&amp;citeCnt=9&amp;searchTerm=</t>
  </si>
  <si>
    <t>The effects of pre-processing strategies in sentiment analysis of online movie reviews</t>
  </si>
  <si>
    <t>AIP Conference Proceedings</t>
  </si>
  <si>
    <t>Zin H.M., Mustapha N., Murad M.A.A., Sharef N.M.</t>
  </si>
  <si>
    <t>With the ever increasing of internet applications and social networking sites, people nowadays can easily express their feelings towards any products and services. These online reviews act as an important source for further analysis and improved decision making. These reviews are mostly unstructured by nature and thus, need processing like sentiment analysis and classification to provide a meaningful information for future uses. In text analysis tasks, the appropriate selection of words/features will have a huge impact on the effectiveness of the classifier. Thus, this paper explores the effect of the pre-processing strategies in the sentiment analysis of online movie reviews. In this paper, supervised machine learning method was used to classify the reviews. The support vector machine (SVM) with linear and non-linear kernel has been considered as classifier for the classification of the reviews. The performance of the classifier is critically examined based on the results of precision, recall, f-measure, and accuracy. Two different features representations were used which are term frequency and term frequency-inverse document frequency. Results show that the pre-processing strategies give a significant impact on the classification process.</t>
  </si>
  <si>
    <t>https://heritagesciencejournal.springeropen.com/articles/10.1186/s40494-021-00641-x</t>
  </si>
  <si>
    <t>The emergence of Liu Kang’s new painting style (1950–1958): a multi-analytical approach for the study of the artist’s painting materials and technique</t>
  </si>
  <si>
    <t>Heritage Science</t>
  </si>
  <si>
    <t>Damian Lizun, Teresa Kurkiewicz, Mateusz Mądry, Bogusław Szczupak</t>
  </si>
  <si>
    <t>Liu Kang, Pigment identification, Hidden paintings, SEM–EDS, FTIR, IRFC, X-RAY, RTI</t>
  </si>
  <si>
    <t>Liu Kang (1911–2004) was renowned Singapore artist trained in Shanghai and Paris, and known for his contributions to the Nanyang style—an art movement practised by migrant Chinese painters in Singapore between the late 1940s to the 1960s. The style depicts aspects of the tropical way of life, synthetising the artistic traditions of the School of Paris and Chinese ink painting with remarkable stylistic innovations. The aim of this study was to characterise Liu Kang’s painting materials and technique by way of ten paintings from a significant period in his oeuvre, 1950–1958, during which his Nanyang style emerged. The selected artworks are from the National Gallery Singapore. A broad range of analytical techniques was employed to study the painting supports and paint layers. The results indicate the prevailing use of commercially prepared linen canvases with double-layered oil-based ground. Single- and triple-layered structures of the ground, as well as semi-absorbent ground, were used sporadically. The identified group of pigments partially overlaps with those already known from Liu Kang’s earlier practice and also incorporates some noteworthy peculiarities like manganese, cerulean and phthalocyanine blues, phthalocyanine green, zinc yellow, and naphthol red AS-D. Some of these newly identified pigments made a distinctive appearance in the individual artworks, but ultimately Liu Kang was not convinced about increasing their role in his painting practice of the 1950s as presented in this research. This study highlights the significance of drawing and photography as integral elements of his artistic process. It also delves into the artist’s different painting approaches and discusses their evolution, which culminated in the stylistic innovation that became Liu Kang’s signature for decades to come. The obtained data may assist art historians and conservators in authenticity and attribution studies, evaluating the condition of artworks and designing conservation strategies. Moreover, this study contributes to the growing body of knowledge about twentieth-century artists’ materials, which are characterised by the complex mixtures of inorganic and organic compounds. It also provides information about the availability of art materials in Singapore in the 1950s.</t>
  </si>
  <si>
    <t>https://www-scopus-com.bibliopass.unito.it/record/display.uri?eid=2-s2.0-85079876421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419&amp;citeCnt=1&amp;searchTerm=</t>
  </si>
  <si>
    <t>The evaluation of teaching performance from student’s feedback: A qualitative sentimental analysis based on gated RNN technique</t>
  </si>
  <si>
    <t>Prabha T.</t>
  </si>
  <si>
    <t>Aspect extraction, Gated RNN, Mining of opinions, Polarity identification, Student’s feedback</t>
  </si>
  <si>
    <t>Students’ input in terms of feedback is critical for any educational establishment to assess the performance of the faculty. Most of the methods will take care of the subjective assessments of students productively while feedbacks on the quality are left unattended. This paper proposes a supervised perspective to put together the opinion mining framework based on Gated RNN model. The layer that forms the primary is intended to predict the aspects that are described inside and the later depicts the corresponding direction i.e. whether it is positive/negative or Impartial on the aspects that are anticipated. Unlike the other methods that are available in the literature and which use RNN techniques, the proposed method follows basic engineering and hence is less multifaceted in nature. The data for the research was collected in real time from the final year under graduate computer science students from Karpagam Academy of Higher Education. The framework accomplishes a decent precision utilizing the area-installing-layer in the two errands: aspect extraction and sentiment orientation. Based on the extensive study of the literature, our method is a novel technique which evaluates the performance based on sentiment analysis with the feedback obtained from students.</t>
  </si>
  <si>
    <t>https://www-scopus-com.bibliopass.unito.it/record/display.uri?eid=2-s2.0-85103705475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amp;citeCnt=11&amp;searchTerm=</t>
  </si>
  <si>
    <t>The future of service: The power of emotion in human-robot interaction</t>
  </si>
  <si>
    <t>Journal of Retailing and Consumer Services</t>
  </si>
  <si>
    <t>Chuah S.H.-W., Yu J.</t>
  </si>
  <si>
    <t>Consumer experience, Emotional contagion, Facial recognition, Human-robot interaction, Machine learning, Sentiment, Service robot</t>
  </si>
  <si>
    <t>Astoundingly, recent technological advancements have enabled robots to display emotions. Yet, while emotional expression is valued in the field of service, understanding emotions in human-robot interaction remains underexplored. Since emotions are contagious/transmittable, this study utilised Instagram data to uncover how emotional robots influence potential consumers’ affective feelings. By employing machine learning algorithms and sentiment analysis, the findings suggest that the expressions of surprise and happiness are key to creating positive impacts on potential consumers. The cross-disciplinary nature of this study lays the groundwork for next-level social, design, and creative experiences in artificial intelligence research regarding consumer service and experience contexts.</t>
  </si>
  <si>
    <t>English sentiment analysis on bot building and analysis</t>
  </si>
  <si>
    <t>https://genus.springeropen.com/articles/10.1186/s41118-019-0068-8</t>
  </si>
  <si>
    <t>The gendered division of housework and fertility intention in Turkey</t>
  </si>
  <si>
    <t>Serap Kavas</t>
  </si>
  <si>
    <t>Division of housework, Domestic gender equality, Gender revolution framework, Fertility intention, Qualitative method</t>
  </si>
  <si>
    <t>It is increasingly acknowledged that an equal sharing of domestic labour in a household influences women’s childbearing behavior in a positive way. Despite the growing literature on this association, there is little research exploring this phenomenon in the Middle Eastern setting. Using intensive interviews with women (n = 32), I examine how the division of domestic labour is connected to women’s intention to continue childbearing in Turkey, an understudied region. The study finds that husbands’ housework share is positively related to women’s fertility intention for an additional child in Turkey. The gender revolution framework offers an explanation for fertility and gender relationship in Turkey; however, the fact that only a small number of sampled women enjoyed domestic equality and greater desire to continue childbearing suggests that the gender revolution is just evolving in this environment.</t>
  </si>
  <si>
    <t>https://www-sciencedirect-com.bibliopass.unito.it/science/article/pii/S0198971516300394</t>
  </si>
  <si>
    <t>The geography of Twitter topics in London</t>
  </si>
  <si>
    <t>GuyLansley, Paul A.Longley</t>
  </si>
  <si>
    <t>Social media, Twitter, Topic modelling, Latent Dirichlet Allocation, Geotemporal</t>
  </si>
  <si>
    <t>Social media data are increasingly perceived as alternative sources to public attitude surveys because of the volume of available data that are time-stamped and (sometimes) precisely located. Such data can be mined to provide planners, marketers and researchers with useful information about activities and opinions across time and space. However, in their raw form, textual data are still difficult to analyse coherently and Twitter streams pose particular interpretive challenges because they are restricted to just 140 characters. This paper explores the use of an unsupervised learning algorithm to classify geo-tagged Tweets from Inner London recorded during typical weekdays throughout 2013 into a small number of groups, following extensive text cleaning techniques. Our classification identifies 20 distinctive and interpretive topic groupings, which represent key types of Tweets, from describing activities or informal conversations between users, to the use of check-in applets. Our motivation is to use the classification to demonstrate how the nature of the content posted on Twitter varies according to the characteristics of places and users. Topics and attitudes expressed through Tweets are found to vary substantially across Inner London, and by time of day. Some observed variations in behaviour on Twitter can be attributed to the inferred demographic and socio-economic characteristics of users, but place and local activities can also exert a considerable influence. Overall, the classification was found to provide a valuable framework for investigating the content and coverage of Twitter usage across Inner London.</t>
  </si>
  <si>
    <t>https://arxiv.org/abs/1810.11009</t>
  </si>
  <si>
    <t>The Good, The Bad &amp; The Ugly Features: A Meta-analysis on User Review About Food Journaling Apps</t>
  </si>
  <si>
    <t>Ahmed Fadhil</t>
  </si>
  <si>
    <t>Users review about an app is a crucial component for open mobile applicationmarket, such as the AppStore and the Google play. Analyzing these reviews canreveal user's sentiment towards a feature in the app. There exist severalanalytical tools to summarize user reviews and extract meaningful sense out ofthem. However, these tools are still limited in terms of expressiveness andaccurately classifying the reviews into more than a positive and a negativereview. There is a need to get more insights from user app reviews and directit to future app development. In this paper, we present our result of analyzinguser reviews of 20 food journaling and health tracking apps. We gathered andanalyzed reviews per app and classified them into three distinct categoriesusing the sentiment treebank with recursive neural tensor network. We thenanalyzed the vocabulary frequency per category using the Gensim implementationof Word2Vec model. The analysis result clustered the reviews into good, bad andugly feature reviews. Different usage patterns were detected from users review.We identified major reasons why users express a certain sentiment towards anapp and learned how users' satisfaction or complaints was related to a specificfeature. This research could be a guideline for app developers to follow whendeveloping an app to refrain from adopting techniques that might demotivate(hinder) the application use or adopt those perceived positively by the users.</t>
  </si>
  <si>
    <t>https://www-scopus-com.bibliopass.unito.it/record/display.uri?eid=2-s2.0-84870364413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918&amp;citeCnt=167&amp;searchTerm=</t>
  </si>
  <si>
    <t>The hourglass of emotions</t>
  </si>
  <si>
    <t>Cambria E., Livingstone A., Hussain A.</t>
  </si>
  <si>
    <t>Affective HCI, Cognitive and Affective Modelling, NLP</t>
  </si>
  <si>
    <t>Human emotions and their modelling are increasingly understood to be a crucial aspect in the development of intelligent systems. Over the past years, in fact, the adoption of psychological models of emotions has become a common trend among researchers and engineers working in the sphere of affective computing. Because of the elusive nature of emotions and the ambiguity of natural language, however, psychologists have developed many different affect models, which often are not suitable for the design of applications in fields such as affective HCI, social data mining, and sentiment analysis. To this end, we propose a novel biologically-inspired and psychologically-motivated emotion categorisation model that goes beyond mere categorical and dimensional approaches. Such model represents affective states both through labels and through four independent but concomitant affective dimensions, which can potentially describe the full range of emotional experiences that are rooted in any of us.</t>
  </si>
  <si>
    <t>https://www-sciencedirect-com.bibliopass.unito.it/science/article/pii/S1877050919306593</t>
  </si>
  <si>
    <t>The Impact of Features Extraction on the Sentiment Analysis</t>
  </si>
  <si>
    <t>RavinderAhujaa, AakarshaChuga, ShrutiKohlia, ShauryaGuptaa, PratyushAhujaa</t>
  </si>
  <si>
    <t>Accuracy, Classification, N-gram, TF-IDF, Sentiment, Twitter</t>
  </si>
  <si>
    <t>In today’s world, everyone is expressive in one way or other. Many social websites and android applications whether being Facebook, WhatsApp or Twitter, in this highly advance and the modernized world is flooded with views and data. One of the most global and popular platforms is Twitter. This is seen as the main source of sentiments where almost every enthusiastic or social person tends to express his or her views in form of comments. These comments not only express the people but also give the understanding of their mood. Text present on these medias are unstructured in nature, so to process them firstly we need to pre-process, six pre-processing techniques are used and then features are extracted from the pre-processed data. There are so many feature extraction techniques such as Bag of Words, TF-IDF, word embedding, NLP(Natural Language Processing) based features like word count, noun count etc. In this paper we analysed the impact of two features TF-IDF word level and, N-Gram on SS-Tweet dataset of sentiment analysis. We found that by using TF-IDF word level (Term Frequency-Inverse Document Frequency) performance of sentiment analysis is 3-4% higher than using N-gram features, analysis is done using six classification algorithms(Decision Tree, Support vector Machine, K-Nearest Neighbour, Random Forest, Logistic Regression, Naive Bayes) and considering F-Score, Accuracy, Precision, and Recall performance parameters.</t>
  </si>
  <si>
    <t>https://www-scopus-com.bibliopass.unito.it/record/display.uri?eid=2-s2.0-85068392498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544&amp;citeCnt=45&amp;searchTerm=</t>
  </si>
  <si>
    <t>The impact of features extraction on the sentiment analysis</t>
  </si>
  <si>
    <t>Ahuja R.</t>
  </si>
  <si>
    <t>Accuracy, Classification, N-gram, Sentiment, TF-IDF, Twitter</t>
  </si>
  <si>
    <t>In today's world, everyone is expressive in one way or other. Many social websites and android applications whether being Facebook, WhatsApp or Twitter, in this highly advance and the modernized world is flooded with views and data. One of the most global and popular platforms is Twitter. This is seen as the main source of sentiments where almost every enthusiastic or social person tends to express his or her views in form of comments. These comments not only express the people but also give the understanding of their mood. Text present on these medias are unstructured in nature, so to process them firstly we need to pre-process, six pre-processing techniques are used and then features are extracted from the pre-processed data. There are so many feature extraction techniques such as Bag of Words, TF-IDF, word embedding, NLP(Natural Language Processing) based features like word count, noun count etc. In this paper we analysed the impact of two features TF-IDF word level and, N-Gram on SS-Tweet dataset of sentiment analysis. We found that by using TF-IDF word level (Term Frequency-Inverse Document Frequency) performance of sentiment analysis is 3-4% higher than using N-gram features, analysis is done using six classification algorithms(Decision Tree, Support vector Machine, K-Nearest Neighbour, Random Forest, Logistic Regression, Naive Bayes) and considering F-Score, Accuracy, Precision, and Recall performance parameters.</t>
  </si>
  <si>
    <t>https://www-scopus-com.bibliopass.unito.it/record/display.uri?eid=2-s2.0-85109457345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196&amp;citeCnt=1&amp;searchTerm=</t>
  </si>
  <si>
    <t>The impact of semantics on aspect level opinion mining</t>
  </si>
  <si>
    <t>Aboelela E.M.</t>
  </si>
  <si>
    <t>Aspect Lexicon, Opinion mining, Sentiment Analysis, Wordnet</t>
  </si>
  <si>
    <t>Recently, many users prefer online shopping to purchase items from the web. Shopping websites allow customers to submit comments and provide their feedback for the purchased products. Opinion mining and sentiment analysis are used to analyze products’ comments to help sellers and purchasers decide to buy products or not. However, the nature of online comments affects the performance of the opinion mining process because they may contain negation words or unrelated aspects to the product. To address these problems, a semantic-based aspect level opinion mining (SALOM) model is proposed. The SALOM extracts the product aspects based on the semantic similarity and classifies the comments. The proposed model considers the negation words and other types of product aspects such as aspects’ synonyms, hyponyms, and hypernyms to improve the accuracy of classification. Three different datasets are used to evaluate the proposed SALOM. The experimental results are promising in terms of Precision, Recall, and F-measure. The performance reaches 94.8% precision, 93% recall, and 92.6% f-measure.</t>
  </si>
  <si>
    <t>https://www-sciencedirect-com.bibliopass.unito.it/science/article/pii/S1877050916304914</t>
  </si>
  <si>
    <t>The Implications of Big Data Analytics on Business Intelligence: A Qualitative Study in China</t>
  </si>
  <si>
    <t>JiwatRama, Changyu.Zhanga, AndyKoroniosb</t>
  </si>
  <si>
    <t>Social media, Big Data Analytics, Customer intelligence, Competitor intelligence, Business Intelligence, Facebook, Twitter, LinkedIn, Google+, Weibo, Wechat</t>
  </si>
  <si>
    <t>Social media has brought about a revolution and dictated a paradigm shift in the operational strategies of firms globally. It has resulted in collection of massive data from a variety of social media channels, necessitating use of this data for business intelligence purposes. Despite its importance, little research exists on the implications of the use of Big Data analytics for business intelligence purposes. This study fills this gap in knowledge by examining the role and implication of Big Data analytics on business intelligence for the data collected from Social media channels in China. Given the exploratory nature of the research, the study takes a qualitative approach to data collection and analysis. Based on an extensive literature review, the study has developed a robust semi-structure questionnaire. We plan to conduct approximately 35-40 interviews with respondents such as IT managers, IT consultants, and Senior Business managers among others from a wide range of industries including retail and manufacturing settings. The data will be analysed using Nvivo to identify issues that are critical for creating value through Big Data analytics for business intelligence purposes. The results have significant impact for both theory and practice to devise plans and strategies to optimise the benefits of social-media channels for business value.</t>
  </si>
  <si>
    <t>https://www-sciencedirect-com.bibliopass.unito.it/science/article/pii/S0747563217300997</t>
  </si>
  <si>
    <t>The influence of empathy and self-presentation on engagement with social networking website posts</t>
  </si>
  <si>
    <t>RichelleMayshak, Stefanie J.Sharman, LucyZinkiewicz, AlexaHayley</t>
  </si>
  <si>
    <t>Social networking websites, Emotion, Trait empathy, Sentiment, Self-presentation</t>
  </si>
  <si>
    <t>This study examined associations between self-presentation, trait empathy, and engagement with social networking website (SNS) posts containing positive, neutral, or negative sentiment. It was hypothesised that participants would show lower engagement with negatively valenced posts than with positively valenced posts due to the increased cognitive and emotional effort associated with responding. It was also hypothesised that trait empathy would predict participants' engagement with SNS content. Participants' motivations for engaging with posts was also investigated through qualitative measures. Ninety-seven participants (aged 18–63 years; M = 26.32, SD = 8.68) interacted with a simulated SNS environment and described the aspects of posts that encouraged their engagement. Participants then completed trait empathy and social desirability measures. Results showed that participants liked, shared, and commented on more negatively valenced posts than positively valenced posts; they also hid more negatively valenced posts than positively valenced or neutral posts. Age predicted engagement with negatively valenced posts; age and trait empathy predicted engagement with neutral posts, and trait empathy predicted engagement with positively valenced posts. Participants described a number of aspects that encouraged them to engage with posts, including personal connections with the poster, humour or novelty of topic, personal interest in the topic, concern for the poster, positive experience by the poster, and self-presentation concerns. Results suggest that both self-presentation efforts and trait empathy can influence the type and amount of engagement users have with emotion laden SNS content.</t>
  </si>
  <si>
    <t>English sentiment analysis on psychological analysis</t>
  </si>
  <si>
    <t>https://www-scopus-com.bibliopass.unito.it/record/display.uri?eid=2-s2.0-85108229969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79&amp;citeCnt=1&amp;searchTerm=</t>
  </si>
  <si>
    <t>The Influence of Sentiment Orientation in Open Innovation Communities: Empirical Evidence from a Business Analytics Community</t>
  </si>
  <si>
    <t>Journal of Information and Knowledge Management</t>
  </si>
  <si>
    <t>Daradkeh M.</t>
  </si>
  <si>
    <t>business intelligence (BI) and analytics, logistic regression analysis, Microsoft Power BI, Open innovation community (OIC), sentiment analysis, social influence theory, user-generated ideas</t>
  </si>
  <si>
    <t>This study aims to investigate the influence of presentation and sentiment orientation of user-generated ideas and reviews on idea adoption in open innovation communities (OICs). Drawing on the social influence theory, this study develops a research model that divides idea components into informational and normative determinants. The sentiment orientation of the idea title, description, and associated reviews is determined using a lexicon-based sentiment analysis approach. The research model is empirically tested using logistic regression analysis based on a dataset from the Microsoft community for business analytics products. The results reveal that the sentiment orientation of idea title has a negative influence on idea adoption, whilst the sentiment orientation of description has no influence on idea adoption. The sentiment orientation of the associated reviews has a positive influence on idea adoption, and this influence is moderated by the number of reviews. In addition, both idea title length and description length have a positive influence on idea adoption. These results offer several theoretical and practical implications and should therefore contribute to a better understanding of how user-generated ideas can be leveraged to drive innovation development and sustainability in OICs.</t>
  </si>
  <si>
    <t>https://jcsr.springeropen.com/articles/10.1186/s40991-021-00063-9</t>
  </si>
  <si>
    <t>The long-term transformation of the concept of CSR: towards a more comprehensive emphasis on sustainability</t>
  </si>
  <si>
    <t>Hildegunn Mellesmo Aslaksen, Clare Hildebrandt, Hans Chr. Garmann Johnsen</t>
  </si>
  <si>
    <t>CSR, Sustainability, Social model, Discourse, Business-society relationship</t>
  </si>
  <si>
    <t>This article adds to the discussion of the long-term transformation of CSR, presenting a perspective on the interplay between CSR debate and public discourse on business responsibility. 50 years after Milton Friedman’s provoking claim that the only responsibility for business is to seek profit, a broader debate has emerged aligning CSR with an increasingly comprehensive concept of sustainability. We trace this evolution of the concept during the last three decades focusing on the intersection of economic, social, and environmental responsibility. Based on discourse analysis of news articles and opinion pieces in the largest public newspaper in Norway from 1990 until 2018, the study confirms that discussions on CSR, sustainability and the social model often approach the same challenges. We argue that sustainability has become the dominating term in popular usage for describing the relationship between business and society. Based on our analysis of the public debate, CSR has become a more comprehensive term, transformed from being a term mainly related to internal business affairs to part of a broader societal discussion about sustainability.</t>
  </si>
  <si>
    <t>https://journalofeconomicstructures.springeropen.com/articles/10.1186/s40008-018-0128-9</t>
  </si>
  <si>
    <t>The overlap spaces of alternative economy and subaltern businesses: a study of emigrant peddlers</t>
  </si>
  <si>
    <t>Journal of Economic Structures</t>
  </si>
  <si>
    <t>Dev Narayan Sarkar, Kaushik Kundu</t>
  </si>
  <si>
    <t>Alternative economies, Community economy, Geopolitical subalterns, Subaltern solidarity, Poor people, Proletariat</t>
  </si>
  <si>
    <t>Subalterns constitute the large majority of the members of any social system and are closely associated with the geopolitics of any geographical area. Subalterns have often created alternative economies through their networks of solidarity to rally themselves against the hegemonic scourge of mainstream economies. A subaltern business group is identified in the present study, and the applicability of the characteristics of alternative economies is researched. The objective of the present study is to explore the overlapping space of subaltern business groups and alternative economy. The subaltern has often spoken through qualitative studies in the past. The present study embraces the following steps: (a) tracing the evolution of alternative economy with a view to understanding the characteristics of alternative economy; (b) identifying some distinctive characteristics of alternative economic networks; and (c) utilizing the distinctive characteristics of alternative economic networks, to conduct a qualitative study of an organization of subaltern street peddlers. The narratives collected from the subaltern peddlers are used to present certain inferences about the nature of the overlapping space of alternative economy and subaltern businesses. A conceptual framework is constructed for this overlapping space based upon the present study. Such a conceptual framework of the overlapping space of alternative economy and subalterns may add certain important aspects to the simultaneously burgeoning body of academic works on alternative economy as well as subaltern studies. Scholars and policymakers may be able to understand the alternative economic networks of subalterns better and may establish policies for the sustenance of such networks.</t>
  </si>
  <si>
    <t>https://arxiv.org/abs/2101.10376</t>
  </si>
  <si>
    <t>The Power of Language: Understanding Sentiment Towards the Climate Emergency using Twitter Data</t>
  </si>
  <si>
    <t>Arman Sarjou</t>
  </si>
  <si>
    <t>Understanding how attitudes towards the Climate Emergency vary can hold thekey to driving policy changes for effective action to mitigate climate relatedrisk. The Oil and Gas industry account for a significant proportion of globalemissions and so it could be speculated that there is a relationship betweenCrude Oil Futures and sentiment towards the Climate Emergency. Using LatentDirichlet Allocation for Topic Modelling on a bespoke Twitter dataset, thisstudy shows that it is possible to split the conversation surrounding theClimate Emergency into 3 distinct topics. Forecasting Crude Oil Futures usingSeasonal AutoRegressive Integrated Moving Average Modelling gives promisingresults with a root mean squared error of 0.196 and 0.209 on the training andtesting data respectively. Understanding variation in attitudes towards climateemergency provides inconclusive results which could be improved usingspatial-temporal analysis methods such as Density Based Clustering (DBSCAN).</t>
  </si>
  <si>
    <t>https://www-scopus-com.bibliopass.unito.it/record/display.uri?eid=2-s2.0-85100120103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256&amp;citeCnt=3&amp;searchTerm=</t>
  </si>
  <si>
    <t>The Public Sentiment analysis within Big data Distributed system for Stock market prediction- A case study on Colombo Stock Exchange</t>
  </si>
  <si>
    <t>Proceedings of ICITR 2020 - 5th International Conference on Information Technology Research: Towards the New Digital Enlightenment</t>
  </si>
  <si>
    <t>Malawana M.V.D.H.P., Rathnayaka R.M.K.T.</t>
  </si>
  <si>
    <t>Big data, Distributed environment, Machine learning, Sentiment analysis, Stock market</t>
  </si>
  <si>
    <t xml:space="preserve">Stock price prediction plays an important role on the journey of investors on the stock market. The prices of the company stocks on the market are performed by different deliverables. Social media data sets, news sites, feedback and reviews are some kind of online tools that can affect the stock market. It is often worth using this context to predict the performance of market shares. We take the advantage of Sentiment analysis on Market related announcement and respective public opinions for stock market trend predictions for more accurate recommendations. Sentiment Analysis is a machine learning program for extracting opinions from a text section that is designed to support any product, company, individual or other entity (positive, negatively, neutral). In this research calculations and data processing were performed within machine learning approach with use of Spark model on Google cloud platform. Among most of the stock prediction researches, only few researchers have done their researches on sentiment analysis within big data distributed environment. Logistic Regression and Naïve Bayes perform well in sentiment classification. Main finding of this research is that public opinion significantly influences the fluctuations of market forces and economic factors such as monetarism, government reforms, unforeseen pandemics, interest rates, public trust, and faith in bond market trust. The detection of the feelings pattern will enhance the market prediction as it ensures the consistency of decision. </t>
  </si>
  <si>
    <t>https://ieeexplore.ieee.org/document/9310871/</t>
  </si>
  <si>
    <t>The Public Sentiment analysis within Big data Distributed system for Stock market prediction– A case study on Colombo Stock Exchange</t>
  </si>
  <si>
    <t>2020 5th International Conference on Information Technology Research (ICITR)</t>
  </si>
  <si>
    <t>M.V.D.H.P Malawana, R. M. K. T Rathnayaka</t>
  </si>
  <si>
    <t>Stock market, Sentiment analysis, Big data, Distributed environment, Machine learning</t>
  </si>
  <si>
    <t>Stock price prediction plays an important role on the journey of investors on the stock market. The prices of the company stocks on the market are performed by different deliverables. Social media data sets, news sites, feedback and reviews are some kind of online tools that can affect the stock market. It is often worth using this context to predict the performance of market shares. We take the advantage of Sentiment analysis on Market related announcement and respective public opinions for stock market trend predictions for more accurate recommendations. Sentiment Analysis is a machine learning program for extracting opinions from a text section that is designed to support any product, company, individual or other entity (positive, negatively, neutral). In this research calculations and data processing were performed within machine learning approach with use of Spark model on Google cloud platform. Among most of the stock prediction researches, only few researchers have done their researches on sentiment analysis within big data distributed environment. Logistic Regression and Naïve Bayes perform well in sentiment classification. Main finding of this research is that public opinion significantly influences the fluctuations of market forces and economic factors such as monetarism, government reforms, unforeseen pandemics, interest rates, public trust, and faith in bond market trust. The detection of the feelings pattern will enhance the market prediction as it ensures the consistency of decision.</t>
  </si>
  <si>
    <t>https://www-scopus-com.bibliopass.unito.it/record/display.uri?eid=2-s2.0-85066129218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489&amp;citeCnt=25&amp;searchTerm=</t>
  </si>
  <si>
    <t>The Revival of the Notes Field: Leveraging the Unstructured Content in Electronic Health Records</t>
  </si>
  <si>
    <t>Frontiers in Medicine</t>
  </si>
  <si>
    <t>Cabitza F.</t>
  </si>
  <si>
    <t>clinical intelligence, data quality, information extraction, literature review, machine learning, natural language processing (NLP), sentiment analysis, text mining</t>
  </si>
  <si>
    <t>Problem: Clinical practice requires the production of a time- and resource-consuming great amount of notes. They contain relevant information, but their secondary use is almost impossible, due to their unstructured nature. Researchers are trying to address this problems, with traditional and promising novel techniques. Application in real hospital settings seems not to be possible yet, though, both because of relatively small and dirty dataset, and for the lack of language-specific pre-trained models. Aim: Our aim is to demonstrate the potential of the above techniques, but also raise awareness of the still open challenges that the scientific communities of IT and medical practitioners must jointly address to realize the full potential of unstructured content that is daily produced and digitized in hospital settings, both to improve its data quality and leverage the insights from data-driven predictive models. Methods: To this extent, we present a narrative literature review of the most recent and relevant contributions to leverage the application of Natural Language Processing techniques to the free-text content electronic patient records. In particular, we focused on four selected application domains, namely: data quality, information extraction, sentiment analysis and predictive models, and automated patient cohort selection. Then, we will present a few empirical studies that we undertook at a major teaching hospital specializing in musculoskeletal diseases. Results: We provide the reader with some simple and affordable pipelines, which demonstrate the feasibility of reaching literature performance levels with a single institution non-English dataset. In such a way, we bridged literature and real world needs, performing a step further toward the revival of notes fields.</t>
  </si>
  <si>
    <t>https://enveurope.springeropen.com/articles/10.1186/s12302-018-0141-5</t>
  </si>
  <si>
    <t>The scientist, the politician, the artist and the citizen: how water united them</t>
  </si>
  <si>
    <t>Bernd Manfred Gawlik, Natalia Głowacka, David L. Feldman, Richard Elelman</t>
  </si>
  <si>
    <t>Urban water management, Sci-Art, Participatory approach, Social ecology, Water governance, Innovation uptake</t>
  </si>
  <si>
    <t>The Urban Water Atlas for Europe constitutes an original overview of Urban Water Management in Europe, explaining and illustrating water in an unprecedented way and reflecting how water, the essence of life, flows through the arteries of our cities. Leading experts in water sciences and technologies, together with climate change researchers, have joined artists and children in order to show how thirsty our cities really are and how we can cope with their growing demand for the most precious resource of our planet. The result is the first major publication of the Science and Knowledge Service of the European Commission, the JRC, which within a movement stemming from its Sci-Art Programme seeks to explore the important opportunities arising from the cross-fertilisation between science and art. The Atlas itself establishes the benchmark for over 40 cities, both European and from farther afield, in 30 different countries, in a manner which permits a vast range of municipalities to confront one of the greatest global challenges by employing local solutions in order to ensure a supply of water for all. It contains 95 scientific indicators and parameters, over 700 graphs, original illustrations and never seen before photographs and combines the work of 40 contributors from 22 organisations. Yet, the true value of this publication lies in the process of ensuring that the underlying scientific knowledge is available for societal uptake. The resolving of conflicts which stem from an exclusive self-understanding of traditional natural sciences, the difficulty to communicate the purpose of technological solutions and the challenge to engage in peer-to-peer discussion between the sciences, politics and the citizen constitute worthy lessons for both environmental experts and their social science counterparts.</t>
  </si>
  <si>
    <t>https://www-scopus-com.bibliopass.unito.it/record/display.uri?eid=2-s2.0-85097742683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360&amp;citeCnt=5&amp;searchTerm=</t>
  </si>
  <si>
    <t>The stresscapes ontology system: Detecting and measuring stress on social media</t>
  </si>
  <si>
    <t>Proceedings of the 7th European Conference on Social Media, ECSM 2020</t>
  </si>
  <si>
    <t>Elayan S., Sykora M., Shankardass K., Robertson C., Feick R., Shaughnessy K., Haydn L., Jackson T.</t>
  </si>
  <si>
    <t>Information retrieval, Ontology, Sentiment analysis, Social media, Stress, Text mining</t>
  </si>
  <si>
    <t>With the well evidenced rise of chronic stress-related diseases in urban environments, there is now a need to understand what precisely causes this excess stress in order to combat it. Social media users often publicly express their feelings of stress and accompanying emotions on various platforms and use geo-tags to provide exact locations. This paper discusses the development of an ontology-based system that automatically captures, measures and monitors expressions of stress on various text-based social media messages. We tested our system on Twitter feeds which were processed using a custom-built NLP pipeline and an extensive semantic model (a machine-readable formal ontology) of stress related expressions, which has been designed to accommodate the informal nature of text-based social media content. The unstructured big data is processed at a rapid rate of thousands of tweets per second. Our approach detects a range of English terms and heterogeneous patterns of expressions that are linked to stress and stressors in sparse-like text as encountered on social media. Our findings show that the Stresscapes system accurately detects and measures explicit expressions of stress; although accuracy drops with more subtle and indirect language. Our work presents a significant contribution to the broader field of sentiment analysis, as there is only one other extant system that attempts to measure stress in social media streams. As far as we are aware, our approach is the first to employ an ontology specifically designed for this task. This paper discusses our methods, provides some examples, and presents the development of the system including the design and compilation of the ontology model, as well as its evaluation to validate and illustrate the use of the system. Stress detection with this new tool can aid in assessing and understanding the locations where stress occurs as well as the causes behind the stress social media users experience, with broader applications across society, building on sentiment analysis capabilities within social media big data methods.</t>
  </si>
  <si>
    <t>https://ieeexplore.ieee.org/document/9677049/</t>
  </si>
  <si>
    <t>The Use of Topic Modeling in Mining Customers’ Reviews</t>
  </si>
  <si>
    <t>2021 22nd International Arab Conference on Information Technology (ACIT)</t>
  </si>
  <si>
    <t>Shorouq Fathi Eletter, Kholoud Ibrahim AlQeisi, Ghaleb Awad Elrefae</t>
  </si>
  <si>
    <t>Social media is becoming one of the most influential tools in this century. Users of social media platforms generate a vast amount of content that can be used by the end user to analyze, measure, monitor, and interpret people's thoughts, beliefs, opinions, feelings, and even relationships. Given the huge impact of social media on business performance, companies are creating their own platforms to have more channels through which they can gain insights into customers' views on products and services. Social media is also becoming an important channel in restaurateurs' communication with current and potential customers. A customer can leave a comment to share their satisfaction or dissatisfaction and rate the overall experience with the product or service received. In this study, Latent Dirichlet Allocation (LDA) modeling algorithm was used to extract the main themes in the customer feedbacks. The extracted themes revealed that food quality, service quality, speed and completeness of order are the major themes raised by the customers. Analyzing the e-WOM of the customers enables the management to gain insights into the business process, product and service. Such analysis can help provide better personalized service to improve business performance. Keywords— online reviews; text mining; Topic Modeling; Latent Dirichlet Allocation (LDA); Social Media; sentiment analysis.</t>
  </si>
  <si>
    <t>https://aclanthology.org/D19-1339.pdf</t>
  </si>
  <si>
    <t>The Woman Worked as a Babysitter: On Biases in Language Generation</t>
  </si>
  <si>
    <t>Proceedings of the 2019 Conference on Empirical Methods in Natural Language Processing and the 9th International Joint Conference on Natural Language Processing (EMNLP-IJCNLP)</t>
  </si>
  <si>
    <t>Emily Sheng, Kai-Wei Chang, Prem Natarajan, Nanyun Peng</t>
  </si>
  <si>
    <t>We present a systematic study of biases in natural language generation (NLG) by analyzing text generated from prompts that contain mentions of different demographic groups. In this work, we introduce the notion of the regard towards a demographic, use the varying levels of regard towards different demographics as a defining metric for bias in NLG, and analyze the extent to which sentiment scores are a relevant proxy metric for regard. To this end, we collect strategically-generated text from language models and manually annotate the text with both sentiment and regard scores. Additionally, we build an automatic regard classifier through transfer learning, so that we can analyze biases in unseen text. Together, these methods reveal the extent of the biased nature of language model generations. Our analysis provides a study of biases in NLG, bias metrics and correlated human judgments, and empirical evidence on the usefulness of our annotated dataset.</t>
  </si>
  <si>
    <t>https://ieeexplore.ieee.org/document/9074935/</t>
  </si>
  <si>
    <t>Time and Domain Specific Twitter Data Mining for Plastic Ban based on Public Opinion</t>
  </si>
  <si>
    <t>2020 2nd International Conference on Innovative Mechanisms for Industry Applications (ICIMIA)</t>
  </si>
  <si>
    <t>Swati Srivastava, Juginder Pal Singh, Deepak Mangal</t>
  </si>
  <si>
    <t>Text Mining based Sentiment Analysis, Supervised ML, Unsupervised ML, NLP based Sentiment Analysis</t>
  </si>
  <si>
    <t>Every product available in our environment has a shelf-life, but plastic is the only material that is non-degradable. The complex polymer presents in the plastic make it durable and non-degradable. As a result, it found in different forms on the earth for a long time. People have become used to of plastic made product in day to day life like carrying bags, disposable cutlery, food packaging and many more. Extensive quantities of plastic waste have accumulated in nature and landfills and have posed an alarming hazard to the environment and have achieved the height of crisis level. Nowadays, India is amongst the high rated nations that produce a vast amount of plastic wastes and ranked four throughout the world. Though there is a law against the use of plastic in India the consumption of plastic made products is at the highest level as the restriction of usage is completely and effectively not implemented. In this paper, a model is proposed for analyzing the opinion of Indian population on the plastic ban with the help of sentiment analysis technique on Twitter textual data and train and test a machine classifier based on learning approach with several combinations of datasets achieving 77.94% classification accuracy. The result obtained will help to understand how effective and successful polybags ban scheme will be when entirely implemented in India.</t>
  </si>
  <si>
    <t>https://comparativemigrationstudies.springeropen.com/articles/10.1186/s40878-018-0100-8</t>
  </si>
  <si>
    <t>Time for tolerance: exploring the influence of learning institutions on the recognition of political rights among immigrants</t>
  </si>
  <si>
    <t>Per Adman, Per Strömblad</t>
  </si>
  <si>
    <t>Political tolerance, Learning institutions, Immigrants, Sweden</t>
  </si>
  <si>
    <t>This paper empirically evaluates the idea that individual level political tolerance is influenced by the overall tolerance in a given society. The expectation is that more tolerant attitudes would be developed as a consequence of exposure to a social environment in which people in general are more inclined to accept freedom of speech, also when a specific message challenges one’s own values and beliefs. A theoretical learning model is formulated, according to which more broad-minded and permissive attitudes, from a democratic point of view, are adopted as a result of (1) an adjustment stimulated by mere observation of an overall high-level of political tolerance in society (‘passive learning’), and (2) an adjustment due to cognition and interaction within important spheres in society (‘active learning’). Using survey data, we explore empirically how length of residence among immigrants in the high-tolerance country of Sweden is related to measures of political tolerance. Further, we examine to what extent a time-related effect is mediated through participation in a set of ‘learning institutions’—focusing on activities related to education, working-life, civil society and political involvement. In concert with expectations, the empirical findings suggest that a positive effect of time in Sweden on political tolerance may be explained by a gradual adoption of the principle that political rights should be recognized. Importantly, however, such an adoption seems to require participation in activities of learning institutions, as we find that passive learning in itself is not sufficient.</t>
  </si>
  <si>
    <t>https://arxiv.org/abs/2107.09710</t>
  </si>
  <si>
    <t>TLA: Twitter Linguistic Analysis</t>
  </si>
  <si>
    <t>Tushar Sarkar, Nishant Rajadhyaksha</t>
  </si>
  <si>
    <t>Linguistics has been instrumental in developing a deeper understanding ofhuman nature. Words are indispensable to bequeath the thoughts, emotions, andpurpose of any human interaction, and critically analyzing these words canelucidate the social and psychological behavior and characteristics of thesesocial animals. Social media has become a platform for human interaction on alarge scale and thus gives us scope for collecting and using that data for ourstudy. However, this entire process of collecting, labeling, and analyzing thisdata iteratively makes the entire procedure cumbersome. To make this entireprocess easier and structured, we would like to introduce TLA(TwitterLinguistic Analysis). In this paper, we describe TLA and provide a basicunderstanding of the framework and discuss the process of collecting, labeling,and analyzing data from Twitter for a corpus of languages while providingdetailed labeled datasets for all the languages and the models are trained onthese datasets. The analysis provided by TLA will also go a long way inunderstanding the sentiments of different linguistic communities and come upwith new and innovative solutions for their problems based on the analysis.</t>
  </si>
  <si>
    <t>https://ieeexplore.ieee.org/document/7395660/</t>
  </si>
  <si>
    <t>To Love or to Loathe: How is the World Reacting to China's Rise?</t>
  </si>
  <si>
    <t>2015 IEEE International Conference on Data Mining Workshop (ICDMW)</t>
  </si>
  <si>
    <t>Yu Wang, Jianbo Yuan, Jiebo Luo</t>
  </si>
  <si>
    <t>China has experienced a spectacular economic growth in recent decades. Its economy grew more than 48 times from 1980 to 2013. How are the other countries reacting to China's rise? Do they see it as an economic opportunity or a security threat? In this paper, we answer this question by analyzing online news reports about China published in Australia, France, Germany, Japan, Russia, South Korea, the UK and the US. More specifically, we first analyze the frequency with which China has appeared in news headlines, which is a measure of China's influence in the world. Second, we build a Naive Bayes classifier to study the evolving nature of the news reports, i.e., whether they are economic or political. We then evaluate the friendliness of the news coverage based on sentiment analysis. Empirical results indicate that there has been increasing news coverage of China in all the countries under study. We also find that the emphasis of the reports is generally shifting towards China's economy. Here Japan and South Korea are exceptions: they are reporting more on Chinese politics. In terms of global sentiment, the picture is quite gloomy. With the exception of Australia and, to some extent, France, all the other countries under examination are becoming less positive towards China.</t>
  </si>
  <si>
    <t>Multilingual sentiment analysis on politic</t>
  </si>
  <si>
    <t>https://genus.springeropen.com/articles/10.1186/s41118-021-00129-3</t>
  </si>
  <si>
    <t>Too precarious to walk: an integrated “three delays” framework for modeling barriers to maternal health care and birth registration among stateless persons and irregular migrants in Malaysia</t>
  </si>
  <si>
    <t>Amanda R. Cheong, Mary Anne K. Baltazar</t>
  </si>
  <si>
    <t>Legal identity, Infant and maternal health, Reproductive health, Birth registration, CRVS systems, Statelessness, Irregular migration, Sabah, Malaysia</t>
  </si>
  <si>
    <t>This study extends Thaddeus and Maine’s (1994) “three delays” framework to model the interrelated barriers to maternal health care and birth registration. We focus on stateless persons and irregular migrants, populations that are especially at risk of being “left behind” in United Nations member states’ efforts to “provide legal identity to all” as part of the 2030 Sustainable Development Agenda. Drawing on qualitative fieldwork conducted in Sabah, Malaysia, we model delays in accessing maternal health care and birth registration as an integrated, cyclical process. We identify the political and legal barriers that stateless or migrant families confront while deciding to make institutional contact (Phase I), identifying and reaching health or registering institutions (Phase II), and receiving adequate and appropriate treatment (Phase III). We find that exclusion from one system raises the risk of exclusion from the other, resulting in a range of negative consequences, including increased health risks, governments’ impaired ability to monitor population health, and the perpetuation of intergenerational cycles of legal exclusion.</t>
  </si>
  <si>
    <t>https://www-sciencedirect-com.bibliopass.unito.it/science/article/pii/S2666389920302658</t>
  </si>
  <si>
    <t>Topic classification of electric vehicle consumer experiences with transformer-based deep learning</t>
  </si>
  <si>
    <t>Patterns</t>
  </si>
  <si>
    <t>SoojiHa12, Daniel J.Marchetto3, SameerDharur4, Omar I.Asensio356</t>
  </si>
  <si>
    <t>DSML 3: Development/Pre-production: Data science output has been rolled out/validated across multiple domains/problems, natural language processing, deep learning, transformers, consumer behavior, electric vehicles, policy analysis, sustainable transportation, topic classification, machine learning, artificial intelligence</t>
  </si>
  <si>
    <t>SummaryThe transportation sector is a major contributor to greenhouse gas (GHG) emissions and is a driver of adverse health effects globally. Increasingly, government policies have promoted the adoption of electric vehicles (EVs) as a solution to mitigate GHG emissions. However, government analysts have failed to fully utilize consumer data in decisions related to charging infrastructure. This is because a large share of EV data is unstructured text, which presents challenges for data discovery. In this article, we deploy advances in transformer-based deep learning to discover topics of attention in a nationally representative sample of user reviews. We report classification accuracies greater than 91% (F1 scores of 0.83), outperforming previously leading algorithms in this domain. We describe applications of these deep learning models for public policy analysis and large-scale implementation. This capability can boost intelligence for the EV charging market, which is expected to grow to US$27.6 billion by 2027.</t>
  </si>
  <si>
    <t>https://ieeexplore.ieee.org/document/8441220/</t>
  </si>
  <si>
    <t>Topic Model Based Opinion Mining and Sentiment Analysis</t>
  </si>
  <si>
    <t>2018 International Conference on Computer Communication and Informatics (ICCCI)</t>
  </si>
  <si>
    <t>Krishna B Vamshi, Ajeet Kumar Pandey, Kumar A. P. Siva</t>
  </si>
  <si>
    <t>Opinion Mining, Sentiment Analysis, Machine Learning, Natural Language Processing, Topic models</t>
  </si>
  <si>
    <t>This paper discusses a new topic model based approach for opinion mining and sentiment analysis of text reviews posted in web forums or social media site which are mostly in unstructured in nature. In recent years, opinions are exchanged in clouds about any product, person, event or any interested topic. These opinions help in decision making for choosing a product or getting feedback about any topic. Opinion mining and sentiment analysis are related in a sense that opining mining deals with analyzing and summarizing expressed opinions whereas sentiment analysis classifies opinionated text into positive and negative. Aspect extraction is a crucial problem in sentiment analysis. Model proposed in the paper utilizes topic model for aspect extraction and support vector machine learning technique for sentiment classification of textual reviews. The goal is to automate the process of mining attitudes, opinions and hidden emotions from text.</t>
  </si>
  <si>
    <t>https://www.mdpi.com/2078-2489/12/2/78</t>
  </si>
  <si>
    <t>Topic Modeling and Sentiment Analysis of Online Review for Airlines</t>
  </si>
  <si>
    <t>Hye-Jin Kwon, Hyun-Jeong Ban, Jae-Kyoon Jun, Hak-Seon Kim</t>
  </si>
  <si>
    <t>Asian airlines, online review, sentiment analysis, topic modeling, text mining, big data</t>
  </si>
  <si>
    <t>The purpose of this study is to conduct topic modeling and sentiment analysis on the posts of Skytrax (airlinequality.com), where there are many interests and participation of the people who have used or are willing to use it for airlines. The purpose of people gathering at Skytrax is to make better choices using the actual experiences of other customers who have experienced airlines. Online reviews written by customers with experience using airlines in Asia were collected. The data collected were online reviews from 27 airlines, with more than 14,000 reviews. Topic modeling and sentiment analysis were used with the collected data to figure out what kinds of important words are in the online reviews. As a result of the topic modeling, ‘seat’, ‘service’, and ‘meal’ were significant issues in the flight through frequency analysis. Additionally, the result revealed that delay was the main issue, which can affect customer dissatisfaction while ‘staff service’ can make customers satisfied through sentiment analysis as the result shows the ‘staff service’ with meal and food in the topic modeling.</t>
  </si>
  <si>
    <t>English sentiment analysis on airline review</t>
  </si>
  <si>
    <t>https://www-sciencedirect-com.bibliopass.unito.it/science/article/pii/S2666389920302336</t>
  </si>
  <si>
    <t>Topic Modeling Uncovers Shifts in Media Framing of the German Renewable Energy Act</t>
  </si>
  <si>
    <t>JorisDehler-Holland123, KiraSchumacher12, WolfFichtner12</t>
  </si>
  <si>
    <t>DSML 3: Development/Pre-production: Data science output has been rolled out/validated across multiple domains/problems, renewable energy policy, German energy transition, attention cycle, newspaper content analysis, framing, structural topic model, text mining, natural language processing, sentiment analysis, time-series analysis</t>
  </si>
  <si>
    <t>SummaryRenewable energy policies have been recognized as a cornerstone in the transition toward low-emission energy systems. Media reports are an important variable in the policy-making process, interrelating politicians and the public. To understand the changes in media framing of a pioneering renewable energy support act, we collected 6,645 articles from five Germany-wide newspapers between 2000 and 2017 on the German Renewable Energy Act. We developed a structural topic model based on a change-point analysis to assess the temporal patterns of newspaper coverage. We introduced the notion of topic sentiment to elucidate the emotional content of topics. The results show that after its enactment, optimism about renewable energies dominated the media agenda. After 2012, however, the Renewable Energy Act was more associated with its costs. Such shifts in renewable energy policy framing may limit political leverage to reach ambitious climate and energy targets.</t>
  </si>
  <si>
    <t>https://www-scopus-com.bibliopass.unito.it/record/display.uri?eid=2-s2.0-85124778625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amp;citeCnt=0&amp;searchTerm=</t>
  </si>
  <si>
    <t>Topical analysis of migration coverage during lockdown in India by mainstream print media</t>
  </si>
  <si>
    <t>Agarwal S., Sarkar S.</t>
  </si>
  <si>
    <t>Implementing countrywide lockdown measures in India, from March 2020 to May 2020 was a major step to deal with the COVID -19 pandemic crisis. The decision of country lockdown adversely affected the urban migrant population, and a large section of them was compelled to move out of the urban areas to their native places. The reverse migration garnered widespread media attention and coverage in electronic as well as print media. The present study focuses on the coverage of the issue by print media using descriptive natural language text mining. The study uses topic modelling, clustering, and sentiment analysis to examine the articles on migration issues during the lockdown period published in two leading English newspapers in India- The Times of India and The Hindu. The sentiment analysis results indicate that the majority of articles have neutral sentiment while very few articles show high negative or positive polarity. Descriptive topic modelling results show that transport, food security, special services, and employment with migration and migrants are the majorly covered topics after employing Bag of Words and TF-IDF models. Clustering is performed to group the article titles based on similar traits using agglomerative hierarchical clustering. Copyright:</t>
  </si>
  <si>
    <t>https://www-scopus-com.bibliopass.unito.it/record/display.uri?eid=2-s2.0-85088228479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733&amp;citeCnt=46&amp;searchTerm=</t>
  </si>
  <si>
    <t>TopicRNN: A recurrent neural network with long-range semantic dependency</t>
  </si>
  <si>
    <t>5th International Conference on Learning Representations, ICLR 2017 - Conference Track Proceedings</t>
  </si>
  <si>
    <t>Dieng A.B., Gao J., Wang C., Paisley J.</t>
  </si>
  <si>
    <t>In this paper, we propose TopicRNN, a recurrent neural network (RNN)-based language model designed to directly capture the global semantic meaning relating words in a document via latent topics. Because of their sequential nature, RNNs are good at capturing the local structure of a word sequence - both semantic and syntactic - but might face difficulty remembering long-range dependencies. Intuitively, these long-range dependencies are of semantic nature. In contrast, latent topic models are able to capture the global semantic structure of a document but do not account for word ordering. The proposed TopicRNN model integrates the merits of RNNs and latent topic models: it captures local (syntactic) dependencies using an RNN and global (semantic) dependencies using latent topics. Unlike previous work on contextual RNN language modeling, our model is learned end-to-end. Empirical results on word prediction show that TopicRNN outperforms existing contextual RNN baselines. In addition, TopicRNN can be used as an unsupervised feature extractor for documents. We do this for sentiment analysis on the IMDB movie review dataset and report an error rate of 6.28%. This is comparable to the state-of-the-art 5.91% resulting from a semi-supervised approach. Finally, TopicRNN also yields sensible topics, making it a useful alternative to document models such as latent Dirichlet allocation.</t>
  </si>
  <si>
    <t>https://arxiv.org/abs/1611.01702</t>
  </si>
  <si>
    <t>TopicRNN: A Recurrent Neural Network with Long-Range Semantic Dependency</t>
  </si>
  <si>
    <t>Adji B. Dieng, Chong Wang, Jianfeng Gao, John Paisley</t>
  </si>
  <si>
    <t>In this paper, we propose TopicRNN, a recurrent neural network (RNN)-basedlanguage model designed to directly capture the global semantic meaningrelating words in a document via latent topics. Because of their sequentialnature, RNNs are good at capturing the local structure of a word sequence -both semantic and syntactic - but might face difficulty remembering long-rangedependencies. Intuitively, these long-range dependencies are of semanticnature. In contrast, latent topic models are able to capture the globalunderlying semantic structure of a document but do not account for wordordering. The proposed TopicRNN model integrates the merits of RNNs and latenttopic models: it captures local (syntactic) dependencies using an RNN andglobal (semantic) dependencies using latent topics. Unlike previous work oncontextual RNN language modeling, our model is learned end-to-end. Empiricalresults on word prediction show that TopicRNN outperforms existing contextualRNN baselines. In addition, TopicRNN can be used as an unsupervised featureextractor for documents. We do this for sentiment analysis on the IMDB moviereview dataset and report an error rate of $6.28\%$. This is comparable to thestate-of-the-art $5.91\%$ resulting from a semi-supervised approach. Finally,TopicRNN also yields sensible topics, making it a useful alternative todocument models such as latent Dirichlet allocation.</t>
  </si>
  <si>
    <t>https://arxiv.org/abs/2103.15774</t>
  </si>
  <si>
    <t>TOUR: Dynamic Topic and Sentiment Analysis of User Reviews for Assisting App Release</t>
  </si>
  <si>
    <t>Tianyi Yang, Cuiyun Gao, Jingya Zang, David Lo, Michael R. Lyu</t>
  </si>
  <si>
    <t>App reviews deliver user opinions and emerging issues (e.g., new bugs) aboutthe app releases. Due to the dynamic nature of app reviews, topics andsentiment of the reviews would change along with app release versions. Althoughseveral studies have focused on summarizing user opinions by analyzing usersentiment towards app features, no practical tool is released. The largequantity of reviews and noise words also necessitates an automated tool formonitoring user reviews. In this paper, we introduce TOUR for dynamic TOpic andsentiment analysis of User Reviews. TOUR is able to (i) detect and summarizeemerging app issues over app versions, (ii) identify user sentiment towards appfeatures, and (iii) prioritize important user reviews for facilitatingdevelopers' examination. The core techniques of TOUR include the online topicmodeling approach and sentiment prediction strategy. TOUR provides entries fordevelopers to customize the hyper-parameters and the results are presented inan interactive way. We evaluate TOUR by conducting a developer survey thatinvolves 15 developers, and all of them confirm the practical usefulness of therecommended feature changes by TOUR.</t>
  </si>
  <si>
    <t>https://dl.acm.org/doi/10.1145/3442442.3458612</t>
  </si>
  <si>
    <t>TOUR: Dynamic Topic and Sentiment Analysis of User Reviews for Assisting App Release | Companion Proceedings of the Web Conference 2021</t>
  </si>
  <si>
    <t>WWW '21: Companion Proceedings of the Web Conference 2021</t>
  </si>
  <si>
    <t>Tianyi Yang, Cuiyun Gao, Jingya Zang, David Lo, Michael Lyu</t>
  </si>
  <si>
    <t>App reviews deliver user opinions and emerging issues (e.g., new bugs) about the app releases. Due to the dynamic nature of app reviews, topics and sentiment of the reviews would change along with app release versions. Although several studies have focused on summarizing user opinions by analyzing user sentiment towards app features, no practical tool is released. The large quantity of reviews and noise words also necessitates an automated tool for monitoring user reviews. In this paper, we introduce TOUR for dynamic TOpic and sentiment analysis of User Reviews. TOUR is able to (i) detect and summarize emerging app issues over app versions, (ii) identify user sentiment towards app features, and (iii) prioritize important user reviews for facilitating developers’ examination. The core techniques of TOUR include the online topic modeling approach and sentiment prediction strategy. TOUR provides entries for developers to customize the hyper-parameters and the results are presented in an interactive way. We evaluate TOUR by conducting a developer survey that involves 15 developers, and all of them confirm the practical usefulness of the recommended feature changes by TOUR.</t>
  </si>
  <si>
    <t>https://www-sciencedirect-com.bibliopass.unito.it/science/article/pii/S0736584520302544</t>
  </si>
  <si>
    <t>Toward blockchain and fog computing collaborative design and manufacturing platform: Support customer view</t>
  </si>
  <si>
    <t>Robotics and Computer-Integrated Manufacturing</t>
  </si>
  <si>
    <t>Ali VatankhahBarenjiab, HanyangGuoa, YitongWanga, ZhiLia, YimingRongc</t>
  </si>
  <si>
    <t>Stock prediction, News events modeling, Recurrent neural network, Equity state, Random noise</t>
  </si>
  <si>
    <t>Overview of current manufacturing enterprises show that successful global manufacturing enterprise has great collaboration among designer, manufacturer, and customer, which effect on reducing production life cycle and improving customer satisfaction. Recently, several past and ongoing research projects have conducted to enable the collaborative platform to develop effective collaboration with the manufacturing section, design section, and customer views. However, trustable collaboration and how to utilize customer views efficiently is still a challenge. Therefore, this research proposed a blockchain-enabled fog computing-based collaborative design and manufacturing platform to develop triple communication and cooperation among the manufacturing section, design section, and customers in a trustable environment. In the proposed platform, the machine-learning method is used for clustering and categorizing customer-views, and fog computing-based integration between subsystems via blockchain technology is proposed to improve the data integrity and security problem. The proposed platform explained based on key technology, data integrity, key requirement, and illustrative case study. In this respect, we presented the design and manufacturing of bicycles based on customer requests.</t>
  </si>
  <si>
    <t>https://www-sciencedirect-com.bibliopass.unito.it/science/article/pii/S0920548921000556</t>
  </si>
  <si>
    <t>Toward secure distributed data storage with error locating in blockchain enabled edge computing</t>
  </si>
  <si>
    <t>DengzhiLiuabc, YongZhangabc, DongbaoJiaac, QiaoshengZhangac, XuefengZhaoac, HuanRongd</t>
  </si>
  <si>
    <t>Internet of things, Edge computing, Blockchain, Data storage, Error locating</t>
  </si>
  <si>
    <t>The technique of Internet of things (IoT) connects the distributed devices via the network that can realize smart applications, such as intelligent transportation, intelligent manufacturing, smart grid and smart home. Edge computing integrates the edge devices together and provides efficient computation and storage services with low latency for users. By combining with blockchain, edge computing can provide more secure data storage and transmission supporting tamper resistance and traceability for IoT. However, the existing data storage schemes are not suitable for processing the gathered data in blockchain enabled edge computing and the efficiency of the data error locating in the previous schemes is very low. In this paper, a secure distributed data storage scheme is proposed, which can be used in blockchain enabled edge computing. In the design of the proposed scheme, the technologies of bilinear pairing and BLS-HLA (BLS-Homomorphic Linear Authenticator) are used, which allows end clients to check the uploaded data storage. In addition, the mechanisms of error locating and data dynamics are supported due to the utilization of CBF (Counting Bloom Filter). Security analysis result indicates that the proposed scheme is correct, data blocks detectable and false positive rate negligible. Performance analysis result shows that the proposed scheme can be executed with low computational cost, which is practical for IOT environment in blockchain enabled edge computing.</t>
  </si>
  <si>
    <t>https://www-scopus-com.bibliopass.unito.it/record/display.uri?eid=2-s2.0-84864356108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922&amp;citeCnt=8&amp;searchTerm=</t>
  </si>
  <si>
    <t>Towards a Chinese common and common sense knowledge base for sentiment analysis</t>
  </si>
  <si>
    <t>Cambria E., Hussain A., Durrani T., Zhang J.</t>
  </si>
  <si>
    <t>AI, KR, NLP, Sentic Computing, Sentiment Analysis</t>
  </si>
  <si>
    <t>To date, the majority of sentiment analysis research has focused on English language. Recent studies, however, show that non-native English speakers heavily support the growing use of Internet. Chinese, specifically, is poised to outpace English as the dominant language online in a few years' time. So far, just a few isolated research endeavors have been undertaken to meet the demands of real-life Chinese web environments. Natural language processing research endeavor, in fact, primarily depends on the availability of resources like lexicons and corpora, which are still very limited for sentiment analysis research in Chinese language. To this end, we are developing a Chinese common and common sense knowledge base for sentiment analysis by blending the largest existing taxonomy of English common knowledge with a semantic network of English common sense knowledge, and by using machine translation techniques to effectively translate its content into Chinese.</t>
  </si>
  <si>
    <t>https://www-scopus-com.bibliopass.unito.it/record/display.uri?eid=2-s2.0-85084756952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437&amp;citeCnt=1&amp;searchTerm=</t>
  </si>
  <si>
    <t>Towards a new indicator for evaluating universities based on twitter sentiment analysis</t>
  </si>
  <si>
    <t>Proceedings - 6th Annual Conference on Computational Science and Computational Intelligence, CSCI 2019</t>
  </si>
  <si>
    <t>Al Bashaireh R., Sabeeh V., Zohdy M.</t>
  </si>
  <si>
    <t>Education, Machine learning, Sentiment analysis, Social media, Universities</t>
  </si>
  <si>
    <t>Due to the rapid growth of social media platforms as a medium for providing opinions such as Twitter, a tremendous amount of informal statements based on opinions for various university related topics are created. Investigating tweet sentiments in the context of educational institutions can act as a vital complementary source to compare and evaluate universities. This paper deploys sentiment analysis methods to analyze the collected tweets about four chosen universities in Michigan, where each tweet conveys an opinion or feedback. The tweets were classified according to their sentiment into 'Positive,' 'Negative,' or 'Neutral' using Machine Learning classifiers. Accordingly, the percentage of 'Positive' tweets was used to carry out a comparison between the chosen universities. The results can be utilized by institutions policy makers to improve their educational environments. In addition, universities comparison and evaluation results can be enhanced using such vital indicators.</t>
  </si>
  <si>
    <t>English sentiment analysis on university review</t>
  </si>
  <si>
    <t>https://www-sciencedirect-com.bibliopass.unito.it/science/article/pii/S0306457319305163</t>
  </si>
  <si>
    <t>Towards a real-time processing framework based on improved distributed recurrent neural network variants with fastText for social big data analytics</t>
  </si>
  <si>
    <t>BadrAit Hammoua, AyoubAit Lahcenab, SalmaMoulinea</t>
  </si>
  <si>
    <t>Big data, FastText, Recurrent neural networks, LSTM, BiLSTM, GRU, Natural language processing, Sentiment analysis, Social big data analytics</t>
  </si>
  <si>
    <t>Big data generated by social media stands for a valuable source of information, which offers an excellent opportunity to mine valuable insights. Particularly, User-generated contents such as reviews, recommendations, and users’ behavior data are useful for supporting several marketing activities of many companies. Knowing what users are saying about the products they bought or the services they used through reviews in social media represents a key factor for making decisions. Sentiment analysis is one of the fundamental tasks in Natural Language Processing. Although deep learning for sentiment analysis has achieved great success and allowed several firms to analyze and extract relevant information from their textual data, but as the volume of data grows, a model that runs in a traditional environment cannot be effective, which implies the importance of efficient distributed deep learning models for social Big Data analytics. Besides, it is known that social media analysis is a complex process, which involves a set of complex tasks. Therefore, it is important to address the challenges and issues of social big data analytics and enhance the performance of deep learning techniques in terms of classification accuracy to obtain better decisions.In this paper, we propose an approach for sentiment analysis, which is devoted to adopting fastText with Recurrent neural network variants to represent textual data efficiently. Then, it employs the new representations to perform the classification task. Its main objective is to enhance the performance of well-known Recurrent Neural Network (RNN) variants in terms of classification accuracy and handle large scale data. In addition, we propose a distributed intelligent system for real-time social big data analytics. It is designed to ingest, store, process, index, and visualize the huge amount of information in real-time. The proposed system adopts distributed machine learning with our proposed method for enhancing decision-making processes. Extensive experiments conducted on two benchmark data sets demonstrate that our proposal for sentiment analysis outperforms well-known distributed recurrent neural network variants (i.e., Long Short-Term Memory (LSTM), Bidirectional Long Short-Term Memory (BiLSTM), and Gated Recurrent Unit (GRU)). Specifically, we tested the efficiency of our approach using the three different deep learning models. The results show that our proposed approach is able to enhance the performance of the three models. The current work can provide several benefits for researchers and practitioners who want to collect, handle, analyze and visualize several sources of information in real-time. Also, it can contribute to a better understanding of public opinion and user behaviors using our proposed system with the improved variants of the most powerful distributed deep learning and machine learning algorithms. Furthermore, it is able to increase the classification accuracy of several existing works based on RNN models for sentiment analysis.</t>
  </si>
  <si>
    <t>https://aclanthology.org/2020.lrec-1.31.pdf</t>
  </si>
  <si>
    <t>Towards a Reliable and Robust Methodology for Crowd-Based Subjective Quality Assessment of Query-Based Extractive Text Summarization</t>
  </si>
  <si>
    <t>Neslihan Iskender, Tim Polzehl, Sebastian Möller</t>
  </si>
  <si>
    <t>The intrinsic and extrinsic quality evaluation is an essential part of the summary evaluation methodology usually conducted in a traditional controlled laboratory environment. However, processing large text corpora using these methods reveals expensive from both the organizational and the financial perspective. For the first time, and as a fast, scalable, and cost-effective alternative, we propose micro-task crowdsourcing to evaluate both the intrinsic and extrinsic quality of query-based extractive text summaries. To investigate the appropriateness of crowdsourcing for this task, we conduct intensive comparative crowdsourcing and laboratory experiments, evaluating nine extrinsic and intrinsic quality measures on 5-point MOS scales. Correlating results of crowd and laboratory ratings reveals high applicability of crowdsourcing for the factors overall quality, grammaticality, non-redundancy, referential clarity, focus, structure &amp;amp; coherence, summary usefulness, and summary informativeness. Further, we investigate the effect of the number of repetitions of assessments on the robustness of mean opinion score of crowd ratings, measured against the increase of correlation coefficients between crowd and laboratory. Our results suggest that the optimal number of repetitions in crowdsourcing setups, in which any additional repetitions do no longer cause an adequate increase of overall correlation coefficients, lies between seven and nine for intrinsic and extrinsic quality factors.</t>
  </si>
  <si>
    <t>https://www-scopus-com.bibliopass.unito.it/record/display.uri?eid=2-s2.0-85112243635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189&amp;citeCnt=2&amp;searchTerm=</t>
  </si>
  <si>
    <t>Towards a resilient perspective for the future of offshore platforms. Insights from a data driven approach</t>
  </si>
  <si>
    <t>Transforming Government: People, Process and Policy</t>
  </si>
  <si>
    <t>Loia F., Capobianco N., Vona R.</t>
  </si>
  <si>
    <t>Circular economy, Data driven approach, Decommissioning, Green governance, Offshore platform, Resilience</t>
  </si>
  <si>
    <t>Purpose: This study aims to investigate the collective perception regarding the future of offshore platforms and frame the main categories of meanings associated by the community with the investigated phenomenon. Design/methodology/approach: A data driven approach has been conducted. The collection of the peoples’ opinions has been realized on two specific social network communities as follows: Twitter and Instagram. The text mining processes carried out a sentiment and a cluster analysis. Findings: The sentiment analysis of the most frequent words has been shown. The following four main homogeneous categories of words are emerged in relation to the decommissioning of offshore platforms: technological areas, green governance (GG), circular economy and socio-economic sphere. Research limitations/implications: The alternative use of the offshore platforms, including tourism initiatives, aquaculture, alternative energy generation, hydrogen storage and environmental research, could improve the resilience of communities by offering the development of new jobs and the growth of local and innovative green businesses. Practical implications: The adoption of a circular model and GG initiatives aims to limit the input of resources and energy, minimize waste and losses, adopt a sustainable approach and realize new social and territorial value. Originality/value: The analysis underlines the importance to adopt a systems perspective, which takes into account the social, economic and environmental system as a whole, the different phenomena that occur and the variety of categories of stakeholders, from users to local governments that participate in the territorial development.</t>
  </si>
  <si>
    <t>https://www-sciencedirect-com.bibliopass.unito.it/science/article/pii/S1877050919314140</t>
  </si>
  <si>
    <t>Towards an Extensible Architecture for Ideation</t>
  </si>
  <si>
    <t>Hércules A. doPradoa, Elaine CoutinhoMarcialb, Aluizio HaendchenFilhoc, EdilsonFernedaa, RoseaneSalviod</t>
  </si>
  <si>
    <t>design thinking, ideation, debates, sentiment analysis, foresight, Studies of Future</t>
  </si>
  <si>
    <t>Ideation is an important activity of Design Thinking, a process that may benefit from different levels of automation in its activities. Preceded by Immersion and Analysis activities, Ideation can be enhanced by computational approaches like debate synthesis and mediation, sentiment analysis, and so on. In this paper an architecture for an extensible platform for ideation is addressed. Initially, it comprises a set of components to cope with those functionalities. The extensibility of this platform is in the sense that it shall allow the inclusion of new components like creation of domain ontologies for integration of different studies in the same domain. The general purpose of this platform is to support the creation of ideas by (i) constructing consensus among specialists and (ii) managing dissents in order to keep in track of marginal ideas that can become dominant ones as the discussion advances. It can be applied to many fields, like innovation, Studies of Future, definition of complex diagnoses, etc. Actually, this proposal came up from an experience with a study of future in which some experts had tried to envision trends for some years ahead in order to propose strategic actions for reaching a desired status for Brazil as a successful, fair, and inclusive country. The proposal includes an open and interactive computational environment to enable (i) structuring debates in threads of discussion; (ii) the gathering of ideas about topics of interest; (iii) the debate on the ideas put forward in order to identify the most relevant ones; (iv) synthesis of a debate (anytime summarization); (v) identification of the prevailing sentiments in a debate; and (vi) identification of variables relevant for the sake of the debate target.</t>
  </si>
  <si>
    <t>https://www-scopus-com.bibliopass.unito.it/record/display.uri?eid=2-s2.0-84994613999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702&amp;citeCnt=8&amp;searchTerm=</t>
  </si>
  <si>
    <t>Towards predicting stock price moves with aid of sentiment analysis of Twitter social network data and big data processing environment</t>
  </si>
  <si>
    <t>Romanowski A.</t>
  </si>
  <si>
    <t>Big data processing, Sentiment analysis, Social networks analysis, Stock market prediction</t>
  </si>
  <si>
    <t>This chapter illustrates design and evaluation of a sentiment analysis based system that may be used to predict future stock prices. Social media information is processed in order to extract opinions that are associated with Apple Inc. company. The authors took advantage of large datasets available from Twitter micro blogging platform and widely available stock market records. Data was collected during 3 months and processed for further analysis. Machine learning was employed to conduct sentiment classification of data in order to estimate future stock prices. Calculations were performed in distributed environment according to Map Reduce programming model. Evaluation and discussion of predictions results for different time intervals and input datasets is discussed in terms of efficiency and feasibility of the chosen approach.</t>
  </si>
  <si>
    <t>https://dl.acm.org/doi/10.5555/3192424.3192687</t>
  </si>
  <si>
    <t>Towards sentiment analysis for mobile devices | Proceedings of the 2016 IEEE/ACM International Conference on Advances in Social Networks Analysis and Mining</t>
  </si>
  <si>
    <t>Johnnatan Messias, Joao P. Diniz, Elias Soares, Miller Ferreira, Matheus Araujo, Lucas Bastos, Manoel Miranda, Fabricio Benevenuto</t>
  </si>
  <si>
    <t>The increasing use of smartphones to access social media platforms opens a new wave of applications that explore sentiment analysis in the mobile environment. However, there are various existing sentiment analysis methods and it is unclear which of them are deployable in the mobile environment. This paper provides the first of a kind study in which we compare the performance of 17 sentence-level sentiment analysis methods in the mobile environment. To do that, we adapted these sentence-level methods to run on Android OS and then we measure their performance in terms of memory usage, CPU usage, and battery consumption. Our findings unveil sentence-level methods that require almost no adaptations and run relatively fast as well as methods that could not be deployed due to excessive use of memory. We hope our effort provides a guide to developers and researchers interested in exploring sentiment analysis as part of a mobile application and can help new applications to be executed without the dependency of a server-side API.</t>
  </si>
  <si>
    <t>English sentiment analysis on mobile environment</t>
  </si>
  <si>
    <t>https://www-sciencedirect-com.bibliopass.unito.it/science/article/pii/S2214579617302587</t>
  </si>
  <si>
    <t>Towards Sustainable Smart City by Particulate Matter Prediction Using Urban Big Data, Excluding Expensive Air Pollution Infrastructures</t>
  </si>
  <si>
    <t>Ali RezaHonarvar, AshkanSami</t>
  </si>
  <si>
    <t>Particulate matter prediction, Big data, Sustainable smart cities, Multi-source data, Urban data analytics</t>
  </si>
  <si>
    <t>Living in the age of data and the new era of digitalization of cities have created a large volume of datasets and data flows associated with the urban environments. It is significantly vital to capture and analyze the data from various resources in smart cities. For instance, the real-time air pollution data are remarkably important in controlling air pollution for urban sustainability and protecting humans against the air pollution damages. However, in reality, the average construction investment and maintenance costs in the air pollution stations are too high. This paper intends to investigate whether and how we can measure air pollution using cost effective means and without using the expensive pollution sensors and facilities. In order to realize such a goal, a predictive model for particulate matter prediction was developed. The proposed model consists of multiple components to integrate heterogeneous multiple sources of urban data and predict the particulate matter based on transfer learning perspective in which neural network and regression was leveraged as the core of the prediction. The results of the particulate matter prediction exposed that while these data sources are capable of proper prediction of the particulate matter, they can also yield better results over the models, which were based only on the features of the air pollution sensors. This work provides an opportunity for evaluation of the model with the urban data from the city of Aarhus, in Denmark, and comparison of the model performance against various specified baselines. The superiority of the model over the baselines shows the practicality of the model.</t>
  </si>
  <si>
    <t>This paper discusses air pollution prediction instead of proposing an NLP approach for sentiment analysis modeling</t>
  </si>
  <si>
    <t>https://aclanthology.org/W13-1108.pdf</t>
  </si>
  <si>
    <t>Towards the Detection of Reliable Food-Health Relationships</t>
  </si>
  <si>
    <t>Proceedings of the Workshop on Language Analysis in Social Media</t>
  </si>
  <si>
    <t>Michael Wiegand, Dietrich Klakow</t>
  </si>
  <si>
    <t>We investigate the task of detecting reli able statements about food-health relation ships from natural language texts. For that purpose, we created a specially annotated web corpus from forum entries discussing the healthiness of certain food items. We ex amine a set of task-speciﬁc features (mostly) based on linguistic insights that are instrumen tal in ﬁnding utterances that are commonly perceived as reliable. These features are in corporated in a supervised classiﬁer and com pared against standard features that are widely used for various tasks in natural language pro cessing, such as bag of words, part-of speech and syntactic parse information.</t>
  </si>
  <si>
    <t>sentiment analysis (AND) waste (AND) algorithm</t>
  </si>
  <si>
    <t>https://aclanthology.org/search/?q=%28%22sentiment+analysis%22%29AND%28%22waste%22%29AND%28%22algorithm%22%29</t>
  </si>
  <si>
    <t>https://aclanthology.org/D15-1258.pdf</t>
  </si>
  <si>
    <t>Towards the Extraction of Customer-to-Customer Suggestions from Reviews</t>
  </si>
  <si>
    <t>Proceedings of the 2015 Conference on Empirical Methods in Natural Language Processing</t>
  </si>
  <si>
    <t>Sapna Negi, Paul Buitelaar</t>
  </si>
  <si>
    <t>State of the art in opinion mining mainly focuses on positive and negative senti ment summarisation of online customer reviews. We observe that reviewers tend to provide advice, recommendations and tips to the fellow customers on a variety of points of interest. In this work, we target the automatic detection of sugges tion expressing sentences in customer re views. This is a novel problem, and there fore to begin with, requires a well formed problem deﬁnition and benchmark dataset. This work provides a 3- fold contribu tion, namely, problem deﬁnition, bench mark dataset, and an approach for detec tion of suggestions for the customers. The problem is framed as a sentence classiﬁ cation problem, and a set of linguistically motivated features are proposed. Analy sis of the nature of suggestions, and clas siﬁcation errors, highlight challenges and research opportunities associated with this problem.</t>
  </si>
  <si>
    <t>https://aclanthology.org/W14-2712.pdf</t>
  </si>
  <si>
    <t>Towards Tracking Political Sentiment through Microblog Data</t>
  </si>
  <si>
    <t>Proceedings of the Joint Workshop on Social Dynamics and Personal Attributes in Social Media</t>
  </si>
  <si>
    <t>Yu Wang, Tom Clark, Jeffrey Staton, Eugene Agichtein</t>
  </si>
  <si>
    <t>People express and amplify political opinions in Microblogs such as Twitter, especially when major political decisions are made. Twitter provides a useful vehicle for capturing and tracking popular opinion on burning issues of the day. In this paper, we focus on tracking the changes in political sentiment related to the U.S. Supreme Court (SCOTUS) and its decisions, focusing on the key dimensions on support, emotional intensity, and polarity. Measuring changes in these sentiment dimensions could be useful for social and political scientists, policy makers, and the public. This preliminary work adapts existing sentiment analysis techniques to these new dimensions and the specifics of the corpus (Twitter). We illustrate the promise of our work with an important case study of tracking sentiment change building up to, and immediately following one recent landmark Supreme Court decision. This example illustrates how our work could help answer fundamental research questions in political science about the nature of Supreme Court power and its capacity to influence public discourse.</t>
  </si>
  <si>
    <t>https://www-scopus-com.bibliopass.unito.it/record/display.uri?eid=2-s2.0-84994065782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774&amp;citeCnt=7&amp;searchTerm=</t>
  </si>
  <si>
    <t>Towards two-tier citizen sensing</t>
  </si>
  <si>
    <t>IEEE 2nd International Smart Cities Conference: Improving the Citizens Quality of Life, ISC2 2016 - Proceedings</t>
  </si>
  <si>
    <t>Borges J., Budde M., Peters O., Riedel T., Beigl M.</t>
  </si>
  <si>
    <t>Citizen Sensing is a powerful paradigm involving citizens collectively participating in data collection. The pervasiveness of mobile devices has taken citizen sensing to unprecedented levels of adoption, as anyone with a phone can easily participate. However, especially when the collected data must be processed and analyzed by domain experts (such as municipal authorities), the flow of records is only useful if it does not exceed the receiving entity's capacity to process it. In this paper, we therefore envision and discuss the use of 2-Tier Citizen Sensing applications to mitigate this problem: In a first step (tier 1), data is collected by citizens in a crowdsourced fashion. In a second step (tier 2) the collected data is pre-processed by the crowd in a collaborative environment with aid of data mining algorithms, e.g. by aggregating redundant submitted records. The resulting reduced data can then be faster processed by domain experts. We evaluate this approach on data from an existing prototype of a tier-2 participatory urban infrastructure monitoring platform for civic issue reporting. By applying sentiment analysis algorithms on a large corpus of experience reviews (from 282 crowdworkers) we found relevant correlations between users' review sentiment scores and their performance on the crowd-working tasks. We show how these findings can be exploited to design better crowdsourcing platforms and discuss how citizens, domain experts and municipal authorities can benefit from such two-tier citizen sensing systems.</t>
  </si>
  <si>
    <t>https://www-sciencedirect-com.bibliopass.unito.it/science/article/pii/S2667096822000064</t>
  </si>
  <si>
    <t>Toxicity detection in online Georgian discussions</t>
  </si>
  <si>
    <t>NineliLashkarashvilia, MagdaTsintsadzeb</t>
  </si>
  <si>
    <t>Online discussions, Sentiment analysis, Text classification, Convolutional neural network, Recurrent neural network, Transformer</t>
  </si>
  <si>
    <t>Online social platforms have become omnipresent. While these environments are beneficial for sharing messages, ideas, or information of any kind, they also expose cyber-bullying, verbal harassment, or humiliation. Admittedly and regrettably, the latter actions are rampant, urging further research to restrain malicious activities. Even though this topic has been explored in several languages, there is no prior work in Georgian toxic comment analysis and detection. In this work, we extracted data from the Tbilisi forum, an online platform for public discussions. Data containing 10,000 comments were labeled as toxic/non-toxic. After data preprocessing, we pass generated vectors to our models. We developed multiple deep learning architectures: NCP, biRNN, CNN, biGRU-CNN, biLSTM, biGRU, transformer, and a baseline NB-SVM. We took a novel approach in toxic comment classification via employing a brain-inspired NCP model. Each model, including NCP, showed satisfactory results. Our best-performing model was CNN with 0.888 ACC and 0.942 AUC.</t>
  </si>
  <si>
    <t>https://www-scopus-com.bibliopass.unito.it/record/display.uri?eid=2-s2.0-85042755393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679&amp;citeCnt=12&amp;searchTerm=</t>
  </si>
  <si>
    <t>Tracing public opinion propagation and emotional evolution based on public emergencies in social networks</t>
  </si>
  <si>
    <t>Wei-dong H., Qian W., Jie C.</t>
  </si>
  <si>
    <t>Machine learning, Opinion mining, Semantic classes, The public opinion propagation</t>
  </si>
  <si>
    <t>Social network has become the main communication platform for public emergencies, and it has also made the public opinion influence spread more widely. How to effectively obtain public opinions from it to guide the healthy development of the society is an important issue that the government and other functional departments are concerned about. However, the interaction and evolution mechanism between the subject and the environment in the public opinion propagation is complicated, and the public and media attention and reaction to the incident are closely linked with the progress of the incident disposal. And public mining corpus has some shortcomings in the distribution of emotional classification. Only the timely update of artificial rules and emotional dictionary resources, it can handle new text data well. In fact, from the perspective of public opinion propagation, this paper built the network matrix between Internet users through the forwarding relationship, and used the social network analysis method and the emotion mining analysis technology to study the interaction and evolution mechanism between the subject and the environment in the public opinion propagation, and it studied the role of users in the emotional propagation of social networks. This paper proposed a sentiment analysis method on the micro-blog platform, which expanded the emotional dictionary and took sentence and emoticon and sentence patterns into account, which improved the accuracy of positive and negative classifications and emotional polarity analysis of the micro-blog.</t>
  </si>
  <si>
    <t>https://www-scopus-com.bibliopass.unito.it/record/display.uri?eid=2-s2.0-85116685306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77&amp;citeCnt=0&amp;searchTerm=</t>
  </si>
  <si>
    <t>Tracking Dengue on Twitter Using Hybrid Filtration-Polarity and Apache Flume</t>
  </si>
  <si>
    <t>Abdul Ghani N.B.</t>
  </si>
  <si>
    <t>Big data analysis, Data filtration, Event detection, Sentiment analysis, Social media, Text analysis</t>
  </si>
  <si>
    <t>The world health organization (WHO) terms dengue as a serious illness that impacts almost half of the world’s population and carries no specific treatment. Early and accurate detection of spread in affected regions can save precious lives. Despite the severity of the disease, a few noticeable works can be found that involve sentiment analysis to mine accurate intuitions from the social media text streams. However, the massive data explosion in recent years has led to difficulties in terms of storing and processing large amounts of data, as reliable mechanisms to gather the data and suitable techniques to extract meaningful insights from the data are required. This research study proposes a sentiment analysis polarity approach for collecting data and extracting relevant information about dengue via Apache Hadoop. The method consists of two main parts: the first part collects data from social media using Apache Flume, while the second part focuses on querying and extracting relevant information via the hybrid filtration-polarity algorithm using Apache Hive. To overcome the noisy and unstructured nature of the data, the process of extracting information is characterized by pre and post-filtration phases. As a result, only with the integration of Flume and Hive with filtration and polarity analysis, can a reliable sentiment analysis technique be offered to collect and process large-scale data from the social network. We introduce how the Apache Hadoop ecosystem – Flume and Hive – can provide a sentiment analysis capability by storing and processing large amounts of data. An important finding of this paper is that developing efficient sentiment analysis applications for detecting diseases can be more reliable through the use of the Hadoop ecosystem components than through the use of normal machines.</t>
  </si>
  <si>
    <t>https://www-sciencedirect-com.bibliopass.unito.it/science/article/pii/S016636152030590X</t>
  </si>
  <si>
    <t>Trademark-based framework to uncover business diversification opportunities: Application of deep link prediction and competitive intelligence analysis</t>
  </si>
  <si>
    <t>ByeongkiJeonga, NamukKoa, ChanghoSonb, JanghyeokYoona</t>
  </si>
  <si>
    <t>Business diversification, Business planning, Trademark, Link prediction, Deep learning</t>
  </si>
  <si>
    <t>Our framework aims to support the business diversification of firms. In a dynamic business environment, tracing business trends and uncovering business diversifiable opportunities are crucial and difficult tasks for commercial firms. Although the identification of the firms’ opportunities has been attempted in several prior studies, most of them focused on opportunities from a technological perspective but not the business (or market). Particularly, these technology opportunity approaches have a fundamental limitation in that they are unable to apply service business which is hard to patent. Therefore, a trademark-based framework to uncover business opportunities using deep link prediction and competitive intelligence analysis is proposed in this study. The overall procedure of the proposed framework is as follows: 1) constructing a deep link prediction model using co-occurrences of designated goods and services of trademarks, 2) discovering diversifiable businesses, and 3) establishing business diversification strategies using competitive intelligence. Regardless of the type of business, the deep link prediction model learns business dynamics and identifies diversifiable businesses for the target firm. In particular, the proposed framework has the advantage that it can support the establishment of a business diversification strategy using competitive intelligence analysis. We expect that the proposed framework will contribute a systematic approach to identifying business opportunities based on objective data and will be used as a monitoring tool for entire business trends.</t>
  </si>
  <si>
    <t>https://ieeexplore.ieee.org/document/8038595/</t>
  </si>
  <si>
    <t>Traffic event detection framework using social media</t>
  </si>
  <si>
    <t>2017 IEEE International Conference on Smart Grid and Smart Cities (ICSGSC)</t>
  </si>
  <si>
    <t>A. Salas, P. Georgakis, C. Nwagboso, A. Ammari, I. Petalas</t>
  </si>
  <si>
    <t>Incident Detection, Twitter, Intelligent Transport Systems, Sentiment Analysis, Smart Cities</t>
  </si>
  <si>
    <t>Traffic incidents are one of the leading causes of non-recurrent traffic congestions. By detecting these incidents on time, traffic management agencies can activate strategies to ease congestion and travelers can plan their trip by taking into consideration these factors. In recent years, there has been an increasing interest in Twitter because of the real-time nature of its data. Twitter has been used as a way of predicting revenues, accidents, natural disasters, and traffic. This paper proposes a framework for the real-time detection of traffic events using Twitter data. The methodology consists of a text classification algorithm to identify traffic related tweets. These traffic messages are then geolocated and further classified into positive, negative, or neutral class using sentiment analysis. In addition, stress and relaxation strength detection is performed, with the purpose of further analyzing user emotions within the tweet. Future work will be carried out to implement the proposed framework in the West Midlands area, United Kingdom.</t>
  </si>
  <si>
    <t>https://www-scopus-com.bibliopass.unito.it/record/display.uri?eid=2-s2.0-85121548965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amp;citeCnt=0&amp;searchTerm=</t>
  </si>
  <si>
    <t>Trails with ensembles on sentimental sensitive data for agricultural twitter exchanges</t>
  </si>
  <si>
    <t>Kumaravel A., Ayyappan G., Vijayan T., Alice K.</t>
  </si>
  <si>
    <t>AdaBoostM1, AttributeSelectedClassifier, Bagging, NullStemmer, RandomCommittee and LogitBoost</t>
  </si>
  <si>
    <t>The ability to obtain accurate food security metrics in developing areas where relevant data can be sparse is critically important for policy makers tasked with implementing food aid programs. In this article, the approach towards sentiment analysis of a collection of 3749 tweets regarding the ongoing farmers’ protest in New Delhi is considered, mainly motivated by this basic issue’s polarity strength being non explicit. Sentiment Analysis one of the text mining component is applied for this scenario. The extraction and quantification of the data is possible with various techniques involving the intersection of NLP techniques, computational linguistics, and biometrics dealt with affective states and subjective information. Here it is observed the opinion tweets on a day by day basis from around one week time continuously during the last week of December 2020 to following New Year day of 2021. The results have shown quite a steady stream of both positive and negative comments on this issue, and the trend eventually fading out on New Years’ Day. Based on the strength of ensembles of classifiers.this work shows that the Bagging classifier has 70.16% of accuracy level when applying the without stemmer (NullStemmer) and 70.17% of accuracy level when applying the Stemmer (IteratedLovinStemmer). Bagging classifier has 0.80 of precision Value for applying the Nullstemmer and IteratedLovinStemmer. LogitBoost classifier produces 0.78 of precision value for applying the Nullstemmer and IteratedLovinStemmer. RandomCommittee produces 0.78 of precision value for applying the Nullstemmer and IteratedLovinStemmer. The different folds of cross validations are having similar accuracy around 70.49%.</t>
  </si>
  <si>
    <t>https://ieeexplore.ieee.org/document/6927612/</t>
  </si>
  <si>
    <t>Transfer Learning for Emotional Polarity Classification</t>
  </si>
  <si>
    <t>2014 IEEE/WIC/ACM International Joint Conferences on Web Intelligence (WI) and Intelligent Agent Technologies (IAT)</t>
  </si>
  <si>
    <t>Quang Hong Vuong, Atsuhiro Takasu</t>
  </si>
  <si>
    <t>Transfer Learning, Sentiment Analysis, Forensic Analysis, Short Text Messages, SMS, Twitter</t>
  </si>
  <si>
    <t>Emotional Polarity Classification is an important task in Sentiment Analysis area. It is applied in many real problems such as reviews of consumer products and services, financial markets, and forensic analysis. The scientists from the areas of text mining and nature language processing have studied how to solve emotional polarity classification problem. They used a variety of methods, from simple methods (e.g., Lexicon-based categorization) to sophisticate methods (e.g., Statistical models). However, the problem of statistical models does not work well in a new test set whose distribution is different from training set. Therefore, the accuracy of Emotional Polarity Classification problem is still unstable. In this paper, we propose a novel approach formalism to solve this problem by using adaptation transfer learning. The transfer learning utilizes the labelled data available to solve the related but different problems. We also propose a new method that uses this approach to improve performance. The effectiveness of our approach is verified by the experiment results with two synthesis datasets and three real Twitter datasets.</t>
  </si>
  <si>
    <t>https://www-scopus-com.bibliopass.unito.it/record/display.uri?eid=2-s2.0-84912531391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865&amp;citeCnt=5&amp;searchTerm=</t>
  </si>
  <si>
    <t>Transfer learning for emotional polarity classification</t>
  </si>
  <si>
    <t>Proceedings - 2014 IEEE/WIC/ACM International Joint Conference on Web Intelligence and Intelligent Agent Technology - Workshops, WI-IAT 2014</t>
  </si>
  <si>
    <t>Vuong Q.-H., Takasu A.</t>
  </si>
  <si>
    <t>https://dl.acm.org/doi/10.1109/WI-IAT.2014.85</t>
  </si>
  <si>
    <t>Transfer Learning for Emotional Polarity Classification | Proceedings of the 2014 IEEE/WIC/ACM International Joint Conferences on Web Intelligence (WI) and Intelligent Agent Technologies (IAT) - Volume 02</t>
  </si>
  <si>
    <t>WI-IAT '14: Proceedings of the 2014 IEEE/WIC/ACM International Joint Conferences on Web Intelligence (WI) and Intelligent Agent Technologies (IAT) - Volume 02</t>
  </si>
  <si>
    <t>https://ieeexplore.ieee.org/document/7974487/</t>
  </si>
  <si>
    <t>Transformation of discriminative single-task classification into generative multi-task classification in machine learning context</t>
  </si>
  <si>
    <t>2017 Ninth International Conference on Advanced Computational Intelligence (ICACI)</t>
  </si>
  <si>
    <t>Han Liu, Mihaela Cocea, Alaa Mohasseb, Mohamed Bader</t>
  </si>
  <si>
    <t>data mining, machine learning, binary classification, multi-class classification, fuzzy logic</t>
  </si>
  <si>
    <t>Classification is one of the most popular tasks of machine learning, which has been involved in broad applications in practice, such as decision making, sentiment analysis and pattern recognition. It involves the assignment of a class/label to an instance and is based on the assumption that each instance can only belong to one class. This assumption does not hold, especially for indexing problems (when an item, such as a movie, can belong to more than one category) or for complex items that reflect more than one aspect, e.g. a product review outlining advantages and disadvantages may be at the same time positive and negative. To address this problem, multi-label classification has been increasingly used in recent years, by transforming the data to allow an instance to have more than one label; the nature of learning, however, is the same as traditional learning, i.e. learning to discriminate one class from other classes and the output of a classifier is still single (although the output may contain a set of labels). In this paper we propose a fundamentally different type of classification in which the membership of an instance to all classes(/labels) is judged by a multiple-input-multiple-output classifier through generative multi-task learning. An experimental study is conducted on five UCI data sets to show empirically that an instance can belong to more than one class, by using the theory of fuzzy logic and checking the extent to which an instance belongs to each single class, i.e. the fuzzy membership degree. The paper positions new research directions on multi-task classification in the context of both supervised learning and semi-supervised learning.</t>
  </si>
  <si>
    <t>https://www-scopus-com.bibliopass.unito.it/record/display.uri?eid=2-s2.0-85102653282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220&amp;citeCnt=0&amp;searchTerm=</t>
  </si>
  <si>
    <t>Transformation of Smart Text Processing: Emoji Classification for Arabic and Turkish Languages</t>
  </si>
  <si>
    <t>Parlak I.B., Dubuisson S., Yurtöz Ç.Ü., Majdoubi S.E., Harchli C., Lazrak M.</t>
  </si>
  <si>
    <t>Machine learning, Natural language processing, Text classification</t>
  </si>
  <si>
    <t>Over the last decade, the emerging development and popularization of communication tools, as well as the evolution of smart media applications in mobile devices, brought about the transformation of language. Emojis or the lingua franca of social media caused new models in the analysis of language pragmatics. Even if short modalities have existed in the transmission of sentiment context, the unicity of emojis in all languages created new challenges especially in the sentiment spectrum of the exchange of utterances. The discrete nature of emojis brings also a new perspective to label the state of a sentence to cluster lexical features assigned to emojis and to compare them in a multilingual corpora. Thus, smart text processing urges to transform emojis as a multimodal bias to reveal ideas and feelings in unimodal or multimodal approaches. In this study, we created a bilingual Twitter corpora for Arabic and Turkish languages. In the literature, there are few studies highlighting the comparative effects of emojis for both languages. Even though they belong to different language families, similar lexical features become critical for the analysis of sentiment in textual context. Therefore, we aimed to analyze the effects of sentiment classification on Arabic and Turkish tweets. Emojis have been classified as priors of text features. Sentiment analysis has been carried out using multinomial Naive Bayes (NB) and Support Vector Machines (SVM). Our corpora has been prepared using generic expressions without limiting them in a specific field. Consequently, we conclude that evaluation metrics indicate better classification performance for Turkish language through SVM whereas NB is found more accurate for Arabic language.</t>
  </si>
  <si>
    <t>Multimodal and multilingual general emoji analysis modeling</t>
  </si>
  <si>
    <t>https://ieeexplore.ieee.org/document/9679873/</t>
  </si>
  <si>
    <t>Transformer-based Hierarchical Encoder for Document Classification</t>
  </si>
  <si>
    <t>2021 International Conference on Data Mining Workshops (ICDMW)</t>
  </si>
  <si>
    <t>Harsh Sakhrani, Saloni Parekh, Pratik Ratadiya</t>
  </si>
  <si>
    <t>Transformer, Self-attention, Document Classification</t>
  </si>
  <si>
    <t>Document Classification has a wide range of applications in various domains like Ontology Mapping, Sentiment Analysis, Topic Categorization and Document Clustering, to mention a few. Unlike Text Classification, Document Classification works with longer sequences that typically contain multiple paragraphs. Previous approaches for this task have achieved promising results, but have often relied on complex recurrence mechanisms that are expensive and time-consuming in nature. Recently, self-attention based models like Transformers and BERT have achieved state-of-the-art performance on several Natural Language Understanding (NLU) tasks, but owing to the quadratic computational complexity of the self-attention mechanism with respect to the input sequence length, these approaches are generally applied to shorter text sequences. In this paper, we address this issue, by proposing a new Transformer-based Hierarchical Encoder approach for the Document Classification task. The hierarchical framework we adopt helps us extend the self-attention mechanism to long-form text modelling thereby reducing the complexity considerably. We use the Bidirectional Transformer Encoder (BTE) at the sentence-level to generate a fixed-size sentence embedding for each sentence in the document. A document-level Transformer Encoder is then used to model the global document context and learn the inter-sentence dependencies. We also carry out experiments with the BTE in a feature-extraction and a fine-tuning setup, allowing us to evaluate the trade-off between computation power and accuracy. Furthermore, we also conduct ablation experiments, and evaluate the impact of different pre-training strategies on the overall performance. Experimental results demonstrate that our proposed model achieves state-of-the-art performance on two standard benchmark datasets.</t>
  </si>
  <si>
    <t>https://arxiv.org/abs/2111.14929</t>
  </si>
  <si>
    <t>Trend and Thoughts: Understanding Climate Change Concern using Machine Learning and Social Media Data</t>
  </si>
  <si>
    <t>Zhongkai Shangguan, Zihe Zheng, Lei Lin</t>
  </si>
  <si>
    <t>Nowadays social media platforms such as Twitter provide a great opportunityto understand public opinion of climate change compared to traditional surveymethods. In this paper, we constructed a massive climate change Twitter datasetand conducted comprehensive analysis using machine learning. By conductingtopic modeling and natural language processing, we show the relationshipbetween the number of tweets about climate change and major climate events; thecommon topics people discuss climate change; and the trend of sentiment. Ourdataset was published on Kaggle(\url{https://www.kaggle.com/leonshangguan/climate-change-tweets-ids-until-aug-2021})and can be used in further research.</t>
  </si>
  <si>
    <t>https://www-scopus-com.bibliopass.unito.it/record/display.uri?eid=2-s2.0-85087843418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390&amp;citeCnt=0&amp;searchTerm=</t>
  </si>
  <si>
    <t>Turns out is not ellipsis? A usage-based construction grammar view on reduced constructions</t>
  </si>
  <si>
    <t>Acta Linguistica Hafniensia</t>
  </si>
  <si>
    <t>Hoffmann T.</t>
  </si>
  <si>
    <t>Construction Grammar, ellipsis, RedHen, spoken language, usage-based</t>
  </si>
  <si>
    <t>In many theoretical approaches, structures such as Turns out, I was wrong are seen as originally being the result of ellipsis, i.e., the deletion of underlying syntactic material (cf. It turns out, I was wrong.). In contrast to this, Usage-based Construction Grammar advocates a surface-oriented view of syntax and, consequently, eschews the postulation of unexpressed, covert syntactic information. In this paper, we will provide a usage-based explanation as to how such reduced constructions can arise in the first place, namely as online constructs in the working memory. Once reduced structures appear in the input, most approaches concede that they can become conventionalized. In the second part of the paper, we test whether there is any empirical evidence for the conventionalization of the constructions at hand. For this, we draw on one of the largest corpora of spoken English (the UCLA NewsScape Library of International Television News corpus), which yields more than 28,000 relevant tokens. Analysing these data for their distributional frequency, syntactic environment as well as their emotive content (using automatic sentiment analysis), we will show that there is synchronic evidence to suggest that the two structures are two individual, yet taxonomically related constructions.</t>
  </si>
  <si>
    <t>https://www-scopus-com.bibliopass.unito.it/record/display.uri?eid=2-s2.0-85105847295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209&amp;citeCnt=0&amp;searchTerm=</t>
  </si>
  <si>
    <t>Tutorial: Text analytics for simulation with python</t>
  </si>
  <si>
    <t>Operational Research Society 10th Simulation Workshop, SW 2021 - Proceedings</t>
  </si>
  <si>
    <t>McHaney R.</t>
  </si>
  <si>
    <t>Data analytics, Gephi, Python, Simulation applications, Text analytics</t>
  </si>
  <si>
    <t>Text-based data analytics offers many opportunities related to simulation practice. This tutorial describes these with three primary examples: (1) using sentiment analysis to drive a simulation; (2) using social network analytics to structure a simulation; and, (3) developing model timelines using Twitter analysis. The tutorial includes all aspects of data analytics including data collection, cleaning, analysis and use-all specifically adapted to simulation practitioners. The tutorial uses a hands-on approach with Python in Jupyter notebook and Spyder environments and data sources as JSON, CSV, Twitter/social media, and web scraping/crawling. Other techniques such as setting up a cloud-based data collection platform are also described. The three examples use VADERsentiment, Pandas, word clouds, text analytics, topic modeling, social network analytics and other tools. Example code is provided during the tutorial. Those attending the tutorial will learn ways to enhance the human element in their models based on real-world data sources.</t>
  </si>
  <si>
    <t>English general sentiment analysis modeling (this is a tutorial, not a research paper)</t>
  </si>
  <si>
    <t>https://www-sciencedirect-com.bibliopass.unito.it/science/article/pii/S2468696419300898</t>
  </si>
  <si>
    <t>Tweeting the United Nations Climate Change Conference in Paris (COP21): An analysis of a social network and factors determining the network influence</t>
  </si>
  <si>
    <t>XiaoWanga, YangYub, LinLinc</t>
  </si>
  <si>
    <t>Big data, Climate change, COP21, Framing, Social capital, Social network analysis</t>
  </si>
  <si>
    <t>To understand the Twitter network of an environmental and political event and to extend the network theory of social capital, we first performed a network analysis of the English tweets during the first 10 days of the United Nations’ Conference of the Parties in Paris in 2015. Accounts for nonprofit and government agencies were more likely to be influential in the Twitter network and be retweeted, whereas individual accounts were more likely to retweet others. Based on a quota sample of 133 Twitter accounts and using both manual and machine coding, we further found that the number of followers (but not the size of following) and the common-goal frame (i.e., mitigation/adaptation) positively predicted an account's influence in the Twitter network, whereas the conflict frame negatively predicted an account's network influence.</t>
  </si>
  <si>
    <t>This paper discusses acount analysis, not proposing an NLP approach for sentiment analysis modeling</t>
  </si>
  <si>
    <t>https://www-scopus-com.bibliopass.unito.it/record/display.uri?eid=2-s2.0-85048619260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575&amp;citeCnt=5&amp;searchTerm=</t>
  </si>
  <si>
    <t>Tweets sentiment analysis for healthcare on big data processing and IoT architecture using maximum entropy classifier</t>
  </si>
  <si>
    <t>Htet H., Khaing S.S., Myint Y.Y.</t>
  </si>
  <si>
    <t>Big data framework, IoT, Sentiment analysis</t>
  </si>
  <si>
    <t>People are too rare to discuss or talk about their health problems with each other and, it is very poor to notice about their realistic health situation. But nowadays, most of the people friendly used social media and people have started expressing their feelings and activities on it. Focus only on Twitter, users’ created tweets composed of news, politics, life conversation which can also be applied for doing a variety of analysis purposes. Therefore, healthcare system is developed to mine about the health state of Twitter user and to provide health authorities to easily check about their continental health behavior based on the Twitter data. Maximum Entropy classifier (MaxEnt) is used to perform sentiment analysis on their tweets to suggest their health condition (good, fair, or bad). It is interacting with Twitter data (big data environment) and so, Internet of Things (IoT) based big data processing framework is built to be efficiently handled large amount of Twitter user’ data. The aim of this paper is to propose healthcare system using MaxEnt classifier and Big Data processing using Hadoop framework integrated with Internet of Things architecture.</t>
  </si>
  <si>
    <t>https://arxiv.org/abs/1705.08094</t>
  </si>
  <si>
    <t>TwiInsight: Discovering Topics and Sentiments from Social Media Datasets</t>
  </si>
  <si>
    <t>Zhengkui Wang, Guangdong Bai, Soumyadeb Chowdhury, Quanqing Xu, Zhi Lin Seow</t>
  </si>
  <si>
    <t>Social media platforms contain a great wealth of information which providesopportunities for us to explore hidden patterns or unknown correlations, andunderstand people's satisfaction with what they are discussing. As oneshowcase, in this paper, we present a system, TwiInsight which explores theinsight of Twitter data. Different from other Twitter analysis systems,TwiInsight automatically extracts the popular topics under different categories(e.g., healthcare, food, technology, sports and transport) discussed in Twittervia topic modeling and also identifies the correlated topics across differentcategories. Additionally, it also discovers the people's opinions on the tweetsand topics via the sentiment analysis. The system also employs an intuitive andinformative visualization to show the uncovered insight. Furthermore, we alsodevelop and compare six most popular algorithms - three for sentiment analysisand three for topic modeling.</t>
  </si>
  <si>
    <t>https://arxiv.org/abs/2007.00054</t>
  </si>
  <si>
    <t>Twitter and Census Data Analytics to Explore Socioeconomic Factors for Post-COVID-19 Reopening Sentiment</t>
  </si>
  <si>
    <t>Md. Mokhlesur Rahman, G. G. Md. Nawaz Ali, Xue Jun Li, Kamal Chandra Paul, Peter H. J. Chong</t>
  </si>
  <si>
    <t>Investigating and classifying sentiments of social media users towards anitem, situation, and system are very popular among the researchers. However,they rarely discuss the underlying socioeconomic factor associations for suchsentiments. This study attempts to explore the factors associated with positiveand negative sentiments of the people about reopening the economy, in theUnited States (US) amidst the COVID-19 global crisis. It takes intoconsideration the situational uncertainties (i.e., changes in work and travelpattern due to lockdown policies), economic downturn and associated trauma, andemotional factors such as depression. To understand the sentiment of the peopleabout the reopening economy, Twitter data was collected, representing the 51states including Washington DC of the US. State-wide socioeconomiccharacteristics of the people, built environment data, and the number ofCOVID-19 related cases were collected and integrated with Twitter data toperform the analysis. A binary logit model was used to identify the factorsthat influence people toward a positive or negative sentiment. The results fromthe logit model demonstrate that family households, people with low educationlevels, people in the labor force, low-income people, and people with higherhouse rent are more interested in reopening the economy. In contrast,households with a high number of members and high income are less interested toreopen the economy. The model can correctly classify 56.18% of the sentiments.The Pearson chi2 test indicates that overall this model has highgoodness-of-fit. This study provides a clear indication to the policymakerswhere to allocate resources and what policy options they can undertake toimprove the socioeconomic situations of the people and mitigate the impacts ofpandemics in the current situation and as well as in the future.</t>
  </si>
  <si>
    <t>https://ieeexplore.ieee.org/document/9477814/</t>
  </si>
  <si>
    <t>Twitter Dataset and Evaluation of Transformers for Turkish Sentiment Analysis</t>
  </si>
  <si>
    <t>2021 29th Signal Processing and Communications Applications Conference (SIU)</t>
  </si>
  <si>
    <t>Abdullatif Köksal, Arzucan Özgür</t>
  </si>
  <si>
    <t>analysissentiment analysis, Turkish dataset, Twitter, BounTi, transformers, BERT</t>
  </si>
  <si>
    <t>Sentiment analysis is one of the key topics in Natural Language Processing which helps several applications from social media analysis to stock market prediction. Sentiment analysis datasets are generally collected by semi-supervision through shopping or review websites. These datasets are constructed by mapping users' text reviews to the given scores by users. However, these datasets might contain errors due to automatic mapping, and generally they don't have the characteristic features of social media texts such as emojis, slangs, and typos. To address these problems, one of the first manually annotated Turkish Sentiment Analysis datasets from Twitter is proposed. The BounTi dataset contains Turkish tweets about specific universities at Turkey. Furthermore, the performance of multilingual and Turkish transformer models such as MBERT, XLM-Roberta, and BERTurk are analyzed for this dataset. The best proposed model https://github.com/boun-tabi/BounTi-Turkish-Sentiment-Analysis is based on BERTurk and achieves 0.729 macro-averaged recall score on the test set. Finally, a social media analysis demonstration with the best model is performed on Turkish tweets about a food brand. BounTi dataset, finetuned models, and related scripts are publicly released.</t>
  </si>
  <si>
    <t>Low-resource sentiment analysis on university review</t>
  </si>
  <si>
    <t>https://www-scopus-com.bibliopass.unito.it/record/display.uri?eid=2-s2.0-85111421247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96&amp;citeCnt=1&amp;searchTerm=</t>
  </si>
  <si>
    <t>Twitter dataset and evaluation of transformers for Turkish sentiment analysis</t>
  </si>
  <si>
    <t>SIU 2021 - 29th IEEE Conference on Signal Processing and Communications Applications, Proceedings</t>
  </si>
  <si>
    <t>Koksal A., Ozgur A.</t>
  </si>
  <si>
    <t>Analysissentiment analysis, BERT, BounTi, Transformers, Turkish dataset, Twitter</t>
  </si>
  <si>
    <t>https://dl.acm.org/doi/10.1145/2661829.2662005</t>
  </si>
  <si>
    <t>Twitter Opinion Topic Model | Proceedings of the 23rd ACM International Conference on Conference on Information and Knowledge Management</t>
  </si>
  <si>
    <t>CIKM '14: Proceedings of the 23rd ACM International Conference on Conference on Information and Knowledge Management</t>
  </si>
  <si>
    <t>Kar Wai Lim, Wray Buntine</t>
  </si>
  <si>
    <t>Aspect-based opinion mining is widely applied to review data to aggregate or summarize opinions of a product, and the current state-of-the-art is achieved with Latent Dirichlet Allocation (LDA)-based model. Although social media data like tweets are laden with opinions, their "dirty" nature (as natural language) has discouraged researchers from applying LDA-based opinion model for product review mining. Tweets are often informal, unstructured and lacking labeled data such as categories and ratings, making it challenging for product opinion mining. In this paper, we propose an LDA-based opinion model named Twitter Opinion Topic Model (TOTM) for opinion mining and sentiment analysis. TOTM leverages hashtags, mentions, emoticons and strong sentiment words that are present in tweets in its discovery process. It improves opinion prediction by modeling the target-opinion interaction directly, thus discovering target specific opinion words, neglected in existing approaches. Moreover, we propose a new formulation of incorporating sentiment prior information into a topic model, by utilizing an existing public sentiment lexicon. This is novel in that it learns and updates with the data. We conduct experiments on 9 million tweets on electronic products, and demonstrate the improved performance of TOTM in both quantitative evaluations and qualitative analysis. We show that aspect-based opinion analysis on massive volume of tweets provides useful opinions on products.</t>
  </si>
  <si>
    <t>English aspect based sentiment analysis on electronic product review</t>
  </si>
  <si>
    <t>https://www-scopus-com.bibliopass.unito.it/record/display.uri?eid=2-s2.0-84937622580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864&amp;citeCnt=51&amp;searchTerm=</t>
  </si>
  <si>
    <t>Twitter opinion topic model: Extracting product opinions from tweets by leveraging hashtags and sentiment lexicon</t>
  </si>
  <si>
    <t>CIKM 2014 - Proceedings of the 2014 ACM International Conference on Information and Knowledge Management</t>
  </si>
  <si>
    <t>Lim K.W., Buntine W.</t>
  </si>
  <si>
    <t>Emoticons, Opinion mining, Product review, Sentiment analysis, Sentiment lexicon, Topic modeling, Twitter</t>
  </si>
  <si>
    <t>Aspect-based opinion mining is widely applied to review data to aggregate or summarize opinions of a product, and the current state-of-the-art is achieved with Latent Dirichlet Allocation (LDA)-based model. Although social media data like tweets are laden with opinions, their "dirty" nature (as natural language) has discouraged researchers from applying LDA-based opinion model for product review mining. Tweets are often informal, unstructured and lacking labeled data such as categories and ratings, making it challenging for product opinion mining. In this paper, we propose an LDA-based opinion model named Twitter Opinion Topic Model (TOTM) for opinion mining and sentiment analysis. TOTM leverages hashtags, mentions, emoticons and strong sentiment words that are present in tweets in its discovery process. It improves opinion prediction by modeling the target-opinion interaction directly, thus discovering target specific opinion words, neglected in existing approaches. Moreover, we propose a new formulation of incorporating sentiment prior information into a topic model, by utilizing an existing public sentiment lexicon. This is novel in that it learns and updates with the data. We conduct experiments on 9 million tweets on electronic products, and demonstrate the improved performance of TOTM in both quantitative evaluations and qualitative analysis. We show that aspect-based opinion analysis on massive volume of tweets provides useful opinions on products.&lt;/span&gt;&lt;/els-typography&gt;</t>
  </si>
  <si>
    <t>https://arxiv.org/abs/1609.06578</t>
  </si>
  <si>
    <t>Twitter Opinion Topic Model: Extracting Product Opinions from Tweets by Leveraging Hashtags and Sentiment Lexicon</t>
  </si>
  <si>
    <t>Aspect-based opinion mining is widely applied to review data to aggregate orsummarize opinions of a product, and the current state-of-the-art is achievedwith Latent Dirichlet Allocation (LDA)-based model. Although social media datalike tweets are laden with opinions, their "dirty" nature (as natural language)has discouraged researchers from applying LDA-based opinion model for productreview mining. Tweets are often informal, unstructured and lacking labeled datasuch as categories and ratings, making it challenging for product opinionmining. In this paper, we propose an LDA-based opinion model named TwitterOpinion Topic Model (TOTM) for opinion mining and sentiment analysis. TOTMleverages hashtags, mentions, emoticons and strong sentiment words that arepresent in tweets in its discovery process. It improves opinion prediction bymodeling the target-opinion interaction directly, thus discovering targetspecific opinion words, neglected in existing approaches. Moreover, we proposea new formulation of incorporating sentiment prior information into a topicmodel, by utilizing an existing public sentiment lexicon. This is novel in thatit learns and updates with the data. We conduct experiments on 9 million tweetson electronic products, and demonstrate the improved performance of TOTM inboth quantitative evaluations and qualitative analysis. We show thataspect-based opinion analysis on massive volume of tweets provides usefulopinions on products.</t>
  </si>
  <si>
    <t>https://www-scopus-com.bibliopass.unito.it/record/display.uri?eid=2-s2.0-85108160726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57&amp;citeCnt=2&amp;searchTerm=</t>
  </si>
  <si>
    <t>Twitter sentiment analysis of app based online food delivery companies</t>
  </si>
  <si>
    <t>Global Knowledge, Memory and Communication</t>
  </si>
  <si>
    <t>Trivedi S.K., Singh A.</t>
  </si>
  <si>
    <t>App-based food companies, Case studies, Communications technology, Competitive strategy, Lexicon-based sentiment analysis, Sentiment analysis</t>
  </si>
  <si>
    <t>Purpose: There is a strong need for companies to monitor customer-generated content of social media, not only about themselves but also about competitors, to deal with competition and to assess competitive environment of the business. The purpose of this paper is to help companies with social media competitive analysis and transformation of social media data into knowledge creation for decision-makers, specifically for app-based food delivery companies. Design/methodology/approach: Three online app-based food delivery companies, i.e. Swiggy, Zomato and UberEats, were considered in this study. Twitter was used as the data collection platform where customer’s tweets related to all three companies are fetched using R-Studio and Lexicon-based sentiment analysis method is applied on the tweets fetched for the companies. A descriptive analytical method is used to compute the score of different sentiments. A negative and positive sentiment word list is created to match the word present on the tweets and based on the matching positive, negative and neutral sentiments score are decided. The sentiment analysis is a best method to analyze consumer’s text sentiment. Lexicon-based sentiment classification is always preferable than machine learning or other model because it gives flexibility to make your own sentiment dictionary to classify emotions. To perform tweets sentiment analysis, lexicon-based classification method and text mining were performed on R-Studio platform. Findings: Results suggest that Zomato (26% positive sentiments) has received more positive sentiments as compared to the other two companies (25% positive sentiments for Swiggy and 24% positive sentiments for UberEats). Negative sentiments for the Zomato was also low (12% negative sentiments) compared to Swiggy and UberEats (13% negative sentiments for both). Further, based on negative sentiments concerning all the three food delivery companies, tweets were analyzed and recommendations for business provided. Research limitations/implications: The results of this study reveal the value of social media competitive analysis and show the power of text mining and sentiment analysis in extracting business value and competitive advantage. Suggestions, business and research implications are also provided to help companies in developing a social media competitive analysis strategy. Originality/value: Twitter analysis of food-based companies has been performed.</t>
  </si>
  <si>
    <t>https://ieeexplore.ieee.org/document/8819770/</t>
  </si>
  <si>
    <t>Twitter sentiment analysis using adaptive neuro-fuzzy inference system with genetic algorithm</t>
  </si>
  <si>
    <t>2019 3rd International Conference on Computing Methodologies and Communication (ICCMC)</t>
  </si>
  <si>
    <t>K. Padmaja, Nagaratna P. Hegde</t>
  </si>
  <si>
    <t>Adaptive neuro-fuzzy inference system, Genetic algorithm, Opinion mining, Twitter sentiment analysis, Pattern-based approach</t>
  </si>
  <si>
    <t>In recent decades, it is very challenging for the researchers to identify the users’ sentiments from the twitter data, due to unstructured nature, misspells, abbreviations, limited size, and slangs. In order to address these problems, a new system is developed in this research study for improving the performance of twitter sentiment analysis. In this research, the proposed system comprises of three major phases; data collection, pre-processing and classification of sentiments from pre-processed tweets. Initially, the twitter sentiment analysis was carried-out by using twitter-sanders-apple 2 dataset. Generally, the raw collected tweets contain more noises by means of positive emoji’s, URLs, stop words, negative emoji’s, which were essentially eliminated to achieve better classification. Finally, a hybrid classifier (Adaptive Neuro-Fuzzy Inference System (ANFIS)-Genetic Algorithm (GA)) was used to classify the twitter sentiment classes as either positive class or negative class. The ANFIS classifier was the fuzzy based ontology that was designed by actualizing and the GA optimizes the fuzzy principles in the ANFIS classifier. The experimental consequence showed that the proposed methodology enhanced the accuracy in sentiment analysis up to 5.5-6% related to the existing methodology.</t>
  </si>
  <si>
    <t>https://www-sciencedirect-com.bibliopass.unito.it/science/article/pii/S0306457316302205</t>
  </si>
  <si>
    <t>Twitter sentiment analysis using hybrid cuckoo search method</t>
  </si>
  <si>
    <t>AvinashChandra Pandey, DharmveerSingh Rajpoot, MukeshSaraswat</t>
  </si>
  <si>
    <t>Sentiment analysis, Cuckoo search, Twitter, Data preprocessing, K-means</t>
  </si>
  <si>
    <t>Sentiment analysis is one of the prominent fields of data mining that deals with the identification and analysis of sentimental contents generally available at social media. Twitter is one of such social medias used by many users about some topics in the form of tweets. These tweets can be analyzed to find the viewpoints and sentiments of the users by using clustering-based methods. However, due to the subjective nature of the Twitter datasets, metaheuristic-based clustering methods outperforms the traditional methods for sentiment analysis. Therefore, this paper proposes a novel metaheuristic method (CSK) which is based on K-means and cuckoo search. The proposed method has been used to find the optimum cluster-heads from the sentimental contents of Twitter dataset. The efficacy of proposed method has been tested on different Twitter datasets and compared with particle swarm optimization, differential evolution, cuckoo search, improved cuckoo search, gauss-based cuckoo search, and two n-grams methods. Experimental results and statistical analysis validate that the proposed method outperforms the existing methods. The proposed method has theoretical implications for the future research to analyze the data generated through social networks/medias. This method has also very generalized practical implications for designing a system that can provide conclusive reviews on any social issues.</t>
  </si>
  <si>
    <t>https://www-scopus-com.bibliopass.unito.it/record/display.uri?eid=2-s2.0-85077703925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81&amp;citeCnt=2&amp;searchTerm=</t>
  </si>
  <si>
    <t>Twitter sentiment analysis using hybrid Spider Monkey optimization method</t>
  </si>
  <si>
    <t>Evolutionary Intelligence</t>
  </si>
  <si>
    <t>Shekhawat S.S., Shringi S., Sharma H.</t>
  </si>
  <si>
    <t>K-means clustering, Machine learning techniques, Nature-Inspired-Algorithm, Optimization, Sentiment-Analysis (SA), Spider-Monkey optimizer, Twitter</t>
  </si>
  <si>
    <t>The use of social media, over the past few years, has escalated enormously. Social media has formed a platform for the availability of abundant data. Thousands of people express their perceptions through social media. Sentiment Analysis (SA) of such views and perceptions is very substantial to measure public notion on a peculiar/specific subject matter of concern. SA is a remarkable field of data mining concerned with identification and translation of sentiments accessible on social media. Twitter is a microblogging site in which users can post updates (tweets) to friends (followers). This paper proposes a mechanism for extracting the sentiments from the tweets posted on Twitter. Tweets can be classified as positive, neutral or negative. The metaheuristic-based clustering techniques are superior to conventional techniques due to the subjective behaviour of tweets. A hybrid strategy, named as Hybrid Spider Monkey optimization with k-means clustering, is introduced to obtain the optimal cluster-heads of the dataset. The accuracy of the proposed method is determined on two datasets, namely, sender2 and twitter. To analyse the authenticity of the proposed method, a comparative analysis is performed with a few significant Nature-Inspired Algorithms such as Spider-Monkey optimization, Particle-Swarm algorithm, Genetic-Algorithm and Differential Evolution.</t>
  </si>
  <si>
    <t>https://www-sciencedirect-com.bibliopass.unito.it/science/article/pii/S1389041718300482</t>
  </si>
  <si>
    <t>Twitter sentiment analysis with a deep neural network: An enhanced approach using user behavioral information</t>
  </si>
  <si>
    <t>Ahmed Sulaiman M.Alharbiab, Elisede Donckera</t>
  </si>
  <si>
    <t>Opinion mining, Sentiment analysis, Social media, Deep learning, Natural language processing</t>
  </si>
  <si>
    <t>Sentiment analysis on social media such as Twitter has become a very important and challenging task. Due to the characteristics of such data—tweet length, spelling errors, abbreviations, and special characters—the sentiment analysis task in such an environment requires a non-traditional approach. Moreover, social media sentiment analysis is a fundamental problem with many interesting applications. Most current social media sentiment classification methods judge the sentiment polarity primarily according to textual content and neglect other information on these platforms. In this paper, we propose a neural network model that also incorporates user behavioral information within a given document (tweet). The neural network used in this paper is a Convolutional Neural Network (CNN). The system is evaluated on two datasets provided by the SemEval-2016 Workshop. The proposed model outperforms current baseline models (including Naive Bayes and Support Vector Machines), which shows that going beyond the content of a document (tweet) is beneficial in sentiment classification, because it provides the classifier with a deep understanding of the task.</t>
  </si>
  <si>
    <t>https://arxiv.org/abs/1903.02706</t>
  </si>
  <si>
    <t>Twitter Speaks: A Case of National Disaster Situational Awareness</t>
  </si>
  <si>
    <t>Amir Karami, Vishal Shah, Reza Vaezi, Amit Bansal</t>
  </si>
  <si>
    <t>In recent years, we have been faced with a series of natural disasterscausing a tremendous amount of financial, environmental, and human losses. Theunpredictable nature of natural disasters' behavior makes it hard to have acomprehensive situational awareness (SA) to support disaster management. Usingopinion surveys is a traditional approach to analyze public concerns duringnatural disasters; however, this approach is limited, expensive, andtime-consuming. Luckily the advent of social media has provided scholars withan alternative means of analyzing public concerns. Social media enable users(people) to freely communicate their opinions and disperse informationregarding current events including natural disasters. This research emphasizesthe value of social media analysis and proposes an analytical framework:Twitter Situational Awareness (TwiSA). This framework uses text mining methodsincluding sentiment analysis and topic modeling to create a better SA fordisaster preparedness, response, and recovery. TwiSA has also effectivelydeployed on a large number of tweets and tracks the negative concerns of peopleduring the 2015 South Carolina flood.</t>
  </si>
  <si>
    <t>English sentiment analysis on nature disaster event</t>
  </si>
  <si>
    <t>https://www-sciencedirect-com.bibliopass.unito.it/science/article/pii/S0140366417310587</t>
  </si>
  <si>
    <t>Type-2 fuzzy ontology–aided recommendation systems for IoT–based healthcare</t>
  </si>
  <si>
    <t>FarmanAlia, S.M. RiazulIslamb, DaehanKwakc, PervezKhand, NiamatUllahe, Sang-joYooa, K.S.Kwaka</t>
  </si>
  <si>
    <t>Semantic knowledge, Remotely monitoring, Type-2 fuzzy ontology, Iot-based healthcare, Recommendation system</t>
  </si>
  <si>
    <t>The number of people with a chronic disease is rapidly increasing, giving the healthcare industry more challenging problems. To date, there exist several ontology and IoT-based healthcare systems to intelligently supervise the chronic patients for long-term care. The central purposes of these systems are to reduce the volume of manual work in recommendation systems. However, due to the increase of risk and uncertain factors of the diabetes patients, these healthcare systems cannot be utilized to extract precise physiological information about patient. Further, the existing ontology-based approaches cannot extract optimal membership value of risk factors; thus, it provides poor results. In this regards, this paper presents a type-2 fuzzy ontology–aided recommendation systems for IoT-based healthcare to efficiently monitor the patient's body while recommending diets with specific foods and drugs. The proposed system extracts the values of patient risk factors, determines the patient's health condition via wearable sensors, and then recommends diabetes-specific prescriptions for a smart medicine box and food for a smart refrigerator. The combination of type-2 Fuzzy Logic (T2FL) and the fuzzy ontology significantly increases the prediction accuracy of a patient's condition and the precision rate for drug and food recommendations. Information about the patient's disease history, foods consumed, and drugs prescribed is designed in the ontology to deliver decision-making knowledge using Protégé Web Ontology Language (OWL)-2 tools. Semantic Web Rule Language (SWRL) rules and fuzzy logic are employed to automate the recommendation process. Moreover, Description Logic (DL) and Simple Protocol and RDF Query Language (SPARQL) queries are used to evaluate the ontology. The experimental results show that the proposed system is efficient for patient risk factors extraction and diabetes prescriptions.</t>
  </si>
  <si>
    <t>https://jfin-swufe.springeropen.com/articles/10.1186/s40854-019-0128-2</t>
  </si>
  <si>
    <t>Uncertainty and energy-sector equity returns in Iran: a Bayesian and quasi-Monte Carlo time-varying analysis</t>
  </si>
  <si>
    <t>Babak Fazelabdolabadi</t>
  </si>
  <si>
    <t>Quasi-Monte Carlo, Bayesian optimization, Bayesian network, Oil volatility index</t>
  </si>
  <si>
    <t>This study investigates whether the implied crude oil volatility and the historical OPEC price volatility can impact the return to and volatility of the energy-sector equity indices in Iran. The analysis specifically considers the refining, drilling, and petrochemical equity sectors of the Tehran Stock Exchange. The parameter estimation uses the quasi-Monte Carlo and Bayesian optimization methods in the framework of a generalized autoregressive conditional heteroskedasticity model, and a complementary Bayesian network analysis is also conducted. The analysis takes into account geopolitical risk and economic policy uncertainty data as other proxies for uncertainty. This study also aims to detect different price regimes for each equity index in a novel way using homogeneous/non-homogeneous Markov switching autoregressive models. Although these methods provide improvements by restricting the analysis to a specific price-regime period, they produce conflicting results, rendering it impossible to draw general conclusions regarding the contagion effect on returns or the volatility transmission between markets. Nevertheless, the results indicate that the OPEC (historical) price volatility has a stronger effect on the energy sectors than the implied volatility has. These types of oil price shocks are found to have no effect on the drilling sector price pattern, whereas the refining and petrochemical equity sectors do seem to undergo changes in their price patterns nearly concurrently with future demand shocks and oil supply shocks, respectively, gaining dominance in the oil market.</t>
  </si>
  <si>
    <t>https://www.mdpi.com/1660-4601/15/11/2537</t>
  </si>
  <si>
    <t>Understanding #WorldEnvironmentDay User Opinions in Twitter: A Topic-Based Sentiment Analysis Approach</t>
  </si>
  <si>
    <t>Ana Reyes-Menendez, José Ramón Saura, Cesar Alvarez-Alonso</t>
  </si>
  <si>
    <t>#WorldEnviromentDay, sentiment analysis, Twitter, Python, Sustainable Development Goals, machine learning, Nvivo, textual analysis</t>
  </si>
  <si>
    <t>The main objective of this exploratory study is to identify the social, economic, environmental and cultural factors related to the sustainable care of both environment and public health that most concern Twitter users. With 336 million active users as of 2018, Twitter is a social network that is increasingly used in research to get information and to understand public opinion as exemplified by Twitter users. In order to identify the factors related to the sustainable care of environment and public health, we have downloaded n = 5873 tweets that used the hashtag #WorldEnvironmentDay on the respective day. As the next step, sentiment analysis with an algorithm developed in Python and trained with data mining was applied to the sample of tweets to group them according to the expressed feelings. Thereafter, a textual analysis was used to group the tweets according to the Sustainable Development Goals (SDGs), identifying the key factors about environment and public health that most concern Twitter users. To this end, we used the qualitative analysis software NVivo Pro 12. The results of the analysis enabled us to establish the key factors that most concern users about the environment and public health such as climate change, global warming, extreme weather, water pollution, deforestation, climate risks, acid rain or massive industrialization. The conclusions of the present study can be useful to companies and institutions that have initiatives related to the environment and they also facilitate decision-making regarding the environment in non-profit organizations. Our findings will also serve the United Nations that will thoroughly review the 17 SDGs at the High-level Political Forum in 2019.</t>
  </si>
  <si>
    <t>https://www-scopus-com.bibliopass.unito.it/record/display.uri?eid=2-s2.0-85056643215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584&amp;citeCnt=53&amp;searchTerm=</t>
  </si>
  <si>
    <t>Understanding #worldenvironmentday user opinions in twitter: A topic-based sentiment analysis approach</t>
  </si>
  <si>
    <t>Reyes-Menendez A., Saura J.R., Alvarez-Alonso C.</t>
  </si>
  <si>
    <t>#WorldEnviromentDay, Machine learning, Nvivo, Python, Sentiment analysis, Sustainable Development Goals, Textual analysis, Twitter</t>
  </si>
  <si>
    <t>https://dl.acm.org/doi/10.5555/3192424.3192616</t>
  </si>
  <si>
    <t>Understanding crohn's disease patients reaction to infliximab from Facebook | Proceedings of the 2016 IEEE/ACM International Conference on Advances in Social Networks Analysis and Mining</t>
  </si>
  <si>
    <t>M. Roccetti, P. Salomoni, C. Prandi, G. Marfia, M. Montagnani, L. Gningaye</t>
  </si>
  <si>
    <t>This paper completes an analysis started with two previous contributions, which have first identified Facebook as the most interesting social media for Crohn's disease patients and then Infliximab as the most discussed, both positively and negatively, treatment. In particular, in our second contribution, we concentrated on the satisfaction that emerged from online posts regarding Infliximab and compared it to the body of pertaining medical literature. We here finish off such work, comparing the satisfaction recorded by automatic means through the use of sentiment analysis techniques to the satisfaction recorded by expert physicians. In brief, two results appear to be of particular interest for the Crohn's disease community of patients: (a) physicians tend to classify as neutral many posts that were previously classified as negative, and, (b) posts of patients that have been treated with Infliximab for a long time are never classified as negative by medical examiners. In addition, this short paper sets forth, with strength, a problem of methodological nature: is it possible to effectively analyze the big data of patient online posts without a stronger cooperation between data analysts and medical experts?</t>
  </si>
  <si>
    <t>https://ieeexplore.ieee.org/document/8697304/</t>
  </si>
  <si>
    <t>Understanding Customer Experiences Through Social Media Analysis of Three Giants of Soft Drink Industry</t>
  </si>
  <si>
    <t>2018 5th International Conference on Behavioral, Economic, and Socio-Cultural Computing (BESC)</t>
  </si>
  <si>
    <t>Tahir Ali, Imran Ahmad, Attiq Ur Rehman, Shahid Kamal</t>
  </si>
  <si>
    <t>Social media, competitive intelligence, text mining, sentiment analysis</t>
  </si>
  <si>
    <t>On social media websites, there is a huge amount of data that is available for free and can be used in a variety of ways. For the case of competitive intelligence, there are a variety of ways like analysis of user-generated content as well as analysis of competitor's data through text mining, sentiment analysis and quantitative analysis. This case study applies a verified framework based on text mining and sentiment analysis on this problem to analyze the twitter content of three giants of soft drink industry namely Coca Cola, Pepsi and Fanta. There has been a deep relationship found among number of tweets, nature of tweets and the customer engagement recorded respectively. The potential implications and suggestions have been discussed for the companies to better develop their social media competitive intelligence model.</t>
  </si>
  <si>
    <t>English sentiment analysis on softdrink company review</t>
  </si>
  <si>
    <t>https://dl.acm.org/doi/10.1109/ICSE-SEIS52602.2021.00018</t>
  </si>
  <si>
    <t>Understanding emotions of developer community towards software documentation | Proceedings of the 43rd International Conference on Software Engineering: Software Engineering in Society</t>
  </si>
  <si>
    <t>ICSE-SEIS '21: Proceedings of the 43rd International Conference on Software Engineering: Software Engineering in Society</t>
  </si>
  <si>
    <t>Akhila Sri Manasa Venigalla, Sridhar Chimalakonda</t>
  </si>
  <si>
    <t>The availability of open-source projects facilitates developers to contribute and collaborate on a wide range of projects. As a result, the developer community contributing to such open-source projects is also increasing. Many of the projects involve frequent updates and extensive reuses. A well-updated documentation helps in a better understanding of the software project and also facilitates efficient contribution and reuse. Though software documentation plays an important role in the development and maintenance of software, it also suffers from various issues that include insufficiency, inconsistency, ill-maintainability, and so on. Exploring the perception of developers towards documentation could help in understanding the reasons behind prevalent issues in software documentation. It could further aid in deciding on training that could be given to the developer community towards building more sustainable projects for society. Analyzing sentiments of contributors to a project could provide insights on understanding developer perceptions. Hence, as the first step towards this direction, we analyze sentiments of commit messages specific to the documentation of a software project. To this end, we considered the commit history of 998 GitHub projects from the GHTorrent dataset and identified 10,996 commits that correspond to the documentation of repositories. Further, we apply sentiment analysis techniques to obtain insights on the type of sentiment being expressed in commit messages of the selected commits. We observe that around 45% of the identified commit messages express trust emotion.</t>
  </si>
  <si>
    <t>English sentiment analysis on developer comunity</t>
  </si>
  <si>
    <t>https://telrp.springeropen.com/articles/10.1186/s41039-020-00138-4</t>
  </si>
  <si>
    <t>Understanding fully online teaching in vocational education</t>
  </si>
  <si>
    <t>Deniese Cox, Sarah Prestridge</t>
  </si>
  <si>
    <t>Online education, Vocational education, Conceptions of teaching</t>
  </si>
  <si>
    <t>Literature has previously reported that student-centred practices are the mark of good pedagogy in online education. In contrast, the competency-based nature of vocational education in Australia has been understood to encourage teacher-centred pedagogy. The likely tensions between these two teaching contexts are not yet understood, and little is yet known about the pedagogy of fully online vocational education teachers. To begin understanding pedagogy in this context, a wide-ranging digital survey was implemented. Findings revealed that online vocation education teachers conceived good online pedagogy as student-centred, yet student-student learning opportunities were rated lower than teacher-student practices. Notably, enacted practice was consistently more teacher-centred than teachers’ ideal, and factors within the teaching context were perceived by teachers as a limitation. They reported their workload to be dominated by marking and administration ahead of student-centred practices such as building rapport. This work is of interest to researchers and institutions navigating the continued expansion of online education and the ongoing demand for effective student-centred practice.</t>
  </si>
  <si>
    <t>https://www-scopus-com.bibliopass.unito.it/record/display.uri?eid=2-s2.0-85026300209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800&amp;citeCnt=23&amp;searchTerm=</t>
  </si>
  <si>
    <t>Understanding patient satisfaction with received healthcare services: A natural language processing approach</t>
  </si>
  <si>
    <t>AMIA ... Annual Symposium proceedings. AMIA Symposium</t>
  </si>
  <si>
    <t>Important information is encoded in free-text patient comments. We determine the most common topics in patient comments, design automatic topic classifiers, identify comments ' sentiment, and find new topics in negative comments. Our annotation scheme consisted of 28 topics, with positive and negative sentiment. Within those 28 topics, the seven most frequent accounted for 63% of annotations. For automated topic classification, we developed vocabulary-based and Naive Bayes ' classifiers. For sentiment analysis, another Naive Bayes ' classifier was used. Finally, we used topic modeling to search for unexpected topics within negative comments. The seven most common topics were appointment access, appointment wait, empathy, explanation, friendliness, practice environment, and overall experience. The best F-measures from our classifier were 0.52(NB), 0.57(NB), 0.36(Vocab), 0.74(NB), 0.40(NB), and 0.44(Vocab), respectively. F- scores ranged from 0.16 to 0.74. The sentiment classification F-score was 0.84. Negative comment topic modeling revealed complaints about appointment access, appointment wait, and time spent with physician.&lt;/span&gt;&lt;/els-typography&gt;</t>
  </si>
  <si>
    <t>https://www-scopus-com.bibliopass.unito.it/record/display.uri?eid=2-s2.0-85088141566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310&amp;citeCnt=0&amp;searchTerm=</t>
  </si>
  <si>
    <t>Understanding Perceptions and Attitudes toward Genetically Modified Organisms on Twitter</t>
  </si>
  <si>
    <t>Jun I., Zhao Y., He X., Gollakner R., Court C., Munoz O., Bian J., Capua I., Prosperi M.</t>
  </si>
  <si>
    <t>crowd surveillance, Genetically modified organism, sentiment analysis, social media, text mining, topic modeling, Twitter</t>
  </si>
  <si>
    <t>Social media platforms, especially Twitter, provide an abundance of information to study public perceptions and trends on a wide range of social topics. Genetically modified organisms (GMOs) and their uptake continuously generate controversial discussions among consumers, producers, and policymakers. Although several studies have analyzed public perceptions and attitudes toward GMOs, little is known about on how laypeople's opinions and GMO-related information posted by organizations are different on Twitter. In this study, we prospectively and retrospectively collected GMO-related Twitter data, developed text classifiers to filter out irrelevant tweets, and categorized relevant tweets into organizational entities and laypeople. We also explored discussion themes by using topic modeling, and used sentiment analysis to access laypeople's attitudes to answer three research questions (RQs), namely: RQ1) What are the most discussed topics in GMO-related tweets among laypeople as compared to those posted by organizational entities? RQ2) How have the discussion topics in GMO-related tweets changed in the US over time among laypeople and organizational entities? and RQ3) What are the sentiments associated with GMO-related tweets among laypeople?</t>
  </si>
  <si>
    <t>https://www-scopus-com.bibliopass.unito.it/record/display.uri?eid=2-s2.0-85090001410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132&amp;citeCnt=15&amp;searchTerm=</t>
  </si>
  <si>
    <t>Understanding public perception of coronavirus disease 2019 (COVID-19) social distancing on Twitter</t>
  </si>
  <si>
    <t>Infection Control and Hospital Epidemiology</t>
  </si>
  <si>
    <t>Saleh S.N.</t>
  </si>
  <si>
    <t xml:space="preserve">Objective: Social distancing policies are key in curtailing severe acute respiratory coronavirus virus 2 (SARS-CoV-2) spread, but their effectiveness is heavily contingent on public understanding and collective adherence. We studied public perception of social distancing through organic, large-scale discussion on Twitter. Design: Retrospective cross-sectional study. Methods: Between March 27 and April 10, 2020, we retrieved English-only tweets matching two trending social distancing hashtags, #socialdistancing and #stayathome. We analyzed the tweets using natural language processing and machine-learning models, and we conducted a sentiment analysis to identify emotions and polarity. We evaluated the subjectivity of tweets and estimated the frequency of discussion of social distancing rules. We then identified clusters of discussion using topic modeling and associated sentiments. Results: We studied a sample of 574,903 tweets. For both hashtags, polarity was positive (mean, 0.148; SD, 0.290); only 15% of tweets had negative polarity. Tweets were more likely to be objective (median, 0.40; IQR, 0-0.6) with ~30% of tweets labeled as completely objective (labeled as 0 in range from 0 to 1). Approximately half of tweets (50.4%) primarily expressed joy and one-fifth expressed fear and surprise. Each correlated well with topic clusters identified by frequency including leisure and community support (ie, joy), concerns about food insecurity and quarantine effects (ie, fear), and unpredictability of coronavirus disease 2019 (COVID-19) and its implications (ie, surprise). Conclusions: Considering the positive sentiment, preponderance of objective tweets, and topics supporting coping mechanisms, we concluded that Twitter users generally supported social distancing in the early stages of their implementation. </t>
  </si>
  <si>
    <t>https://jipr.springeropen.com/articles/10.1186/s43065-021-00038-x</t>
  </si>
  <si>
    <t>Understanding the barriers to NET-ZERO transport for rural roads: a Northern Ireland case study</t>
  </si>
  <si>
    <t>Journal of Infrastructure Preservation and Resilience</t>
  </si>
  <si>
    <t>Myra Lydon, Darragh Lydon, Nicola-Ann Stevens, Su Taylor, Juliana Early, Adele Marshall</t>
  </si>
  <si>
    <t>Net-zero transport, Resilience, Transport networks</t>
  </si>
  <si>
    <t>Introduction Climate-related disasters have cost the world over £450 billion over the last 3 years. In the race to mitigate these effects, the UK government has committed to net-zero emissions by 2050. Transport provides the largest single sector contribution to CO2 emissions, the road network accounts for up to 91%. As the only UK country without a formal climate change bill Northern Ireland could compromise the overall effort. Case description In this research a survey of road asset owners, managers, academics, consultants, public transport providers was undertaken to seek to understand the current barriers to adapting a dispersed rural road network in Northern Ireland for net-zero transport. The survey data was collected though an online form with a combination of multiple choice and open ended questions. Thematic analysis was used to code and analyse the data collected which enabled a discussion around the key expert opinions gathered. Discussion and evaluation The paper presents details of the current road network in Northern Ireland and highlights some of the issues faced by asset owners. The survey questions were developed though engagement with transport professionals in Northern Ireland and focus predominantly on road use rather than the impact of current land management practices or environmental conditions such as flood risk. The response highlights a clear enthusiasm for change in the operation of the public road network which is hindered by a lack of government strategy and limited public consultation. Conclusions The high response rate (41%) for the survey highlights the interest of those in the transport sector to engage in activities which can support a better understanding of how road networks contribute to CO2 emissions. Within the survey data a requirement for behavioural change was highlighted as a key step to reduce transport related emissions, the enthusiasm for change demonstrates this is the optimum time to engage with the public and develop clear transport strategies. More accurate findings and empirical evidence could have been established had the study considered specific, transport planning, environmental and land use conditions for Northern Ireland. This will be the focus of further research in this area to enable clear translation of the research to other countries.</t>
  </si>
  <si>
    <t>This paper is conducting a survey instead of proposing an NLP approach for sentiment analysis modeling</t>
  </si>
  <si>
    <t>https://www-sciencedirect-com.bibliopass.unito.it/science/article/pii/S0950705120307176</t>
  </si>
  <si>
    <t>Understanding the game behavior with sentiment and unequal status in cooperation network</t>
  </si>
  <si>
    <t>MengmengLiu, YinghongMa, LeSong, ChangyuLiu</t>
  </si>
  <si>
    <t>Cooperation network, Unequal status, Cooperative behavior, Evolutionary game, Reputation score</t>
  </si>
  <si>
    <t>Cooperation network is one of the structural social relationships naturally formed in the evolution of human societies. Previous research has focused on well-mixed structures, and yet most individuals in real interactions have sentiments and unequal status in duration and changing in time. This raises the question of whether cooperation can persist despite different sentiments and unequal status of individuals. In this paper, sentiments are included the positive and the negative, and unequal statues are the small node and the big node based the node degree. We develop a game model to study cooperative behaviors based unequal statuses and sentiments, and experimentally examine the model by digital and real networks. Surprisingly, we find that small nodes are more prone to choose positive cooperation relative to comparable big nodes on the promise of enough profits of the tacit knowledge and the excess return. Our results reveal that the unequal status is the hidden mechanism for cooperative behaviors, and provide a new prospective to investigate the evolution of cooperation in more realistic environments.</t>
  </si>
  <si>
    <t>English sentiment analysis on cooperative behaviour analysis</t>
  </si>
  <si>
    <t>https://www-sciencedirect-com.bibliopass.unito.it/science/article/pii/S0306457317307367</t>
  </si>
  <si>
    <t>Understanding the majority opinion formation process in online environments: An exploratory approach to Facebook</t>
  </si>
  <si>
    <t>SangwonLee, TaehyunHa, DaehoLee, Jang HyunKim</t>
  </si>
  <si>
    <t>Online social network, Majority opinion, Bandwagon effect, Social affordance</t>
  </si>
  <si>
    <t>Majority opinions are often observed in the process of social interaction in online communities, but few studies have addressed this issue with empirical data. To identify an appropriate theoretical lens for explaining majority opinions in online environments, this study investigates the skewness statistic, which indicates how many “Likes” are skewed to major comments on a Facebook post; 3489 posts are gathered from the New York Times Facebook page for 100 days. Results show that time is not an influential factor for skewness increase, but the number of comments has a logarithmic relation to skewness increase. Regression models and Chow tests show that this relationship differs depending on topic contents, but majority opinions are significant in overall. These results suggest that the bandwagon effect due to social affordance can be a suitable mechanism for explaining majority opinion formation in an online environment and that majority opinions in online communities can be misperceived due to overestimation.</t>
  </si>
  <si>
    <t>https://aclanthology.org/W19-2603.pdf</t>
  </si>
  <si>
    <t>Understanding the Polarity of Events in the Biomedical Literature: Deep Learning vs. Linguistically-informed Methods</t>
  </si>
  <si>
    <t>Enrique Noriega-Atala, Zhengzhong Liang, John Bachman, Clayton Morrison, Mihai Surdeanu</t>
  </si>
  <si>
    <t>An important task in the machine reading of biochemical events expressed in biomedical texts is correctly reading the polarity, i.e., attributing whether the biochemical event is a promotion or an inhibition. Here we present a novel dataset for studying polarity attribution accuracy. We use this dataset to train and evaluate several deep learning models for polarity identification, and compare these to a linguistically-informed model. The best performing deep learning architecture achieves 0.968 average F1 performance in a five-fold cross-validation study, a considerable improvement over the linguistically informed model average F1 of 0.862.</t>
  </si>
  <si>
    <t>English sentiment analysis on biomedical text</t>
  </si>
  <si>
    <t>https://www-scopus-com.bibliopass.unito.it/record/display.uri?eid=2-s2.0-85052906087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603&amp;citeCnt=7&amp;searchTerm=</t>
  </si>
  <si>
    <t>Understanding users' vaping experiences from social media: Initial study using sentiment opinion summarization techniques</t>
  </si>
  <si>
    <t>Journal of Medical Internet Research</t>
  </si>
  <si>
    <t>Zeng D.D.</t>
  </si>
  <si>
    <t>E-cigarette, E-liquid, Electronic nicotine delivery systems, Infodemiology, JuiceDB, Sentiment opinion summarization, Social media, Vaping</t>
  </si>
  <si>
    <t>Background: E-liquid is one of the main components in electronic nicotine delivery systems (ENDS). ENDS review comments could serve as an early warning on use patterns and even function to serve as an indicator of problems or adverse events pertaining to the use of specific e-liquids-much like types of responses tracked by the Food and Drug Administration (FDA) regarding medications. Objective: This study aimed to understand users' “vaping” experience using sentiment opinion summarization techniques, which can help characterize how consumers think about specific e-liquids and their characteristics (eg, flavor, throat hit, and vapor production). Methods: We collected e-liquid reviews on JuiceDB from June 27, 2013 to December 31, 2017 using its public application programming interface. The dataset contains 27,070 reviews for 8058 e-liquid products. Each review is accompanied by an overall rating and a set of 4 aspect ratings of an e-liquid, each on a scale of 1-5: flavor accuracy, throat hit, value, and cloud production. An iterative dichotomiser 3 (ID3)-based influential aspect analysis model was adopted to learn the key elements that impact e-liquid use. Then, fine-grained sentiment analysis was employed to mine opinions on various aspects of vaping experience related to e-liquids. Results: We found that flavor accuracy and value were the two most important aspects that affected users' sentiments toward e-liquids. Of reviews in JuiceDB, 67.83% (18,362/27,070) were positive, while 12.67% (3430/27,070) were negative. This indicates that users generally hold positive attitudes toward e-liquids. Among the 9 flavors, fruity and sweet were the two most popular. Great and sweet tastes, reasonable value, and strong throat hit made users satisfied with fruity and sweet flavors, whereas “strange” tastes made users dislike those flavors. Meanwhile, users complained about some e-liquids' steep or expensive prices, bad quality, and harsh throat hit. There were 2342 fruity e-liquids and 2049 sweet e-liquids. There were 55.81% (1307/2342) and 59.83% (1226/2049) positive sentiments and 13.62% (319/2342) and 12.88% (264/2049) negative sentiments toward fruity e-liquids and sweet e-liquids, respectively. Great flavors and good vapors contributed to positive reviews of fruity and sweet products. However, bad tastes such as “sour” or “bitter” resulted in negative reviews. These findings can help businesses and policy makers to further improve product quality and formulate effective policy. Conclusions: This study provides an effective mechanism for analyzing users' ENDS vaping experience based on sentiment opinion summarization techniques. Sentiment opinions on aspect and products can be found using our method, which is of great importance to monitor e-liquid products and improve work efficiency.</t>
  </si>
  <si>
    <t>English sentiment analysis on user's vaping experience</t>
  </si>
  <si>
    <t>https://www-scopus-com.bibliopass.unito.it/record/display.uri?eid=2-s2.0-85047878060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670&amp;citeCnt=9&amp;searchTerm=</t>
  </si>
  <si>
    <t>Unfair reviews detection on Amazon reviews using sentiment analysis with supervised learning techniques</t>
  </si>
  <si>
    <t>Elmurngi E.I.</t>
  </si>
  <si>
    <t>Decision Tree (DT-J48), E-commerce (EC), Logistic Regression (LR), Naïve Bayes (NB), Reputation Systems, Sentiment Analysis (SA), Support Vector Machine (SVM)</t>
  </si>
  <si>
    <t>Reputation and trust are significantly important and play a pivotal role in enabling multiple parties to establish relationships that achieve mutual benefit especially in an E-Commerce (EC) environment. There are several factors negatively affecting the sight of customers and sellers in terms of reputation. For instance, lack of credibility in providing feedback reviews, by which users might create phantom feedback reviews to support their reputation. Thus, we will feel that these reviews and ratings are unfair. In this study, we have used Sentiment Analysis (SA) which is now the subject generating the most interest in the field of text analysis. One of the major challenges confronting SA today is how to detect unfair negative reviews, unfair neutral reviews and unfair positive reviews from opinion reviews. Sentiment classification techniques are used against a dataset of consumer reviews. Precisely, we provide comparison of four supervised machine learning algorithms: Naïve Bayes (NB), Decision Tree (DT-J48), Logistic Regression (LR) and Support Vector Machine (SVM) for sentiment classification using three datasets of reviews, including Clothing, Shoes and Jewelry reviews, Baby reviews as well as Pet Supplies reviews. In order to evaluate the performance of sentiment classification, this work has implemented accuracy, precision and recall as a performance measure. Our experiments' results show that the Logistic Regression (LR) algorithm is the best classifier with the highest accuracy as compared to the other three classifiers, not merely in text classification, but in unfair reviews detection as well.</t>
  </si>
  <si>
    <t>https://www-scopus-com.bibliopass.unito.it/record/display.uri?eid=2-s2.0-85097134647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364&amp;citeCnt=6&amp;searchTerm=</t>
  </si>
  <si>
    <t>Unlink the link between COVID-19 and 5G Networks: an NLP and SNA based Approach</t>
  </si>
  <si>
    <t>5G conspiracy, 5G mobile communication, Analytical models, Blogs, Coherence, corona-5G link, COVID-19, COVID-19, Pandemics, radiation scare, Social networking (online), topic modelling, tweet analysis</t>
  </si>
  <si>
    <t>Social media facilitates rapid dissemination of information for both factual and fictional information. The spread of non-scientific information through social media platforms such as Twitter has potential to cause damaging consequences. Situations such as the COVID-19 pandemic provides a favourable environment for misinformation to thrive. The upcoming 5G technology is one of the recent victims of misinformation and fake news and has been plagued with misinformation about the effects of its radiation. During the COVID-19 pandemic, conspiracy theories linking the cause of the pandemic to 5G technology have resonated with a section of people leading to outcomes such as destructive attacks on 5G towers. The analysis of the social network data can help to understand the nature of the information being spread and identify the commonly occurring themes in the information. The natural language processing (NLP) and the statistical analysis of the social network data can empower policymakers to understand the misinformation being spread and develop targeted strategies to counter the misinformation. In this paper, NLP based analysis of tweets linking COVID-19 to 5G is presented. NLP models including Latent Dirichlet allocation (LDA), sentiment analysis (SA) and social network analysis (SNA) were applied for the analysis of the tweets and identification of topics. An understanding of the topic frequencies, the inter-relationships between topics and geographical occurrence of the tweets allows identifying agencies and patterns in the spread of misinformation and equips policymakers with knowledge to devise counter-strategies. CCBY&lt;/span&gt;&lt;/els-typography&gt;</t>
  </si>
  <si>
    <t>https://www-scopus-com.bibliopass.unito.it/record/display.uri?eid=2-s2.0-85067200236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491&amp;citeCnt=3&amp;searchTerm=</t>
  </si>
  <si>
    <t>Unlocking value through an extended social media analytics framework: Insights for new product adoption</t>
  </si>
  <si>
    <t>Qualitative Market Research</t>
  </si>
  <si>
    <t>Wu G.J.</t>
  </si>
  <si>
    <t>iWatch, New product development, Sentiment analysis, Social media analytics, Text mining, Twitter</t>
  </si>
  <si>
    <t>Purpose: To unlock social media’s value, this study aims to integrate insights from several theoretical perspectives and the relevant literature, developing an extended social media analytics framework. It identifies the stages underlying the social media analytics process and tests the framework in three important and interconnected areas: social media (Twitter), new product adoption (iWatch and Google Glass) and social media analytic techniques (text mining and sentiment analysis). Design/methodology/approach: Based upon a systematic review of different research approaches, theories and media types, this paper presents and tests an extended framework in three important and interconnected areas mentioned above. Findings: This paper offers a theory-driven social media analytics framework. It validates the framework by providing concrete processes, examples, evidence and insights related to three chosen areas mentioned above, thereby helping managers create effective and efficient social media and new product development strategies. Originality/value: This paper integrates insights from theories of the middle range (Merton, 1949), Campbell’s (1965) model of sociocultural evolution and Fan and Gordon’s (2014) social media analytics framework, developing its own extended social media analytics framework and validating it in three important and interconnected areas mentioned above. This paper demonstrates not only how the proposed framework can be applied to the context of new product development, but also how social media are transforming research approaches (qualitative, quantitative and mixed method) and the very nature of business itself (increased importance of digital business).</t>
  </si>
  <si>
    <t>https://www-scopus-com.bibliopass.unito.it/record/display.uri?eid=2-s2.0-85067174995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440&amp;citeCnt=13&amp;searchTerm=</t>
  </si>
  <si>
    <t>Unsupervised collective-based framework for dynamic retraining of supervised real-time spam tweets detection model</t>
  </si>
  <si>
    <t>Washha M., Qaroush A., Sedes F.</t>
  </si>
  <si>
    <t>Real-time, Social spammers, Spam, Twitter, Twitter stream</t>
  </si>
  <si>
    <t>Twitter is one of the most popular social platforms. It has changed the way of communication and information dissemination through its real-time messaging mechanism. Recently, it has been used by researchers and industries as a new source of data for various intelligent systems, such as tweet sentiment analysis and recommendation systems, which require high data quality. However, due to its flexibility and popularity, Twitter has become the main target for spamming activities such as phishing legitimate users or spreading malicious software, which introduces new security issues and waste resources. Therefore, researchers have developed various machine-learning algorithms to reveal Twitter spam. However, as spammers have become smarter and more crafty, the characteristics of the spam tweets are varying over time making these methods inefficient to detect new spammers tricks and strategies. In addition, some of the employed methods (e.g. blacklisting) or spammer features (e.g. graph-based features) are extremely time-consuming, which hinders the ability to detect spammer activities in real-time. In this paper, we introduce a framework to deal with the volatility of the spam contents and new spamming patterns, called the spam drift. The framework combines the strength of unsupervised machine learning approach, which learns from unlabeled tweets, to retrain a real-time supervised tweet-level spam detection model in a batch mode. A set of experiments on a large-scale data set show the effectiveness of the proposed online unsupervised method in adaptively discovers and learns the patterns of new spam activities and achieve stable recall values reaching more than 95%. Although the average spam precision of our method is around 60%, the high spam recall values show the ability of our proposed method in reducing spam drift problems compared to traditional machine learning algorithms.</t>
  </si>
  <si>
    <t>https://www-sciencedirect-com.bibliopass.unito.it/science/article/pii/S0925231215002921</t>
  </si>
  <si>
    <t>Unsupervised domain adaptation via representation learning and adaptive classifier learning</t>
  </si>
  <si>
    <t>MarziehGheisari, Mahdieh SoleymaniBaghshah</t>
  </si>
  <si>
    <t>Domain adaptation, Source domain, Target domain, Representation learning, Image classification</t>
  </si>
  <si>
    <t>The existing learning methods usually assume that training data and test data follow the same distribution, while this is not always true. Thus, in many cases the performance of these methods on the test data will be severely degraded. In this paper, we study the problem of unsupervised domain adaptation, where no labeled data in the target domain is available. The proposed method first finds a new representation for both the source and the target domain and then learns a prediction function for the classifier by optimizing an objective function which simultaneously tries to minimize the loss function on the source domain while also maximizes the consistency of manifold (which is based on the nature of data) with the prediction function. We run the proposed method on four types of cross-domain image classification problems and show that the proposed method significantly outperforms several state-of-the-art domain adaptation methods.</t>
  </si>
  <si>
    <t>https://dl.acm.org/doi/10.1145/3426020.3426062</t>
  </si>
  <si>
    <t>Unsupervised Method for Measuring Smart Home Service Quality through Gap Analysis and Dependency Parsing | The 9th International Conference on Smart Media and Applications</t>
  </si>
  <si>
    <t>SMA 2020: The 9th International Conference on Smart Media and Applications</t>
  </si>
  <si>
    <t>Chang Hyun Lee, Hyun Jin Bae, Kyung Jin Cha, Gyoo Gun Lim</t>
  </si>
  <si>
    <t>Smart home is one of emerging technology issue in recent time. With increasing interest in smart home environment, companies subjectively developed technology related to smart home service, but because the destination of development was incompatible with customer perception and expectation, smart home adoption was not favorable as much as they expected. Hence, provider of smart home service needs to check how consumers accept their smart home service from the consumer's point of view. Therefore, this paper purposes to evaluate service quality comparing between consumer expectation and perception of service using gap analysis by employing dependency parsing, unsupervised sentiment analysis method, with case study of providing smart home service using reviews evaluating one of the front runner companies of smart home industry in South Korea, “A”. In this research, we found advantages in extracting more specific service factors which make customer dissatisfaction or satisfaction, of using dependency parsing instead of using traditional sentiment analysis method. The result of dependency parsing analysis can suggest the priorities to improve service factors and confirm demand of customer recognized from customers’ perspective. Moreover, we check about verification that dependency parsing is a proper method to analysis customers’ review data.</t>
  </si>
  <si>
    <t>Low-resource sentiment analysis on smart home review</t>
  </si>
  <si>
    <t>https://aclanthology.org/W12-2504.pdf</t>
  </si>
  <si>
    <t>Unsupervised Stylistic Segmentation of Poetry with Change Curves and Extrinsic Features</t>
  </si>
  <si>
    <t>Proceedings of the NAACL-HLT 2012 Workshop on Computational Linguistics for Literature</t>
  </si>
  <si>
    <t>The identiﬁcation of stylistic inconsistency is a challenging task relevant to a number of gen res, including literature. In this work, we carry out stylistic segmentation of a well-known poem, The Waste Land by T.S. Eliot, which is traditionally analyzed in terms of numerous voices which appear throughout the text. Our method, adapted from work in topic segmen tation and plagiarism detection, predicts breaks based on a curve of stylistic change which com bines information from a diverse set of features, most notably co-occurrence in larger corpora via reduced-dimensionality vectors. We show that this extrinsic information is more useful than (within-text) distributional features. We achieve well above baseline performance on both artiﬁ cial mixed-style texts and The Waste Land itself.</t>
  </si>
  <si>
    <t>https://aclanthology.org/2020.semeval-1.160.pdf</t>
  </si>
  <si>
    <t>UPB at SemEval-2020 Task 8: Joint Textual and Visual Modeling in a Multi-Task Learning Architecture for Memotion Analysis</t>
  </si>
  <si>
    <t>Proceedings of the Fourteenth Workshop on Semantic Evaluation</t>
  </si>
  <si>
    <t>George-Alexandru Vlad, George-Eduard Zaharia, Dumitru-Clementin Cercel, Costin Chiru, Ștefan Trăușan-Matu</t>
  </si>
  <si>
    <t>Users from the online environment can create different ways of expressing their thoughts, opinions, or conception of amusement. Internet memes were created specifically for these situations. Their main purpose is to transmit ideas by using combinations of images and texts such that they will create a certain state for the receptor, depending on the message the meme has to send. These posts can be related to various situations or events, thus adding a funny side to any circumstance our world is situated in. In this paper, we describe the system developed by our team for SemEval-2020 Task 8: Memotion Analysis. More specifically, we introduce a novel system to analyze these posts, a multimodal multi-task learning architecture that combines ALBERT for text encoding with VGG-16 for image representation. In this manner, we show that the information behind them can be properly revealed. Our approach achieves good performance on each of the three subtasks of the current competition, ranking 11th for Subtask A (0.3453 macro F1-score), 1st for Subtask B (0.5183 macro F1-score), and 3rd for Subtask C (0.3171 macro F1-score) while exceeding the official baseline results by high margins.</t>
  </si>
  <si>
    <t>https://www-scopus-com.bibliopass.unito.it/record/display.uri?eid=2-s2.0-85084946714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346&amp;citeCnt=4&amp;searchTerm=</t>
  </si>
  <si>
    <t>Urdu Sentiment Corpus (v1.0): Linguistic Exploration and Visualization of Labeled Dataset for Urdu Sentiment Analysis</t>
  </si>
  <si>
    <t>ICISCT 2020 - 2nd International Conference on Information Science and Communication Technology</t>
  </si>
  <si>
    <t>Khan M.Y., Nizami M.S.</t>
  </si>
  <si>
    <t>Computational Linguistics, Corpus, Dataset, Linguistics, Sentiment Analysis, Sentiment Classification, Urdu, Visualization</t>
  </si>
  <si>
    <t>The significance of the labeled dataset is not obscure from artificial intelligence practitioners. We have seen much phenomenal work, in natural language processing, for many languages (like English, Chinese, and Arabic, etc.), due to the reason for the availability of substantial data. For the Urdu language, despite the third largest spoken language in the world, very little research work is shown; hence, it is adjudged as a 'morphologically rich' but 'resource-poor' language. Further, the researchers working on Urdu natural language processing are in a quandary due to the lack of availability of labeled/annotated datasets. This paper shares the data, 'Urdu Sentiment Corpus' (USC), and insights therein, of Urdu tweets for the sentiment analysis and polarity detection. The dataset is consisting of tweets, such that it casts a political shadow and presents a competitive environment between two separate political parties versus the government of Pakistan. Overall, the dataset is comprising over 17, 185 tokens with 52% records as positive, and 48 % records as negative. This paper shares the visual insights (from document-level to word-level) into the textual similarities, manifold-learning, etc. In addition to it, this paper also presents a Part-of-Speech wise analysis and an unpretentious technique for the extraction of sentiment lexicons from the corpus.</t>
  </si>
  <si>
    <t>https://www-scopus-com.bibliopass.unito.it/record/display.uri?eid=2-s2.0-85112279196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188&amp;citeCnt=0&amp;searchTerm=</t>
  </si>
  <si>
    <t>Urgency Analysis of Learners’ Comments: An Automated Intervention Priority Model for MOOC</t>
  </si>
  <si>
    <t>Alrajhi L., Alamri A., Pereira F.D., Cristea A.I.</t>
  </si>
  <si>
    <t>Comments, FutureLearn, MOOCs, Priority in intervention</t>
  </si>
  <si>
    <t>Recently, the growing number of learners in Massive Open Online Course (MOOC) environments generate a vast amount of online comments via social interactions, general discussions, expressing feelings or asking for help. Concomitantly, learner dropout, at any time during MOOC courses, is very high, whilst the number of learners completing (completers) is low. Urgent intervention and attention may alleviate this problem. Analysing and mining learner comments is a fundamental step towards understanding their need for intervention from instructors. Here, we explore a dataset from a FutureLearn MOOC course. We find that (1) learners who write many comments that need urgent intervention tend to write many comments, in general. (2) The motivation to access more steps (i.e., learning resources) is higher in learners without many comments needing intervention, than that of learners needing intervention. (3) Learners who have many comments that need intervention are less likely to complete the course (13%). Therefore, we propose a new priority model for the urgency of intervention built on learner histories – past urgency, sentiment analysis and step access.</t>
  </si>
  <si>
    <t>https://www-scopus-com.bibliopass.unito.it/record/display.uri?eid=2-s2.0-85106056259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353&amp;citeCnt=0&amp;searchTerm=</t>
  </si>
  <si>
    <t>Urszula Walińska at SemEval-2020 Task 8: Fusion of text and image features using LSTM and VGG16 for Memotion Analysis</t>
  </si>
  <si>
    <t>14th International Workshops on Semantic Evaluation, SemEval 2020 - co-located 28th International Conference on Computational Linguistics, COLING 2020, Proceedings</t>
  </si>
  <si>
    <t>Walinska U., Potoniec J.</t>
  </si>
  <si>
    <t>In the paper, we describe the Urszula Walińska's entry to the SemEval-2020 Task 8: Memotion Analysis. The sentiment analysis of memes task, is motivated by a pervasive problem of offensive content spread in social media up to the present time. In fact, memes are an important medium of expressing opinion and emotions, therefore they can be hateful at many times. In order to identify emotions expressed by memes we construct a tool based on neural networks and deep learning methods. It takes an advantage of a multi-modal nature of the task and performs fusion of image and text features extracted by models dedicated to this task. Our solution achieved 0.346 macro F1-score in Task A - Sentiment Classification, which brought us to the 7th place in the official rank of the competition.</t>
  </si>
  <si>
    <t>https://www-sciencedirect-com.bibliopass.unito.it/science/article/pii/S156849462100082X</t>
  </si>
  <si>
    <t>User trustworthiness in online social networks: A systematic review</t>
  </si>
  <si>
    <t>MajedAlkhamees, SalehAlsaleem, MuhammadAl-Qurishi, MajedAl-Rubaian, AmirHussain</t>
  </si>
  <si>
    <t>Trustworthiness, Credibility, Trust, Believability, Reliability, Social networks, Social media, Twitter, Facebook, User, Account</t>
  </si>
  <si>
    <t>The growing popularity of social networks and their easy acceptance of new users have the unintended consequence of fostering an environment where anonymous users can act in malicious ways. Although these platforms have many incentives to prevent such occurrences, they have not been able to cope with the sheer volume of information that must be processed. Moreover, the tendency of attackers to rapidly change strategies in response to defensive measures also poses a challenge. Hence, research on issues related to user trustworthiness on social networks is gaining traction, with many interesting studies conducted in recent years. In this work, we aim to review the present state of this field and present an analysis of the studies published between 2012 and 2020 that attempt to address this problem using various methodologies. Some of the solutions discussed in the literature can be described as bot identification protocols, while others focus on anti-spam protection, recognition of fake news, or rating the truthfulness of user-generated content. Many of these solutions offer tangible benefits in various respects, however none of them are able to provide comprehensive all-around protection against all possible types of attacks. Monitoring this scientific field is thus a key task, and this review will hopefully lead to a better understanding of the concept of online user trustworthiness by highlighting recent works that deal with this issue.</t>
  </si>
  <si>
    <t>https://www-sciencedirect-com.bibliopass.unito.it/science/article/pii/S0306457321001096</t>
  </si>
  <si>
    <t>User-Defined SWOT analysis – A change mining perspective on user-generated content</t>
  </si>
  <si>
    <t>Li-ChenChenga, KuanchinChenb, Ming-ChuLeec, Kua-MaiLic</t>
  </si>
  <si>
    <t>SWOT analysis, Sentiment analysis, User-generated content, Competitive intelligence, Change mining</t>
  </si>
  <si>
    <t>User-generated content (UGC) based on customer opinions and experiences has increasingly become a rich resource of business opportunities. This study proposes a change mining framework to address the key shortcomings of the traditional SWOT analysis, including subjectivity in defining factors, lack of empirical validation, inflexible to meet the changing environment, and lack of actionable steps. Product reviews were collected for several brands from Amazon.com. Consumer sentiment was calculated to build an aspect-based opinion database, followed by the application of change mining to the opinion database for different generations of products. Factors were then extracted for the four key categories of SWOT. Our approach not only answers the four key shortcomings of traditional SWOT analysis, but also offers additional opportunities, such as the ability to monitor trends, and flexibility to frame SWOT factors based on desired time periods. Further managerial insights are provided.</t>
  </si>
  <si>
    <t>https://www-scopus-com.bibliopass.unito.it/record/display.uri?eid=2-s2.0-85059135183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644&amp;citeCnt=1&amp;searchTerm=</t>
  </si>
  <si>
    <t>User-generated tweets about global green brands: A sentiment analysis approach</t>
  </si>
  <si>
    <t>Market-Trziste</t>
  </si>
  <si>
    <t>Resnik S., Koklič M.K.</t>
  </si>
  <si>
    <t>Consumer sentiment, Global green brands, Microblogging, Sentiment analysis, Tweets</t>
  </si>
  <si>
    <t>Purpose – Microblogging platforms are generating an infinite volume of content on various topics. Therefore, traditional marketing methods can hardly be employed for its effective research, but sentiment analysis has recently emerged to cope with this challenge. While considerable academic effort has been devoted to investigating consumer behavior towards green brands, studies explicitly addressing consumer sentiments regarding such brands are still rare. Hence, we apply the sentiment analysis approach to investigate consumer sentiments towards 26 global green brands. Design/Methodology/Approach – First, we collected a random set of user-generated tweets in English that were posted in a six-month period and included at least one of the selected global green brands. When classifying the posts, we extracted polarity information from a passage, resulting in values ranging from positive to negative. Findings and implications – Based on a relative frequency word count, we found that consumers often express their sentiments about products, their characteristics and personal consequences of using them. Next, we analyzed average positive and negative consumer sentiments. As previously demonstrated, most tweets are either not strongly affective or they are ambiguous. Based on such empirical insights, companies can better manage their brand perception on Twitter and other social media, as an integral part of their proactive marketing strategy. Limitation – The study also has some limitations. It has a limited ability to reveal consumer motivations. The lexicon-based method we used may sometimes fail to recognize subtle forms of linguistic expression. Originality – This research builds onto prior studies on green brands by applying sentiment analysis. It adds to the existing knowledge by investigating consumer sentiments towards 26 global green brands.</t>
  </si>
  <si>
    <t>https://www-scopus-com.bibliopass.unito.it/record/display.uri?eid=2-s2.0-85027876536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750&amp;citeCnt=6&amp;searchTerm=</t>
  </si>
  <si>
    <t>User-guided cross-domain sentiment classification</t>
  </si>
  <si>
    <t>Proceedings of the 17th SIAM International Conference on Data Mining, SDM 2017</t>
  </si>
  <si>
    <t>Nelakurthi A.R., Tong H., MacIejewski R., Bliss N., He J.</t>
  </si>
  <si>
    <t>Classification, Transfer learning, User modeling</t>
  </si>
  <si>
    <t>Sentiment analysis has been studied for decades, and it is widely used in many real applications such as media monitoring. In sentiment analysis, when addressing the problem of limited labeled data from the target domain, transfer learning, or domain adaptation, has been successfully applied, which borrows information from a relevant source domain with abundant labeled data to improve the prediction performance in the target domain. The key to transfer learning is how to model the relatedness among different domains. For sentiment analysis, a common practice is to assume similar sentiment polarity for the common keywords shared by different domains. However, existing methods largely overlooked the human factor, i.e., the users who expressed such sentiment. In this paper, we address this problem by explicitly modeling the human factor related to sentiment classification. In particular, we assume that the content generated by the same user across different domains is biased in the same way in terms of the sentiment polarity. In other words, optimistic/pessimistic users demonstrate consistent sentiment patterns, no matter what the context is. To this end, we propose a new graph-based approach named U-Cross, which models the relatedness of different domains via both the shared users and keywords. It is non-parametric and semi-supervised in nature. Furthermore, we also study the problem of shared user selection to prevent 'negative transfer'. In the experiments, we demonstrate the effectiveness of U-Cross by comparing it with existing state-of-the-art techniques on three real data sets. Copyright</t>
  </si>
  <si>
    <t>https://www-scopus-com.bibliopass.unito.it/record/display.uri?eid=2-s2.0-85111633353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190&amp;citeCnt=1&amp;searchTerm=</t>
  </si>
  <si>
    <t>Users’ perception toward Bitcoin Green with big data analytics</t>
  </si>
  <si>
    <t>Society and Business Review</t>
  </si>
  <si>
    <t>Mnif E., Lacombe I., Jarboui A.</t>
  </si>
  <si>
    <t>Big data analytics, Bitcoin green, Emotions sentiments, Investor perception</t>
  </si>
  <si>
    <t>Purpose: Nowadays, Bitcoin is facing many environmental problems arising from the proof of work based on blockchain. For this reason, Bitcoin Green (BITG) has been created and would solve these issues. The purpose of this paper is to visualize the users’ perception toward BITG through Twitter text analysis. Design/methodology/approach: The big data used in this study includes two sources. The first data were extracted from the “Google Trends” engine during the period between 20 September 2015 and 15 September 2020. The second data were extracted from the Twitter application. This research explores the perceived ease of use, the perceived usefulness, the social influence, the perceived control and the user attitudes toward BITG. Therefore, lexicon-based sentiment analysis techniques combined with different dictionaries are built to visualize the drivers of investor attitudes toward the BITG using Twitter text messages. Besides, this study has checked the validity of two main assumptions using the normality (Jarque-Bera) and Kruskal-Wallis rank sum tests capable to conclude whether users mostly perceive BITG as a sustainable technology. Findings: This empirical work affords insights into users’ intentions by exploring the drivers of BITG perception. The results show that users positively perceive the use of BITG as a sustainable blockchain. Besides, its usefulness is more appreciated from its ethical and technological characteristics, and its perceived application is mainly based on investment and coin offering use. Similarly, users are mostly showing positive emotions toward BITG. Research limitations/implications: Tweets related to “BITG” are not as voluminous as the other cryptocurrencies like Bitcoin and Ethereum, which make it difficult to extract all the characteristics and use cases. Originality/value: To the best of the authors’ knowledge, this work is the first one that uses the theory of planned behavior and the theory of acceptance model to explore cognitive factors in understanding investor intentions in adopting BITG.</t>
  </si>
  <si>
    <t>https://www-sciencedirect-com.bibliopass.unito.it/science/article/pii/S156742232100020X</t>
  </si>
  <si>
    <t>Using a hybrid content-based and behaviour-based featuring approach in a parallel environment to detect fake reviews</t>
  </si>
  <si>
    <t>GregoriusSatia Budhiab, RaymondChiongac, ZuliWangd, SandeepDhakala</t>
  </si>
  <si>
    <t>Fake review detection, Featuring approach, Machine learning, Deep learning, Imbalanced data, Parallel processing</t>
  </si>
  <si>
    <t>The financial impact of positive reviews has prompted some fraudulent sellers to generate fake product reviews for either promoting their products or discrediting competing products. Many e-commerce portals have implemented measures to detect such fake reviews, and these measures require excellent detectors to be effective. In this work, we propose 133 unique features from the combination of content and behaviour-based features to detect fake reviews using machine learning classifiers. Preliminary results show that these features can provide good results for all datasets tested. Detailed analysis of the results, however, reveals the existence of class imbalance issues for two of the bigger datasets - there is a high imbalance between the accuracies of different classes (e.g., 7.73% for the fake class and 99.3% for the genuine class using a Multilayer Perceptron classifier). We therefore introduce two sampling methods that can improve the accuracy of the fake review class on balanced datasets. The accuracies can be improved to a maximum of 89% for both random under and over-sampling on Convolutional Neural Networks. Additionally, we propose a parallel cross-validation method that can speed up the validation process in a parallel environment.</t>
  </si>
  <si>
    <t>https://www-scopus-com.bibliopass.unito.it/record/display.uri?eid=2-s2.0-84962260745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831&amp;citeCnt=11&amp;searchTerm=</t>
  </si>
  <si>
    <t>Using Application Data for SLA-Aware Auto-scaling in Cloud Environments</t>
  </si>
  <si>
    <t>Proceedings - IEEE Computer Society's Annual International Symposium on Modeling, Analysis, and Simulation of Computer and Telecommunications Systems, MASCOTS</t>
  </si>
  <si>
    <t>Algorithm design and analysis, Analytical models, Computational modeling, Delays, Prediction algorithms, Sentiment analysis</t>
  </si>
  <si>
    <t>With the establishment of cloud computing as the environment of choice for most modern applications, auto-scaling is an economic matter of great importance. For applications like stream computing that process ever changing amounts of data, modifying the number and configuration of resources to meet performance requirements becomes essential. Current solutions on auto-scaling are mostly rule-based using infrastructure level metrics such as CPU/memory/network utilization, and system level metrics such as throughput and response time. In this paper, we introduce a study on how effective auto-scaling can be using data generated by the application itself. To make this assessment, two algorithms are proposed that use a priori knowledge of the data stream and use sentiment analysis from soccer-related tweets, triggering auto-scaling operations according to rapid changes in the public sentiment about the soccer players that happens just before big bursts of messages. Our application-based auto-scaling was able to reduce the number of SLA violations by up to 95% and reduce resource requirements by up to 33%.</t>
  </si>
  <si>
    <t>https://arxiv.org/search/advanced?advanced=&amp;terms-0-operator=AND&amp;terms-0-term=sentiment+analysis&amp;terms-0-field=abstract&amp;terms-1-operator=AND&amp;terms-1-term=environment&amp;terms-1-field=abstract&amp;terms-2-operator=AND&amp;terms-2-term=algorithm&amp;terms-2-field=abstract&amp;classification-physics_archives=all&amp;classification-include_cross_list=include&amp;date-filter_by=all_dates&amp;date-year=&amp;date-from_date=&amp;date-to_date=&amp;date-date_type=submitted_date&amp;abstracts=show&amp;size=50&amp;order=-announced_date_first</t>
  </si>
  <si>
    <t>https://arxiv.org/abs/1506.05443</t>
  </si>
  <si>
    <t>Using Application Data for SLA-aware Auto-scaling in Cloud Environments</t>
  </si>
  <si>
    <t>Andre Abrantes D. P. Souza, Marco A. S. Netto</t>
  </si>
  <si>
    <t>With the establishment of cloud computing as the environment of choice formost modern applications, auto-scaling is an economic matter of greatimportance. For applications like stream computing that process ever changingamounts of data, modifying the number and configuration of resources to meetperformance requirements becomes essential. Current solutions on auto-scalingare mostly rule-based using infrastructure level metrics such asCPU/memory/network utilization, and system level metrics such as throughput andresponse time. In this paper, we introduce a study on how effectiveauto-scaling can be using data generated by the application itself. To makethis assessment, two algorithms are proposed that use a priori knowledge of thedata stream and use sentiment analysis from soccer-related tweets, triggeringauto-scaling operations according to rapid changes in the public sentimentabout the soccer players that happens just before big bursts of messages. Ourapplication-based auto-scaling was able to reduce the number of SLA violationsby up to 95% and reduce resource requirements by up to 33%.</t>
  </si>
  <si>
    <t>https://www-scopus-com.bibliopass.unito.it/record/display.uri?eid=2-s2.0-85096725220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289&amp;citeCnt=0&amp;searchTerm=</t>
  </si>
  <si>
    <t>Using Artificial Intelligence to Monitor the Evolution of Opinion Leaders' Sentiments: Case Study on Global Warming</t>
  </si>
  <si>
    <t>2020 5th International Conference on Smart and Sustainable Technologies, SpliTech 2020</t>
  </si>
  <si>
    <t>Alkhatib M., Barachi M.E., Samuel Mathew S., Oroumchian F.</t>
  </si>
  <si>
    <t>Global warming, Opinion leaders, Sentiment analysis, Social media analytics</t>
  </si>
  <si>
    <t>Emotional and sentiment analysis of social media content is essential for smart city analytics. In the past few years, researchers have relied on online content's sentiment analysis to capture public opinion about current events. Despite their merits, the existing solutions take a retrospective coarse-grained approach that analyses millions of social media posts to study public opinion about past events (e.g., presidential elections). Such models give late insights, which makes it difficult to intervene or adjust strategies based on the evolution of public opinion over time. Moreover, such approaches lack efficiency and scalability since they require the analysis of millions of posts to obtain accurate results. In this work, we address those limitations by proposing a framework for the real-time monitoring of the evolution of public opinion over time. To ensure efficiency and scalability, we focus on the analysis of high impact social media content generated by opinion leaders and their followers. To build our framework, we leveraged our opinion leaders' identification algorithm, along with text mining and text classification techniques, to capture and analyze the evolution of the sentiments and emotions of 34 opinion leaders concerning the topic of global warming. The results obtained are very promising and open the door to advanced social media analytics to monitor public opinion in real-time.</t>
  </si>
  <si>
    <t>https://ieeexplore.ieee.org/document/9243726/</t>
  </si>
  <si>
    <t>Using Artificial Intelligence to Monitor the Evolution of Opinion Leaders’ Sentiments: Case Study on Global Warming</t>
  </si>
  <si>
    <t>2020 5th International Conference on Smart and Sustainable Technologies (SpliTech)</t>
  </si>
  <si>
    <t>Manar Alkhatib, May El Barachi, Sujith Samuel Mathew, Farhad Oroumchian</t>
  </si>
  <si>
    <t>Opinion leaders, Sentiment analysis, Social media analytics, Global warming</t>
  </si>
  <si>
    <t>https://www-sciencedirect-com.bibliopass.unito.it/science/article/pii/S0377221719305442</t>
  </si>
  <si>
    <t>Using business analytics to enhance dynamic capabilities in operations research: A case analysis and research agenda</t>
  </si>
  <si>
    <t>KieranConboya, PatrickMikalefb, DenisDennehya, JohnKrogstieb</t>
  </si>
  <si>
    <t>Analytics, Dynamic capabilities, Agility, Operations research</t>
  </si>
  <si>
    <t>While the topic of analytics is rapidly growing in popularity across various domains, there is still a relatively low amount of empirical work in the field of operations research (OR). While studies of various technical and business aspects of analytics are emerging in OR, little has been done to address how the OR community can leverage business analytics in dynamic and uncertain environments – the very place where OR is supposed to play a key role. To address this gap, this study draws on the dynamic capabilities view of the firm and builds on eight selected case studies of operations research activity in large organisations, each of which have invested significantly in analytics technology and implementation. The study identifies fourteen analytics-enabled micro-foundations of dynamic capabilities, essentially highlighting how organisations can use analytics to manage and enhance their OR activities in dynamic and uncertain environments. This study also identifies six key cross-cutting propositions emerging from the data and develops a roadmap for future OR researchers to address these issues and improve the use and value of analytics as enablers of organisational dynamic capabilities.</t>
  </si>
  <si>
    <t>https://www-scopus-com.bibliopass.unito.it/record/display.uri?eid=2-s2.0-85027865139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689&amp;citeCnt=9&amp;searchTerm=</t>
  </si>
  <si>
    <t>Using Chinese radical parts for sentiment analysis and domain-dependent seed set extraction</t>
  </si>
  <si>
    <t>Computer Speech and Language</t>
  </si>
  <si>
    <t>Chao A.F.Y., Yang H.-L.</t>
  </si>
  <si>
    <t>Chinese radical, Domain-dependent seed, Restaurant review analysis, Sentiment analysis</t>
  </si>
  <si>
    <t>Although there has been good progress in English sentiment analysis and resources, studies in English cannot be directly used in Chinese owing to the nature of Chinese language. Previous studies suggested adopting linguistic information, such as grammar and morpheme information, to assist in sentiment analysis for Chinese text. However, morpheme-based approaches have a problem in identifying seeds. In addition, these methods do not take advantage of radicals in the characters, which contain a great deal of semantic information. A Chinese word is composed of one or more characters, each of which has its radical part. We can interpret the partial meaning of a character by analyzing that of the radical in the character. Therefore, we not only consider the radical information as the semantic root of a character, but also consider the radical parts between characters in a word as an appropriate linguistic unit for conducting sentiment analysis. In this study, we conducted a series of experiments using radicals as the feature unit in sentiment analysis. Using segmented results from part-of-speech tools as a meaningful linguistic unit (word) in Chinese, we conducted analyses of single-feature word (unigram) and frequently seen two words (pointwise mutual information collocated bigrams) through various sentiment analysis measures. It is concluded that radical features could work better than word features and would consume less computing memory and time. An extended study of the extraction of seeds was also conducted, and the results indicated that 50 seed radical features performed well. A cross-corpus comparison was also conducted; the results demonstrated that the use of 50 extracted radical features as domain-dependent keywords worked better than other sentiment analysis strategies. This study confirmed that radical information could be adopted as a feature unit in sentiment analysis and that domain-dependent radicals could be reused in different corpora.</t>
  </si>
  <si>
    <t>https://www-sciencedirect-com.bibliopass.unito.it/science/article/pii/S1877050919320022</t>
  </si>
  <si>
    <t>Using clustering methods to deal with high number of alternatives on Group Decision Making</t>
  </si>
  <si>
    <t>J.A.Morente-Molineraa, S. RíosAguilarb, R.González-Crespob, E.Herrera-Viedmaa</t>
  </si>
  <si>
    <t>Clustering methods, large-scale Group Decision Making, linguistic modelling</t>
  </si>
  <si>
    <t>Novel Group Decision Making methods and Web 2.0 have augmented the quantity of data that experts have to discuss about. Nevertheless, experts are only capable of dealing with a reduced set of information. In this paper, a novel method for dealing with decision environments that include a large set of alternatives is presented. By the use of clustering methods, the available alternatives are combined into clusters according to their similarity. Afterwards, one Group Decision Making process is employed for choosing a cluster and another one for selecting the final alternative.</t>
  </si>
  <si>
    <t>https://www-sciencedirect-com.bibliopass.unito.it/science/article/pii/S0140366421003212</t>
  </si>
  <si>
    <t>Using data mining techniques to explore security issues in smart living environments in Twitter</t>
  </si>
  <si>
    <t>Jose RamonSauraa, DanielPalacios-Marquésb, DomingoRibeiro-Sorianoc</t>
  </si>
  <si>
    <t>Home assistant, IoT, Sentiment analysis, Data mining, Twitter, UGC</t>
  </si>
  <si>
    <t>In present-day in consumers’ homes, there are millions of Internet-connected devices that are known to jointly represent the Internet of Things (IoT). The development of the IoT industry has led to the emergence of connected devices and home assistants that create smart living environments. However, the continuously generated data accumulated by these connected devices create security issues and raise user’s privacy concerns. The present study aims to explore the main security issues in smart living environments using data mining techniques. To this end, we applied a three-sentence data mining analysis of 938,258 tweets collected from Twitter under the user-generated data (UGD) framework. First, sentiment analysis was applied using Textblob which was tested with support vector classifier, multinomial naïve bayes, logistic regression, and random forest classifier; as a result, the analyzed tweets were divided into those expressing positive, negative, and neutral sentiment. Next, a Latent Dirichlet Allocation (LDA) algorithm was applied to divide the sample into topics related to security issues in smart living environments. Finally, the insights were extracted by applying a textual analysis process in Python validated with the analysis of frequency and weighted percentage variables and calculating the statistical measure known as mutual information (MI) to analyze the identified n-grams (unigrams and bigrams). As a result of the research 10 topics were identified in which we found that the main security issues are malware, cybersecurity attacks, data storing vulnerabilities, the use of testing software in IoT, and possible leaks due to the lack of user experience. We discussed different circumstances and causes that may affect user security and privacy when using IoT devices and emphasized the importance of UGC in the processing of personal data of IoT device users.</t>
  </si>
  <si>
    <t>English sentiment analysis on smart living</t>
  </si>
  <si>
    <t>https://www-scopus-com.bibliopass.unito.it/record/display.uri?eid=2-s2.0-84904818180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889&amp;citeCnt=4&amp;searchTerm=</t>
  </si>
  <si>
    <t>Using distributed representations for aspect-based sentiment analysis</t>
  </si>
  <si>
    <t>Komp'juternaja Lingvistika i Intellektual'nye Tehnologii</t>
  </si>
  <si>
    <t>Blinov P.D., Kotelnikov E.V.</t>
  </si>
  <si>
    <t>Aspect-based sentiment analysis, Deep learning, Distributed representations, Machine learning</t>
  </si>
  <si>
    <t>The article is focused on aspect-based sentiment analysis, which is a specific version of the general sentiment analysis task. Its goal is to detect the opinions expressed in the text on the level of significant aspects of the specified entity. An overview of the existing approaches and previous work is presented. The main result of our work is a new method of aspect-based sentiment analysis based on the distributed representations of words. Such representations are obtained by using deep learning algorithms. The method includes the well-known algorithm of training distributed representations of words, two new techniques for constructing the aspect and sentiment lexicons, and an algorithm for calculating aspect scores. Examples of aspect and sentiment terms are given. The vectors of resulting terms are visualized using the t-SNE method. The article presents the results of experiments on a test corpus for three aspects-"food", "interior" and "service", which yield aF1-measure increase of 11 to 16% as compared to the baseline.&lt;/span&gt;&lt;/els-typography&gt;</t>
  </si>
  <si>
    <t>https://www-sciencedirect-com.bibliopass.unito.it/science/article/pii/S1574119216300931</t>
  </si>
  <si>
    <t>Using geosocial search for urban air pollution monitoring</t>
  </si>
  <si>
    <t>Pervasive and Mobile Computing</t>
  </si>
  <si>
    <t>MatteoSammarcoa, RitaTseb, GiovanniPaua, GustavoMarfiac</t>
  </si>
  <si>
    <t>Air pollution, Online Social Networks, Text analysis, Pollution forecast</t>
  </si>
  <si>
    <t>While Twitter and other Online Social Networks (OSNs) or microblogs are considered as a source of information for breaking news or uproarious and unexpected events, they could also be exploited as a dense worldwide sensors network for physical measurements. The corpus of geotagged posts from OSNs includes people’s feedbacks about a wide range of topics, with precise temporal and geographical metadata, that can be used as a support or an improvement to hardware sensors. For instance, if collocated people, independently and at the same time, write posts complaining about high temperatures, it could effectively denote a raise of heat in that place. In this paper, we explore the feasibility to use a geographical search on social networks, that is, a geosocial search, about air pollution related posts, as effective air impureness measurements. We evaluate our assumption in large cities over three continents of the planet, where a minimum increment about the number of air pollution related posts in an area, indeed corresponds to a raise of minimum pollution values in such area. Such a correlation can be exploited to integrate and extend existing air pollution monitoring networks. At the end of the manuscript we propose to further employ the time series of posts returned by the geosocial search to predict next pollution values.</t>
  </si>
  <si>
    <t>This paper is conducting geosocial search based on keyword instead of proposing/applying sentiment analysis modeling</t>
  </si>
  <si>
    <t>https://arxiv.org/abs/1602.01248</t>
  </si>
  <si>
    <t>Using Hadoop for Large Scale Analysis on Twitter: A Technical Report</t>
  </si>
  <si>
    <t>Nikolaos Nodarakis, Spyros Sioutas, Athanasios Tsakalidis, Giannis Tzimas</t>
  </si>
  <si>
    <t>Sentiment analysis (or opinion mining) on Twitter data has attracted muchattention recently. One of the system's key features, is the immediacy incommunication with other users in an easy, user-friendly and fast way.Consequently, people tend to express their feelings freely, which makes Twitteran ideal source for accumulating a vast amount of opinions towards a widediversity of topics. This amount of information offers huge potential and canbe harnessed to receive the sentiment tendency towards these topics. However,since none can invest an infinite amount of time to read through these tweets,an automated decision making approach is necessary. Nevertheless, most existingsolutions are limited in centralized environments only. Thus, they can onlyprocess at most a few thousand tweets. Such a sample, is not representative todefine the sentiment polarity towards a topic due to the massive number oftweets published daily. In this paper, we go one step further and develop anovel method for sentiment learning in the MapReduce framework. Our algorithmexploits the hashtags and emoticons inside a tweet, as sentiment labels, andproceeds to a classification procedure of diverse sentiment types in a paralleland distributed manner. Moreover, we utilize Bloom filters to compact thestorage size of intermediate data and boost the performance of our algorithm.Through an extensive experimental evaluation, we prove that our solution isefficient, robust and scalable and confirm the quality of our sentimentidentification.</t>
  </si>
  <si>
    <t>https://www-sciencedirect-com.bibliopass.unito.it/science/article/pii/S187705091732625X</t>
  </si>
  <si>
    <t>Using LDA Model to Quantify and Visualize Textual Financial Stability Report</t>
  </si>
  <si>
    <t>GuowenLiab, XiaoqianZhua, JunWangab, DengshengWuab, JianpingLiab</t>
  </si>
  <si>
    <t>LDA, text mining, topics distribution, financial stability, macro-environment</t>
  </si>
  <si>
    <t>The financial system plays a crucial role in development of countries, which makes its stability be heated around the world. However, traditional indices which help measure financial stability such as quantile, leverage ratio and liquidity have instinctive shortcomings. For example, these digital indices are usually unavailable and one-sided. Therefore, finding a new approach to quantifying and visualizing financial stability is necessary and desirable. Different from digital data, textual data is more available and usually implies more abundant information and intuitional senses. Since textual data is not visualized, it is vital to find out what texts talk about. Latent Dirichlet Allocation (LDA) is one of the most effective approaches to achieve above goal. In order to apply LDA to measure financial stability, China Financial Stability Report is selected to make an empirical analysis. The results are as follows. Firstly, it is reasonable that LDA model can be applied to analyze China Financial Stability Report. Secondly, dividing core terms of every topic into basic terms and particular terms, we can draw pictures of every embranchment in finance. And we can analyze topics rank of 5 years or in every single year, so that a designing matrix comes into being and we can study financial stability tendencies. At last, the macro-environment in finance can be depicted easily using word cloud.</t>
  </si>
  <si>
    <t>https://aclanthology.org/W17-3606.pdf</t>
  </si>
  <si>
    <t>Using lexical level information in discourse structures for Basque sentiment analysis</t>
  </si>
  <si>
    <t>Proceedings of the 6th Workshop on Recent Advances in RST and Related Formalisms</t>
  </si>
  <si>
    <t>Jon Alkorta, Koldo Gojenola, Mikel Iruskieta, Maite Taboada</t>
  </si>
  <si>
    <t>Systems for opinion and sentiment analysis rely on different resources: a lexicon, an notated corpora and constraints (morpholog ical, syntactic or discursive), depending on the nature of the language or text type. In this respect, Basque is a language with fewer linguistic resources and tools than other lan guages, like English or Spanish. The aim of this work is to study whether some kinds of discourse structures based on nuclearity are sufﬁcient to correctly assign positive and neg ative polarity with a lexicon-based approach for sentiment analysis. The evaluation is per formed in two phases: i) Text extraction fol lowing some constraints on discourse struc ture from manually annotated trees. ii) Au tomatic annotation of semantic orientation (or polarity). Results show that the method is use ful to detect all positive cases, but fails with the negative ones. An error analysis shows that negative cases have to be addressed in a different way. The immediate results of this work include an evaluation on how discourse structure can be exploited in Basque. In the fu ture, we will also publish a manually created Basque dictionary to use in sentiment analysis tasks.</t>
  </si>
  <si>
    <t>https://www-scopus-com.bibliopass.unito.it/record/display.uri?eid=2-s2.0-85119837743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amp;citeCnt=0&amp;searchTerm=</t>
  </si>
  <si>
    <t>Using Machine Learning, Image Processing and Neural Networks to Sense Bullying in K-12 Schools: Enhanced</t>
  </si>
  <si>
    <t>Kumar L., Goyal P., Malik K.</t>
  </si>
  <si>
    <t>AI, Class entropy loss, CNN, Darknet-19, Data pipeline, Data-pre-processing, Facial recognition, LSTM, NLP, NN, Sentiment analysis, Sigmoid</t>
  </si>
  <si>
    <t>We all have heard about bullying, and we know that it is an immense challenge that schools have to tackle. Many lives have been ruined due to bullying, and the fear it implants into students’ mind has caused many of them to go into depression which can lead to suicide. Traditional methods (National Academies of Sciences, Engineering, and Medicine, in Preventing bullying through science, policy, and practice. The National Academies Press, Washington, DC, [1]) need to be accompanied with modern technology to make the method more effective and efficient. If real-time alerts are sent to school staff, they can identify the perpetuator and extricate the victim swiftly. In this proposed method, an AI-based solution is implemented to monitor students using standard school surveillance technologies and CCTV to maintain a decorum and safe environment in the school premise. Also the proposed method utilizes other unstructured sources such as attendance records, social media activity and general nature of the students to deliver quick response. Artificial intelligence (AI) techniques like convolutional neural networks (CNNs), which include image-processing capabilities, logistic regression methods, long short-term memory (LSTM) and pre-trained model Darknet-19 are used for classification. Further, the model also included sentiment analysis to identify commonly used abuse terms and noisy labels to improve overall model accuracy. The model has been trained and validated with the realistic data from all the sources mentioned and has achieved the classification accuracy of 87% for detecting any sign of bullying.</t>
  </si>
  <si>
    <t>https://ieeexplore.ieee.org/document/7474354/</t>
  </si>
  <si>
    <t>Using N-Gram Graphs for Sentiment Analysis: An Extended Study on Twitter</t>
  </si>
  <si>
    <t>2016 IEEE Second International Conference on Big Data Computing Service and Applications (BigDataService)</t>
  </si>
  <si>
    <t>Fotis Aisopos, Dimitrios Tzannetos, John Violos, Theodora Varvarigou</t>
  </si>
  <si>
    <t>Sentiment Analysis, opinion mining, social media, n-gram graphs, supervised machine-learning</t>
  </si>
  <si>
    <t>Tackling the challenges posed by Social Networking content and addressing its casual nature, n-gram graphs technique provides a language-independent supervised approach for text mining. Adopting this data analysis model, this paper provides an extended study of sentiment analysis, using a multilingual and multi-topic environment, employing and combining different classification algorithms, and attempting various configuration approaches on classification parameters to increase the efficiency. Compared to results found on big corpora used in previous studies, the outcome of the current paper implies a high classification accuracy and an enhanced validity, since the current experiments use datasets processed by human annotators.</t>
  </si>
  <si>
    <t>https://www-scopus-com.bibliopass.unito.it/record/display.uri?eid=2-s2.0-85088983172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388&amp;citeCnt=2&amp;searchTerm=</t>
  </si>
  <si>
    <t>Using sentiment analysis in patient satisfaction: A survey</t>
  </si>
  <si>
    <t>Advances in Mathematics: Scientific Journal</t>
  </si>
  <si>
    <t>Bhatia P., Nath R.</t>
  </si>
  <si>
    <t>Lexicon approach, Machine learning, Patient satisfaction, Sentiment analysis</t>
  </si>
  <si>
    <t>The enormous amount of unstructured data is available on the internet with increasing number of users. People express their feelings or emotions in term of opinions on the web. Patient use internet sources to give review about the hospitals, doctors, medicines, treatment, etc. The data provided by the patients can help the health providers to improve the quality of their organizations. This data can also help the other patients to choose the best health facility in their regions. Most of the data available on web is in textual format. Due to its unstructured nature, it becomes difficult to extract the meaningful information from this data with traditional methods. New techniques and methods are required to analyze this massive amount of data. Sentiment analysis is the field that uses the opinions of people as an input, pre-processed them and analyze them using lexicon based and machine learning techniques. In this paper, role of sentiment analysis in patient satisfaction is discussed.</t>
  </si>
  <si>
    <t>Survey paper on English sentimen analysis on medic</t>
  </si>
  <si>
    <t>https://dl.acm.org/doi/10.1145/2775441.2775472</t>
  </si>
  <si>
    <t>Using social media sentiment analysis for interaction design choices | Proceedings of the 33rd Annual International Conference on the Design of Communication</t>
  </si>
  <si>
    <t>SIGDOC '15: Proceedings of the 33rd Annual International Conference on the Design of Communication</t>
  </si>
  <si>
    <t>Mark McGuire, Constance Kampf</t>
  </si>
  <si>
    <t>Social media analytics is an emerging skill for organizations. Currently, developers are exploring ways to create tools for simplifying social media analysis. These tools tend to focus on gathering data, and using systems to make it meaningful. However, we contend that making social media data meaningful is by nature a human-computer interaction problem. We examine this problem around the emerging field of sentiment analysis, exploring criteria for designing sentiment analysis systems based in Human Computer interaction, HCI. We contend that effective sentiment analysis affects audience analysis, and can serve as a basis for communication design choices that support strategic relationship goals for organizations</t>
  </si>
  <si>
    <t>English sentiment analysis on human-computer interaction</t>
  </si>
  <si>
    <t>https://www-scopus-com.bibliopass.unito.it/record/display.uri?eid=2-s2.0-85085126321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315&amp;citeCnt=3&amp;searchTerm=</t>
  </si>
  <si>
    <t>Using Supervised Learning Methods to Develop a List of Prescription Medications of Greatest Concern during Pregnancy</t>
  </si>
  <si>
    <t>Maternal and Child Health Journal</t>
  </si>
  <si>
    <t>Ailes E.C.</t>
  </si>
  <si>
    <t>Birth defects, Congenital malformations, Medication, Pregnancy, Teratogen, Teratology</t>
  </si>
  <si>
    <t>Introduction: Women and healthcare providers lack adequate information on medication safety during pregnancy. While resources describing fetal risk are available, information is provided in multiple locations, often with subjective assessments of available data. We developed a list of medications of greatest concern during pregnancy to help healthcare providers counsel reproductive-aged and pregnant women. Methods: Prescription drug labels submitted to the U.S. Food and Drug Administration with information in the Teratogen Information System (TERIS) and/or Drugs in Pregnancy and Lactation by Briggs &amp;amp; Freeman were included (N = 1,186 medications; 766 from three data sources, 420 from two). We used two supervised learning methods (‘support vector machine’ and ‘sentiment analysis’) to create prediction models based on narrative descriptions of fetal risk. Two models were created per data source. Our final list included medications categorized as ‘high’ risk in at least four of six models (if three data sources) or three of four models (if two data sources). Results: We classified 80 prescription medications as being of greatest concern during pregnancy; over half were antineoplastic agents (n = 24), angiotensin converting enzyme inhibitors (n = 10), angiotensin II receptor antagonists (n = 8), and anticonvulsants (n = 7). Discussion: This evidence-based list could be a useful tool for healthcare providers counseling reproductive-aged and pregnant women about medication use during pregnancy. However, providers and patients may find it helpful to weigh the risks and benefits of any pharmacologic treatment for both pregnant women and the fetus when managing medical conditions before and during pregnancy.</t>
  </si>
  <si>
    <t>https://www-scopus-com.bibliopass.unito.it/record/display.uri?eid=2-s2.0-85095445674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123&amp;citeCnt=3&amp;searchTerm=</t>
  </si>
  <si>
    <t>Using Twitter to explore consumers' sentiments and their social representations towards new food trends</t>
  </si>
  <si>
    <t>Pindado E., Barrena R.</t>
  </si>
  <si>
    <t>Big data, Consumer behaviour, Density-based clustering, Food trends, Opinion mining, Twitter analytics</t>
  </si>
  <si>
    <t>Purpose: This paper investigates the use of Twitter for studying the social representations of different regions across the world towards new food trends. Design/methodology/approach: A density-based clustering algorithm was applied to 7,014 tweets to identify regions of consumers sharing content about food trends. The attitude of their social representations was addressed with the sentiment analysis, and grid maps were used to explore subregional differences. Findings: Twitter users have a weak, positive attitude towards food trends, and significant differences were found across regions identified, which suggests that factors at the regional level such as cultural context determine users' attitude towards food innovations. The subregional analysis showed differences at the local level, which reinforces the evidence that context matters in consumers' attitude expressed in social media. Research limitations/implications: The social media content is sensitive to spatio-temporal events. Therefore, research should take into account content, location and contextual information to understand consumers' perceptions. The methodology proposed here serves to identify consumers' regions and to characterize their attitude towards specific topics. It considers not only administrative but also cognitive boundaries in order to analyse subsequent contextual influences on consumers' social representations. Practical implications: The approach presented allows marketers to identify regions of interest and localize consumers' attitudes towards their products using social media data, providing real-time information to contrast with their strategies in different areas and adapt them to consumers' feelings. Originality/value: This study presents a research methodology to analyse food consumers' understanding and perceptions using not only content but also geographical information of social media data, which provides a means to extract more information than the content analysis applied in the literature.</t>
  </si>
  <si>
    <t>English sentiment analysis on new food trends public response analysis</t>
  </si>
  <si>
    <t>https://www-scopus-com.bibliopass.unito.it/record/display.uri?eid=2-s2.0-85071280617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470&amp;citeCnt=18&amp;searchTerm=</t>
  </si>
  <si>
    <t>Using twitter to understand the human bowel disease community: Exploratory analysis of key topics</t>
  </si>
  <si>
    <t>Lourenço A.</t>
  </si>
  <si>
    <t>communication, data mining, inflammatory bowel diseases, irritable bowel syndrome, natural language processing, social media</t>
  </si>
  <si>
    <t>Background: Nowadays, the use of social media is part of daily life, with more and more people, including governments and health organizations, using at least one platform regularly. Social media enables users to interact among large groups of people that share the same interests and suffer the same afflictions. Notably, these channels promote the ability to find and share information about health and medical conditions. Objective: This study aimed to characterize the bowel disease (BD) community on Twitter, in particular how patients understand, discuss, feel, and react to the condition. The main questions were as follows: Which are the main communities and most influential users?; Where are the main content providers from?; What are the key biomedical and scientific topics under discussion? How are topics interrelated in patient communications?; How do external events influence user activity?; What kind of external sources of information are being promoted? Methods: To answer these questions, a dataset of tweets containing terms related to BD conditions was collected from February to August 2018, accounting for a total of 24,634 tweets from 13,295 different users. Tweet preprocessing entailed the extraction of textual contents, hyperlinks, hashtags, time, location, and user information. Missing and incomplete information about the user profiles was completed using different analysis techniques. Semantic tweet topic analysis was supported by a lexicon-based entity recognizer. Furthermore, sentiment analysis enabled a closer look into the opinions expressed in the tweets, namely, gaining a deeper understanding of patients' feelings and experiences. Results: Health organizations received most of the communication, whereas BD patients and experts in bowel conditions and nutrition were among those tweeting the most. In general, the BD community was mainly discussing symptoms, BD-related diseases, and diet-based treatments. Diarrhea and constipation were the most commonly mentioned symptoms, and cancer, anxiety disorder, depression, and chronic inflammations were frequently part of BD-related tweets. Most patient tweets discussed the bad side of BD conditions and other related conditions, namely, depression, diarrhea, and fibromyalgia. In turn, gluten-free diets and probiotic supplements were often mentioned in patient tweets expressing positive emotions. However, for the most part, tweets containing mentions to foods and diets showed a similar distribution of negative and positive sentiments because the effects of certain food components (eg, fiber, iron, and magnesium) were perceived differently, depending on the state of the disease and other personal conditions of the patients. The benefits of medical cannabis for the treatment of different chronic diseases were also highlighted. Conclusions: This study evidences that Twitter is becoming an influential space for conversation about bowel conditions, namely, patient opinions about associated symptoms and treatments. So, further qualitative and quantitative content analyses hold the potential to support decision making among health-related stakeholders, including the planning of awareness campaigns.</t>
  </si>
  <si>
    <t>https://www-scopus-com.bibliopass.unito.it/record/display.uri?eid=2-s2.0-85109959710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195&amp;citeCnt=0&amp;searchTerm=</t>
  </si>
  <si>
    <t>Utility of large-scale recipe data in food computing</t>
  </si>
  <si>
    <t>Baltic Journal of Modern Computing</t>
  </si>
  <si>
    <t>Kāle M., Agbozo E.</t>
  </si>
  <si>
    <t>Food Computing, Healthy Food, Multisensory Research, NLP, Recipes, Topic Modelling</t>
  </si>
  <si>
    <t>This article aims to look at the recipe data analysis from a critical perspective, offering the authors’ own learning experience from successes and failures of the research process. The present recipe research has been limited by the availability of data, which in the case of recipes mostly consists of texts depicting a variety of ingredients. This has contributed to a better understanding of flavour formation and nutritional value of food but has not led further to establishing a corpus of healthy and unhealthy foods. Time-related cooking aspects have remained largely out of the present research’s scope due to the difficulties in obtaining immediately analyzable data. The same goes for the recipe-relate research on food texture, color and other aspects. In this research the methodology of topic modelling has been applied to analyze recipes in North American and Mexican cuisines in order to highlight the core culinary themes within these two cuisines. Potential for result analysis, as well as its limitations, are also discussed. Topic models of agglomerated data can be helpful in further multisensory research, as they provide some insights into the colour, the flavour and, potentially, the texture of certain groups of dishes. It can be combined further on with social media sentiment analysis and other research methods to better grasp the human relationship with food.</t>
  </si>
  <si>
    <t>https://www-scopus-com.bibliopass.unito.it/record/display.uri?eid=2-s2.0-84909954410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882&amp;citeCnt=1461&amp;searchTerm=</t>
  </si>
  <si>
    <t>VADER: A parsimonious rule-based model for sentiment analysis of social media text</t>
  </si>
  <si>
    <t>Proceedings of the 8th International Conference on Weblogs and Social Media, ICWSM 2014</t>
  </si>
  <si>
    <t>Hutto C.J., Gilbert E.</t>
  </si>
  <si>
    <t>The inherent nature of social media content poses serious challenges to practical applications of sentiment analysis. We present VADER, a simple rule-based model for general sentiment analysis, and compare its effectiveness to eleven typical state-of-practice benchmarks including LIWC, ANEW, the General Inquirer, SentiWordNet, and machine learning oriented techniques relying on Naive Bayes, Maximum Entropy, and Support Vector Machine (SVM) algorithms. Using a combination of qualitative and quantitative methods, we first construct and empirically validate a goldstandard list of lexical features (along with their associated sentiment intensity measures) which are specifically attuned to sentiment in microblog-like contexts. We then combine these lexical features with consideration for five general rules that embody grammatical and syntactical conventions for expressing and emphasizing sentiment intensity. Interestingly, using our parsimonious rule-based model to assess the sentiment of tweets, we find that VADER outperforms individual human raters (F1 Classification Accuracy = 0.96 and 0.84, respectively), and generalizes more favorably across contexts than any of our benchmarks. Copyright</t>
  </si>
  <si>
    <t>https://www-scopus-com.bibliopass.unito.it/record/display.uri?eid=2-s2.0-85068465654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543&amp;citeCnt=10&amp;searchTerm=</t>
  </si>
  <si>
    <t>Validating automated sentiment analysis of online cognitive behavioral therapy patient texts: An exploratory study</t>
  </si>
  <si>
    <t>Frontiers in Psychology</t>
  </si>
  <si>
    <t>Provoost S.</t>
  </si>
  <si>
    <t>Automated support, Benchmarking and validation, Cognitive behavioral therapy (CBT), Depression, E-mental health, Embodied conversational agent (ECA), Internet interventions, Sentiment analysis and opinion mining</t>
  </si>
  <si>
    <t>Introduction: Sentiment analysis may be a useful technique to derive a user's emotional state from free text input, allowing for more empathic automated feedback in online cognitive behavioral therapy (iCBT) interventions for psychological disorders such as depression. As guided iCBT is considered more effective than unguided iCBT, such automated feedback may help close the gap between the two. The accuracy of automated sentiment analysis is domain dependent, and it is unclear how well the technology is applicable to iCBT. This paper presents an empirical study in which automated sentiment analysis by an algorithm for the Dutch language is validated against human judgment. Methods: A total of 493 iCBT user texts were evaluated on overall sentiment and the presence of five specific emotions by an algorithm, and by 52 psychology students who evaluated 75 randomly selected texts each, providing about eight human evaluations per text. Inter-rater agreement (IRR) between algorithm and humans, and humans among each other, was analyzed by calculating the intra-class correlation under a numerical interpretation of the data, and Cohen's kappa, and Krippendorff's alpha under a categorical interpretation. Results: All analyses indicated moderate agreement between the algorithm and average human judgment with respect to evaluating overall sentiment, and low agreement for the specific emotions. Somewhat surprisingly, the same was the case for the IRR among human judges, which means that the algorithm performed about as well as a randomly selected human judge. Thus, considering average human judgment as a benchmark for the applicability of automated sentiment analysis, the technique can be considered for practical application. Discussion/Conclusion: The low human-human agreement on the presence of emotions may be due to the nature of the texts, it may simply be difficult for humans to agree on the presence of the selected emotions, or perhaps trained therapists would have reached more consensus. Future research may focus on validating the algorithm against a more solid benchmark, on applying the algorithm in an application in which empathic feedback is provided, for example, by an embodied conversational agent, or on improving the algorithm for the iCBT domain with a bottom-up machine learning approach.</t>
  </si>
  <si>
    <t>https://www-sciencedirect-com.bibliopass.unito.it/science/article/pii/S266709682100015X</t>
  </si>
  <si>
    <t>Value co-creation for open innovation: An evidence-based study of the data driven paradigm of social media using machine learning.</t>
  </si>
  <si>
    <t>AchiniAdikaria, DonnaBurnetta, DarshanaSederab, Daswinde Silvaa, DammindaAlahakoona</t>
  </si>
  <si>
    <t>Information models, Data-driven paradigm, Open innovation, Service innovation, S-D logic, Social media, Machine learning</t>
  </si>
  <si>
    <t>Social media encapsulates one of the most prominent human information behaviours that has rapidly evolved to create a new data-driven paradigm that uses data-intensive digital environments to communicate, collaborate, express opinions and support decisions. This has established social media as a unique information asset for value co-creation as it empowers individuals to actively express opinions and sentiment on all facets of interactions with an external entity.  Despite recent research on the theoretical underpinnings of social media in open service innovation, practical demonstrations of actionable insights are limited, mainly due to the voluminous and unstructured nature of social media data. We address this limitation by presenting an evidence-based study that uses machine learning algorithms to generate actionable insights of strategic value from this data-driven paradigm.  These outcomes provide fresh perspectives and new thinking that advances social media as an emergent information asset for end-to-end open innovation and incremental value co-creation.</t>
  </si>
  <si>
    <t>https://www-scopus-com.bibliopass.unito.it/record/display.uri?eid=2-s2.0-84978763023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782&amp;citeCnt=47&amp;searchTerm=</t>
  </si>
  <si>
    <t>Vaporous marketing: Uncovering pervasive electronic cigarette advertisements on twitter</t>
  </si>
  <si>
    <t>Clark E.M.</t>
  </si>
  <si>
    <t>Background Twitter has become the "wild-west" of marketing and promotional strategies for advertisement agencies. Electronic cigarettes have been heavily marketed across Twitter feeds, offering discounts, "kid-friendly" flavors, algorithmically generated false testimonials, and free samples. Methods All electronic cigarette keyword related tweets from a 10% sample of Twitter spanning January 2012 through December 2014 (approximately 850,000 total tweets) were identified and categorized as Automated or Organic by combining a keyword classification and a machine trained Human Detection algorithm. A sentiment analysis using Hedonometrics was performed on Organic tweets to quantify the change in consumer sentiments over time. Commercialized tweets were topically categorized with key phrasal pattern matching. Results The overwhelming majority (80%) of tweets were classified as automated or promotional in nature. The majority of these tweets were coded as commercialized (83.65% in 2013), up to 33% of which offered discounts or free samples and appeared on over a billion twitter feeds as impressions. The positivity of Organic (human) classified tweets has decreased over time (5.84 in 2013 to 5.77 in 2014) due to a relative increase in the negative words 'ban', 'tobacco', 'doesn't', 'drug', 'against', 'poison', 'tax' and a relative decrease in the positive words like 'haha', 'good', 'cool'. Automated tweets are more positive than organic (6.17 versus 5.84) due to a relative increase in the marketing words like 'best', 'win', 'buy', 'sale', 'health', 'discount' and a relative decrease in negative words like 'bad', 'hate', 'stupid', 'don't'. Conclusions Due to the youth presence on Twitter and the clinical uncertainty of the long term health complications of electronic cigarette consumption, the protection of public health warrants scrutiny and potential regulation of social media marketing.</t>
  </si>
  <si>
    <t>English sentiment analysis on electronic cigarette advertisements analysis</t>
  </si>
  <si>
    <t>https://arxiv.org/abs/1508.01843</t>
  </si>
  <si>
    <t>Vaporous Marketing: Uncovering Pervasive Electronic Cigarette Advertisements on Twitter</t>
  </si>
  <si>
    <t>Eric M. Clark, Chris A. Jones, Jake Ryland Williams, Allison N. Kurti, Michell Craig Nortotsky, Christopher M. Danforth, Peter Sheridan Dodds</t>
  </si>
  <si>
    <t>Background: Twitter has become the "wild-west" of marketing and promotionalstrategies for advertisement agencies. Electronic cigarettes have been heavilymarketed across Twitter feeds, offering discounts, "kid-friendly" flavors,algorithmically generated false testimonials, and free samples. Methods:Allelectronic cigarette keyword related tweets from a 10% sample of Twitterspanning January 2012 through December 2014 (approximately 850,000 totaltweets) were identified and categorized as Automated or Organic by combining akeyword classification and a machine trained Human Detection algorithm. Asentiment analysis using Hedonometrics was performed on Organic tweets toquantify the change in consumer sentiments over time. Commercialized tweetswere topically categorized with key phrasal pattern matching. Results:Theoverwhelming majority (80%) of tweets were classified as automated orpromotional in nature. The majority of these tweets were coded ascommercialized (83.65% in 2013), up to 33% of which offered discounts or freesamples and appeared on over a billion twitter feeds as impressions. Thepositivity of Organic (human) classified tweets has decreased over time (5.84in 2013 to 5.77 in 2014) due to a relative increase in the negative wordsban,tobacco,doesn't,drug,against,poison,tax and a relative decrease in thepositive words like haha,good,cool. Automated tweets are more positive thanorganic (6.17 versus 5.84) due to a relative increase in the marketing wordsbest,win,buy,sale,health,discount and a relative decrease in negative wordslike bad, hate, stupid, don't. Conclusions:Due to the youth presence on Twitterand the clinical uncertainty of the long term health complications ofelectronic cigarette consumption, the protection of public health warrantsscrutiny and potential regulation of social media marketing.</t>
  </si>
  <si>
    <t>https://www-sciencedirect-com.bibliopass.unito.it/science/article/pii/S0198971521001095</t>
  </si>
  <si>
    <t>Variability in and mixtures among residential vacancies at granular levels: Evidence from municipal water consumption data</t>
  </si>
  <si>
    <t>YongtingPana, WenZenga, QingfengGuana, YaoYaoab, XunLianga, YaqianZhaia, ShengyanPua</t>
  </si>
  <si>
    <t>China's new-type urbanization, Residential vacancy, Municipal water consumption, Granular level, Variability, Mixture</t>
  </si>
  <si>
    <t>Unprecedented urbanization in China has directly resulted in residential vacancies, which has seriously stunted sustainable development, a part of China's new-type urbanization plan. Understanding the various types and mixes of residential vacancies is critical for the advancement of our knowledge of speculative urbanism and for devising vacancy-mitigation policies, but this issue remains insufficiently studied. Using municipal water consumption data, this study proposes a feasible and general-purpose framework for providing innovative insights into the variability in residential vacancies at the household level and the mixture of residential vacancies at the building level. This framework was applied to the city of Changshu, China, and four categories of vacant residences at the household level were identified: seasonally vacant residences, long-term vacant residences, newly built residences and occasionally vacant residences. The first category is closely related to tourism and seasonal industries, while the last three exhibit a Matthew effect. In addition to revealing significant and intensifying spatial clustering and three patterns of changes in vacancy mixtures (i.e., emergence, disappearance, and increases or decreases), the results identify particular types of vacant residences at the building level (e.g., extremely low-entropy long-term multihousehold buildings). The insights from this study can contribute to devising customized policies for alleviating residential vacancies.</t>
  </si>
  <si>
    <t>https://www-scopus-com.bibliopass.unito.it/record/display.uri?eid=2-s2.0-85028374033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799&amp;citeCnt=3&amp;searchTerm=</t>
  </si>
  <si>
    <t>VCU-TSA at SemEval-2016 Task 4: Sentiment analysis in Twitter</t>
  </si>
  <si>
    <t>SemEval 2016 - 10th International Workshop on Semantic Evaluation, Proceedings</t>
  </si>
  <si>
    <t>Briones G., Amarasinghe K., McInnes B.T.</t>
  </si>
  <si>
    <t>The aim of this paper is to produce a methodology for analyzing sentiments of selected Twitter messages, better known as Tweets. This project elaborates on two experiments carried out to analyze the sentiment of Tweets from SemEval-2016 Task 4 Subtask A and Subtask B. Our method is built from a simple unigram model baseline with three main feature enhancements incorporated into the model: 1) emoticon retention, 2) word stemming, and 3) token saliency calculation. Our results indicate an increase in classification accuracy with the addition of emoticon retention and word stemming, while token saliency shows mixed performance. These results elucidate a possible classification feature model that could aid in the sentiment analysis of Twitter feeds and other microblogging environments.</t>
  </si>
  <si>
    <t>https://www-scopus-com.bibliopass.unito.it/record/display.uri?eid=2-s2.0-85041523999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682&amp;citeCnt=0&amp;searchTerm=</t>
  </si>
  <si>
    <t>Verbal markers of emotions in sentiment analysis researches</t>
  </si>
  <si>
    <t>Voprosy Kognitivnoy Lingvistiki</t>
  </si>
  <si>
    <t>Kolmogorova A.V.</t>
  </si>
  <si>
    <t>Classification of emotions, Neuromediators, Ranged classificatory, Sentiment analysis, Supervised machine learning, Verbal markers</t>
  </si>
  <si>
    <t>In the article, the author analyzes some preliminary results of current research project that aims at designing a sentiment analysis algorithm that would be able to classify Russian text data after eight classes of emotions articulated in it. The research based on the technology of "supervised" machine learning uses the training sample built up on the emotion classification of H. Lövheim. The Danish biochemist models classification of emotions measuring the intensity of three monoamines in human organism - serotonin, noradrenaline and dopamine. Using the crowdsourcing principles, we managed to collect a 1500 text items corpus labeled by 36 naïve Russian experts according to the eight classes of emotions pointed out by Lövheim. Further analysis based on linguistic methods and on the technologies of natural linguistic data processing allowed us to find out some verbal markers for each class of emotions. Furthermore, we formulated the hypothesis about correlations existing between the intensity of such hormones as noradrenaline and serotonin, on the one hand, and certain verbal markers articulated in text data, on the other hand.&lt;/span&gt;&lt;/els-typography&gt;</t>
  </si>
  <si>
    <t>https://built-heritage.springeropen.com/articles/10.1186/BF03545716</t>
  </si>
  <si>
    <t>Vernacular Architecture: A Term Denoting and Transporting Diverse Content</t>
  </si>
  <si>
    <t>Built Heritage</t>
  </si>
  <si>
    <t>Klaus Zwerger</t>
  </si>
  <si>
    <t>vernacular architecture, interdependence, resource scarcity, changed expectations</t>
  </si>
  <si>
    <t>A selective review of the literature demonstrates the difficulty in defining ‘vernacular architecture’. Recent studies have presented an overly narrow, single-sided, or even unacceptable image of the topic in comparison with many earlier definitions and discussions. However, those earlier analyses also had various shortfalls. The interdependence of vernacular architecture, economic interests, and emerging awareness of buildings’ interaction with the environment demand a rethinking of vernacular architecture, which the present study understands as signifying housing offered for most of the world’s population.</t>
  </si>
  <si>
    <t>https://opengeospatialdata.springeropen.com/articles/10.1186/s40965-017-0017-4</t>
  </si>
  <si>
    <t>Virtual network analysis of Wuhan 1+8 City Circle based on Sina microblog user relations</t>
  </si>
  <si>
    <t>Shen Ying, Nuocheng Zhang, Kai Wang, Zhigang Zhao, Zhou Shen, Deguo Su</t>
  </si>
  <si>
    <t>Big data, Microblog user relation, Sina Microblog, Urban network space, Wuhan 1+8 city circle</t>
  </si>
  <si>
    <t>Background In this study, we clustered a large number of microblog users into city nodes based on the interpersonal relations and geographic location attributes of these users and clustered the user relations within each city into the relations among cities in the Wuhan “1+8” City Circle (WCC) to transform and map the interpersonal network in the virtual network environment to an intercity network. Methods Based on this mapping, we analysed the characteristics proposed two evaluation indicators—degree of city cohesion and degree of city outreach—to quantify the relations within a city and the relations among different cities. The WCC urban network was analysed from a social network perspective, and the differences and similarities in a city’s status between the virtual network and the real world were explored. Results As the “1” in the “1 + 8” WCC, Wuhan’s decisive dominance in WCC was discussed from multiple perspectives to show the centre point of the circle and the monopoly status of Wuhan in WCC. This finding is consistent with the status of Wuhan in the actual geographic space as the political, economic and cultural centre of Hubei Province. Our study indicated tiny communication among the other 8 cities along the periphery of WCC in the virtual microblogging network space, with the exception of Wuhan; they closely resembled eight independent individuals. Conclusions The characteristics of the WCC intercity information exchange indicated that the concept of WCC did not stand out in the virtual microblogging network space and that these cities frequently exchanged information with cities outside WCC. And in WCC the degree of cohesion and outreach in a city node were significantly positively correlated with the economic development level of the city.</t>
  </si>
  <si>
    <t>https://eujournalfuturesresearch.springeropen.com/articles/10.1007/s40309-014-0059-0</t>
  </si>
  <si>
    <t>We are family? governance and the prospects for instability in Europe</t>
  </si>
  <si>
    <t>Shana Buchanan McLean</t>
  </si>
  <si>
    <t>Trends in Europe, Consociational democracy, Two-level game, Multi-level governance, Demographic decline, Immigration, Populism, Educational policy, Labor policy, Structural reform</t>
  </si>
  <si>
    <t>While Europe has faced trials during the financial crisis and subsequent austerity, the European continent is still considered one of the most stable areas on the planet. This article argues, however, that there are overarching trends in Europe which, left unaddressed, will reinforce one another to cause instability. The article applies Arend Lijphart’s theory of consociational democracy, or elite accommodation, and Robert Putnam’s theory of the two-level game to European integration, using these theories as the lenses through which to view growing roots of instability in the European environment: demographic decline, immigration, populism, and educational and labor shortfalls. These trends are analyzed in terms of their magnitude and persistence as well as their social, economic, and political impacts on the EU member states, highlighting the choices the elite must make in order to successfully navigate those trends and preserve the European project.</t>
  </si>
  <si>
    <t>https://ieeexplore.ieee.org/document/5710933/</t>
  </si>
  <si>
    <t>Weakly Supervised Joint Sentiment-Topic Detection from Text</t>
  </si>
  <si>
    <t>IEEE Transactions on Knowledge and Data Engineering</t>
  </si>
  <si>
    <t>Chenghua Lin, Yulan He, Richard Everson, Stefan Ruger</t>
  </si>
  <si>
    <t>Sentiment analysis, opinion mining, latent Dirichlet allocation (LDA), joint sentiment-topic (JST) model.</t>
  </si>
  <si>
    <t>Sentiment analysis or opinion mining aims to use automated tools to detect subjective information such as opinions, attitudes, and feelings expressed in text. This paper proposes a novel probabilistic modeling framework called joint sentiment-topic (JST) model based on latent Dirichlet allocation (LDA), which detects sentiment and topic simultaneously from text. A reparameterized version of the JST model called Reverse-JST, obtained by reversing the sequence of sentiment and topic generation in the modeling process, is also studied. Although JST is equivalent to Reverse-JST without a hierarchical prior, extensive experiments show that when sentiment priors are added, JST performs consistently better than Reverse-JST. Besides, unlike supervised approaches to sentiment classification which often fail to produce satisfactory performance when shifting to other domains, the weakly supervised nature of JST makes it highly portable to other domains. This is verified by the experimental results on data sets from five different domains where the JST model even outperforms existing semi-supervised approaches in some of the data sets despite using no labeled documents. Moreover, the topics and topic sentiment detected by JST are indeed coherent and informative. We hypothesize that the JST model can readily meet the demand of large-scale sentiment analysis from the web in an open-ended fashion.</t>
  </si>
  <si>
    <t>https://www-scopus-com.bibliopass.unito.it/record/display.uri?eid=2-s2.0-84860495542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925&amp;citeCnt=215&amp;searchTerm=</t>
  </si>
  <si>
    <t>Weakly supervised joint sentiment-topic detection from text</t>
  </si>
  <si>
    <t>Lin C., He Y., Everson R., Rüger S.</t>
  </si>
  <si>
    <t>joint sentiment-topic (JST) model, latent Dirichlet allocation (LDA), opinion mining, Sentiment analysis</t>
  </si>
  <si>
    <t>https://www-scopus-com.bibliopass.unito.it/record/display.uri?eid=2-s2.0-85124896253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amp;citeCnt=0&amp;searchTerm=</t>
  </si>
  <si>
    <t>WELMSD – word embedding and language model based sarcasm detection</t>
  </si>
  <si>
    <t>Kumar P., Sarin G.</t>
  </si>
  <si>
    <t>Language models, Word embeddings, Sarcasm identification, Sentiment analysis</t>
  </si>
  <si>
    <t>Purpose: Sarcasm is a sentiment in which human beings convey messages with the opposite meanings to hurt someone emotionally or condemn something in a witty manner. The difference between the text's literal and its intended meaning makes it tough to identify. Mostly, researchers and practitioners only consider explicit information for text classification; however, considering implicit with explicit information will enhance the classifier's accuracy. Several sarcasm detection studies focus on syntactic, lexical or pragmatic features that are uttered using words, emoticons and exclamation marks. Discrete models, which are utilized by many existing works, require manual features that are costly to uncover. Design/methodology/approach: In this research, word embeddings used for feature extraction are combined with context-aware language models to provide automatic feature engineering capabilities as well superior classification performance as compared to baseline models. Performance of the proposed models has been shown on three benchmark datasets over different evaluation metrics namely misclassification rate, receiver operating characteristic (ROC) curve and area under curve (AUC). Findings: Experimental results suggest that FastText word embedding technique with BERT language model gives higher accuracy and helps to identify the sarcastic textual element correctly. Originality/value: Sarcasm detection is a sub-task of sentiment analysis. To help in appropriate data-driven decision-making, the sentiment of the text that gets reversed due to sarcasm needs to be detected properly. In online social environments, it is critical for businesses and individuals to detect the correct sentiment polarity. This will aid in the right selling and buying of products and/or services, leading to higher sales and better market share for businesses, and meeting the quality requirements of customers.</t>
  </si>
  <si>
    <t>https://www-sciencedirect-com.bibliopass.unito.it/science/article/pii/S0167923620302220</t>
  </si>
  <si>
    <t>What are customers commenting on, and how is their satisfaction affected? Examining online reviews in the on-demand food service context</t>
  </si>
  <si>
    <t>XunXu</t>
  </si>
  <si>
    <t>On-demand service, Customer satisfaction, Online customer reviews, Spillover effect</t>
  </si>
  <si>
    <t>The on-demand economy has prospered with the rapid development of digital platforms. Many customers use on-demand service platforms to order services and then post online reviews. Using text-mining approaches, this study examines customers' online review-writing behavior and their overall satisfaction with restaurants in the context of on-demand food service. We use customers' overall ratings in their reviews to measure their overall satisfaction. We find that customers comment on the main service provider, the restaurants, and the auxiliary service providers, which include the drivers and on-demand service platform; in their online customer reviews, which are posted on the restaurants' web pages on the on-demand service platform. From text regressions, we found the determinants of customer satisfaction with the restaurants through their online reviews. There is a spillover effect from the performance of auxiliary providers on customer satisfaction with the main provider. That is, the performance of the drivers and the platform affects customers' overall satisfaction with the restaurants. In addition, we find that a higher cost of the order makes customers comment more on the attributes offered by the restaurants to show their overall satisfaction. Further, we find the type of listed merchants categorized by their properties (i.e., chain or independent) and participation in the platform programs affect the influence of the various attributes, offered by different providers, on customer satisfaction with the main provider. The findings shed light on the determinants of customers' overall satisfaction and urge improvement in collaboration and coordination between various participants in the on-demand service context.</t>
  </si>
  <si>
    <t>https://www-scopus-com.bibliopass.unito.it/record/display.uri?eid=2-s2.0-85093357704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291&amp;citeCnt=1&amp;searchTerm=</t>
  </si>
  <si>
    <t>What can we learn from almost a decade of food tweets</t>
  </si>
  <si>
    <t>Sproagis U.</t>
  </si>
  <si>
    <t>Annotated corpora, Food data, Latvian, Social networks</t>
  </si>
  <si>
    <t xml:space="preserve">We present the Latvian Twitter Eater Corpus - a set of tweets in the narrow domain related to food, drinks, eating and drinking. The corpus has been collected over time-span of over 8 years and includes over 2 million tweets entailed with additional useful data. We also separate two sub-corpora of question and answer tweets and sentiment annotated tweets. We analyse the contents of the corpus and demonstrate use-cases for the sub-corpora by training domain-specific question-answering and sentiment-analysis models using the data from the corpus. </t>
  </si>
  <si>
    <t>https://arxiv.org/search/advanced?advanced=&amp;terms-0-operator=AND&amp;terms-0-term=sentiment+analysis&amp;terms-0-field=abstract&amp;terms-1-operator=AND&amp;terms-1-term=food&amp;terms-1-field=abstract&amp;terms-2-operator=AND&amp;terms-2-term=corpora&amp;terms-2-field=abstract&amp;classification-physics_archives=all&amp;classification-include_cross_list=include&amp;date-filter_by=all_dates&amp;date-year=&amp;date-from_date=&amp;date-to_date=&amp;date-date_type=submitted_date&amp;abstracts=show&amp;size=50&amp;order=-announced_date_first</t>
  </si>
  <si>
    <t>https://arxiv.org/abs/2007.05194</t>
  </si>
  <si>
    <t>What Can We Learn From Almost a Decade of Food Tweets</t>
  </si>
  <si>
    <t>Uga Sproģis, Matīss Rikters</t>
  </si>
  <si>
    <t>We present the Latvian Twitter Eater Corpus - a set of tweets in the narrowdomain related to food, drinks, eating and drinking. The corpus has beencollected over time-span of over 8 years and includes over 2 million tweetsentailed with additional useful data. We also separate two sub-corpora ofquestion and answer tweets and sentiment annotated tweets. We analyse contentsof the corpus and demonstrate use-cases for the sub-corpora by trainingdomain-specific question-answering and sentiment-analysis models using datafrom the corpus.</t>
  </si>
  <si>
    <t>https://www-scopus-com.bibliopass.unito.it/record/display.uri?eid=2-s2.0-85122899601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amp;citeCnt=0&amp;searchTerm=</t>
  </si>
  <si>
    <t>What do riders say and where? The detection and analysis of eyewitness transit tweets</t>
  </si>
  <si>
    <t>Journal of Intelligent Transportation Systems: Technology, Planning, and Operations</t>
  </si>
  <si>
    <t>Kabbani O.</t>
  </si>
  <si>
    <t>incident detection, incident management, public transit, Twitter</t>
  </si>
  <si>
    <t>Information shared on social media by transit system customers is often candid, localized, and includes in the moment information about emerging events or issues. Twitter provides an unfiltered and timestamped feed of information that can be aggregated to generate valuable insights. Our research aims to identify passenger-related transit incidents from a public Twitter feed. Detecting these incidents in real time enables transit agencies to immediately respond to them by dispatching security, safety, or maintenance crews or by rapidly replying to requests made to the agency that are urgent in nature. We leverage natural language processing to extract latent information from identified eyewitness tweets about transit, focusing on location details, topic classification, and sentiment analysis. We outline an approach to developing a useful corpus of transit-focused tweets, detecting in the moment events, classifying these tweets into topics, and detecting locations where possible. We then demonstrate the approach through an application to Calgary Transit in Calgary, Canada. The results demonstrate that key incidents can be identified and prioritized for an agency.</t>
  </si>
  <si>
    <t>https://www-sciencedirect-com.bibliopass.unito.it/science/article/pii/S2214782921000105</t>
  </si>
  <si>
    <t>What do users think about Virtual Reality relaxation applications? A mixed methods study of online user reviews using natural language processing</t>
  </si>
  <si>
    <t>SimonFagernäsa, WilliamHamiltonb, NicolasEspinozac, AlexanderMiloffd, PerCarlbringd, PhilipLindnera</t>
  </si>
  <si>
    <t>Virtual reality, Mental health, Natural language processing, User experience, Relaxation</t>
  </si>
  <si>
    <t>The advent of affordable Virtual Reality (VR) technology has spurred consumer and commercial interest in VR relaxation applications, which has quickly grown into a popular non-gaming genre on digital marketplaces. While laboratory studies have demonstrated efficacy of VR relaxation for mental health purposes, little is known about how users experience this type of intervention and no study has examined the reception of consumer versions among regular users in everyday life. Studying published user reviews offers a unique window into naturalistic user experiences that complements traditional qualitative methods by circumventing the sampling bias of interview studies, and allowing analyses on full samples, unconstrained by coding resources. Using an innovative, semi-automated Natural Language Processing technique, the current study analyzed 1379 published reviews (including star ratings) of 30 different VR relaxation applications available for the Oculus Go and Gear VR. The uncovered topic structure and sentiment analysis thereof suggests that users have an overall positive view of VR relaxation applications, describing them as successful in inducing immersion and relaxation, and having appreciated gamification elements. However, perceived quality varied substantially between applications that explained more variance in star ratings than specific features. Critical issues raised were both technical (e.g. “overheating”) in nature and related to specific design elements and use. Implications for the design of consumer VR applications and future research are discussed.</t>
  </si>
  <si>
    <t>English sentiment analysis on VR product review</t>
  </si>
  <si>
    <t>https://aclanthology.org/search/?q=%28%22sentiment+analysis%22%29AND%28%22food%22%29AND%28%22classifier%22%29</t>
  </si>
  <si>
    <t>https://aclanthology.org/D19-6212.pdf</t>
  </si>
  <si>
    <t>What does the language of foods say about us?</t>
  </si>
  <si>
    <t>Proceedings of the Tenth International Workshop on Health Text Mining and Information Analysis (LOUHI 2019)</t>
  </si>
  <si>
    <t>Hoang Van, Ahmad Musa, Hang Chen, Stephen Kobourov, Mihai Surdeanu</t>
  </si>
  <si>
    <t>In this work we investigate the signal contained in the language of food on social media. We experiment with a dataset of 24 million food-related tweets, and make several observations. First,thelanguageoffoodhaspredictive power. We are able to predict if states in the United States (US) are above the medianratesfortype2diabetesmellitus(T2DM), income, poverty, and education – outperforming previous work by 4–18%. Second, we investigate the effect of socioeconomic factors (income, poverty, and education) on predicting state-level T2DM rates. Socioeconomic factors do improve T2DM prediction, with the greatestimprovementcomingfrompovertyinformation(6%),but,importantly,thelanguage of food adds distinct information that is not captured by socioeconomics. Third, we analyze how the language of food has changed over a five-year period (2013 – 2017), which is indicative of the shift in eating habits in the US during that period. We find several food trends, and that the language of food is used differently by different groups such as differentgenders. Last,weprovideanonlinevisualization tool for real-time queries and semantic analysis.</t>
  </si>
  <si>
    <t>English sentiment analysis on food discourse analysis</t>
  </si>
  <si>
    <t>https://www-scopus-com.bibliopass.unito.it/record/display.uri?eid=2-s2.0-85114136088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69&amp;citeCnt=3&amp;searchTerm=</t>
  </si>
  <si>
    <t>What impacts customer experience for B2B enterprises on using AI-enabled chatbots? Insights from Big data analytics</t>
  </si>
  <si>
    <t>Industrial Marketing Management</t>
  </si>
  <si>
    <t>Kar A.K.</t>
  </si>
  <si>
    <t>Artificial intelligence, Big data analytics, Chatbots, Customer experience, Service quality, Social media analytics</t>
  </si>
  <si>
    <t>Many B2B firms have widely accepted AI-based chatbots to provide human-like service interaction at different customer touchpoints in recent years. One of the objectives behind introducing this technology is to provide an enhanced, live channel Customer Experience (CX) all round the clock. Researchers have focused on delivering the CX by improvising the chatbot's internal algorithm, giving limited attention to CX theories from management literature, which leaves a gap. With the proposed paper, we have investigated the influencing factors of AI-based chatbots from the lens of CX theories for B2B firms. In this paper, a model for organizing CX has been proposed using the diffusion of innovation theory, trust commitment theory, information systems success model, and Hoffman &amp;amp; Novak's flow model for the computer-mediated environment and verified using the social media data. The methodology used for this study is the social media analytics-based content analysis method (sentiment analysis, hierarchical clustering, topic modeling) for data preparation, followed by lasso and ridge regression for model verification. The results suggest that CX in B2B enterprises using chatbots is influenced by these bots' overall system design, customers' ability to use technology, and customer trust towards brand and system.</t>
  </si>
  <si>
    <t>English sentiment analysis on chatbot building</t>
  </si>
  <si>
    <t>https://www-sciencedirect-com.bibliopass.unito.it/science/article/pii/S030645732100025X</t>
  </si>
  <si>
    <t>What patients like or dislike in physicians: Analyzing drivers of patient satisfaction and dissatisfaction using a digital topic modeling approach</t>
  </si>
  <si>
    <t>Adnan MuhammadShaha, XiangbinYana, SamiaTariqb, MudassarAlia</t>
  </si>
  <si>
    <t>Patient satisfaction, Patient dissatisfaction, Text mining, Topic modeling, LDA, Sentiment analysis</t>
  </si>
  <si>
    <t>A large volume of patients’ opinions—as online doctor reviews (ODRs)—are available online in order to access, analyze, and improve patients’ perceptions about the quality of care; however, this development needs to be explored further. Drawing on the two-factor theory, this paper aims to mine ODRs to explore the different determinants of patient satisfaction (PS) and patient dissatisfaction (PD) toward the United Kingdom healthcare services. This study collects reviews from a publicly available medical website Iwantgreatcare.org from January 2014 to December 2018, followed by the text mining method based on combining SentiNet and LDA to disclose the semantics of patients’ healthcare experiences. The proposed method found latent topics across the high-risk and low-risk disease category that revealed new insights into what patients value when consulting a physician and what they dislike. For high-risk and low-risk diseases, the determinants of PS were more specific to the hospital business process (hospital environment, location, hospital cafeteria servicescape, parking availability, and medical process, etc.) and doctor-related aspects (physician knowledge, competence, and attitudes, etc.). In contrast, patients’ concerns were most commonly related to their treatment experience and staff bedside manners for both disease categories. Finally, the classification results revealed that the proposed model, which analyzes patient opinion toward different aspects of care, outperformed other state-of-the-art models, with the highest classification F1-score of 88%. The study findings provide a clue for doctors, hospitals, and government officials to enhance PS and minimize PD by addressing their needs and improve the quality of care across different types of diseases, particularly in the current pandemic era of COVID-19.</t>
  </si>
  <si>
    <t>https://jisajournal.springeropen.com/articles/10.1186/s13174-019-0120-0</t>
  </si>
  <si>
    <t>What to expect, and how to improve online discussion forums: the instructors’ perspective</t>
  </si>
  <si>
    <t>Journal of Internet Services and Applications</t>
  </si>
  <si>
    <t>Dhanielly P. R. de Lima, Marco A. Gerosa, Tayana U. Conte, José Francisco de M. Netto</t>
  </si>
  <si>
    <t>Empirical study, Online discussion forum, LMS, Difficulties, Barriers, Hurdles, Benefits, Strategies, Instructors, Mediators</t>
  </si>
  <si>
    <t>Online discussion forums are asynchronous communication tools that are widely used in Learning Management Systems. However, instructors and students face various difficulties, and instructors lack a guide on what strategies they can use to achieve a more participatory forum environment. This work aims to identify benefits and difficulties of using online discussion forums from the instructors’ point of view, and to provide a list of strategies and improvements that can mitigate the challenges and lead to a more participatory forum. We used coding procedures to analyze data collected through semi-structured interviews. The results of our exploratory analysis are relevant to the distance learning community and can inform instructors, developers, and researchers to help them improve the quality of mediation and use of forums.</t>
  </si>
  <si>
    <t>https://dl.acm.org/doi/10.1145/3301275.3302262</t>
  </si>
  <si>
    <t>When people and algorithms meet | Proceedings of the 24th International Conference on Intelligent User Interfaces</t>
  </si>
  <si>
    <t>IUI '19: Proceedings of the 24th International Conference on Intelligent User Interfaces</t>
  </si>
  <si>
    <t>The complex nature of intelligent systems motivates work on supporting users during interaction, for example through explanations. However, there is yet little empirical evidence on specific problems users face in such systems in everyday use. This paper investigates such problems as reported by users: We analysed 35,448 reviews of three apps on the Google Play Store (Facebook, Netflix and Google Maps) with sentiment analysis and topic modelling to reveal problems during interaction that can be attributed to the apps' algorithmic decision-making. We enriched this data with users' coping and support strategies through a follow-up online survey (N=286). In particular, we found problems and strategies related to content, algorithm, user choice, and feedback. We discuss corresponding implications for designing user support, highlighting the importance of user control and explanations of output, not processes. Our work thus contributes empirical evidence to facilitate understanding of users' everyday problems with intelligent systems.</t>
  </si>
  <si>
    <t>https://www-scopus-com.bibliopass.unito.it/record/display.uri?eid=2-s2.0-85065594019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550&amp;citeCnt=18&amp;searchTerm=</t>
  </si>
  <si>
    <t>When people and algorithms meet: User-reported problems in intelligent everyday applications</t>
  </si>
  <si>
    <t>International Conference on Intelligent User Interfaces, Proceedings IUI</t>
  </si>
  <si>
    <t>Algorithm, Explanations, Transparency, User control</t>
  </si>
  <si>
    <t>https://arxiv.org/abs/1905.02674</t>
  </si>
  <si>
    <t>Where does active travel fit within local community narratives of mobility space and place?</t>
  </si>
  <si>
    <t>Alec Biehl, Ying Chen, Karla Sanabria-Veaz, David Uttal, Amanda Stathopoulos</t>
  </si>
  <si>
    <t>Encouraging sustainable mobility patterns is at the forefront of policymakingat all scales of governance as the collective consciousness surrounding climatechange continues to expand. Not every community, however, possesses thenecessary economic or socio-cultural capital to encourage modal shifts awayfrom private motorized vehicles towards active modes. The current literature on`soft' policy emphasizes the importance of tailoring behavior change campaignsto individual or geographic context. Yet, there is a lack of insight andappropriate tools to promote active mobility and overcome transportdisadvantage from the local community perspective. The current studyinvestigates the promotion of walking and cycling adoption using a series offocus groups with local residents in two geographic communities, namelyChicago's (1) Humboldt Park neighborhood and (2) suburb of Evanston. Theresearch approach combines traditional qualitative discourse analysis withquantitative text-mining tools, namely topic modeling and sentiment analysis.The analysis uncovers the local mobility culture, embedded norms and valuesassociated with acceptance of active travel modes in different communities. Weobserve that underserved populations within diverse communities view activemobility simultaneously as a necessity and as a symbol of privilege that issometimes at odds with the local culture. The mixed methods approach toanalyzing community member discourses is translated into policy findings thatare either tailored to local context or broadly applicable to curbingautomobile dominance. Overall, residents of both Humboldt Park and Evanstonenvision a society in which multimodalism replaces car-centrism, butdifferences in the local physical and social environments would and shouldinfluence the manner in which overarching policy objectives are met.</t>
  </si>
  <si>
    <t>https://ieeexplore.ieee.org/document/8054850/</t>
  </si>
  <si>
    <t>Which Feature is Unusable? Detecting Usability and User Experience Issues from User Reviews</t>
  </si>
  <si>
    <t>2017 IEEE 25th International Requirements Engineering Conference Workshops (REW)</t>
  </si>
  <si>
    <t>Elsa Bakiu, Emitza Guzman</t>
  </si>
  <si>
    <t>user feedback, software evolution, text mining, user experience, usability</t>
  </si>
  <si>
    <t>Usability and user experience (UUX) strongly affect software quality and success. User reviews allow software users to report UUX issues. However, this information can be difficult to access due to the varying quality of the reviews, its large numbers and unstructured nature. In this work we propose an approach to automatically detect the UUX strengths and issues of software features according to user reviews. We use a collocation algorithm for extracting the features, lexical sentiment analysis for uncovering users' satisfaction about a particular feature and machine learning for detecting the specific UUX issues affecting the software application. Additionally, we present two visualizations of the results. An initial evaluation of the approach against human judgement obtained mixed results.</t>
  </si>
  <si>
    <t>https://www-scopus-com.bibliopass.unito.it/record/display.uri?eid=2-s2.0-85034624891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712&amp;citeCnt=20&amp;searchTerm=</t>
  </si>
  <si>
    <t>Which feature is unusable? Detecting usability and user experience issues from user reviews</t>
  </si>
  <si>
    <t>Proceedings - 2017 IEEE 25th International Requirements Engineering Conference Workshops, REW 2017</t>
  </si>
  <si>
    <t>Bakiu E., Guzman E.</t>
  </si>
  <si>
    <t>Software evolution, Text mining, Usability, User experience, User feedback</t>
  </si>
  <si>
    <t>https://journalofbigdata.springeropen.com/articles/10.1186/s40537-021-00525-8</t>
  </si>
  <si>
    <t>Why polls fail to predict elections</t>
  </si>
  <si>
    <t>Zhenkun Zhou, Matteo Serafino, Luciano Cohan, Guido Caldarelli, Hernán A. Makse</t>
  </si>
  <si>
    <t>Election prediction, Social-desirability biases, Social networks, Big-data analytics, Opinion analysis, Machine learning, Natural language processing, Artificial Intelligence</t>
  </si>
  <si>
    <t>In the past decade we have witnessed the failure of traditional polls in predicting presidential election outcomes across the world. To understand the reasons behind these failures we analyze the raw data of a trusted pollster which failed to predict, along with the rest of the pollsters, the surprising 2019 presidential election in Argentina. Analysis of the raw and re-weighted data from longitudinal surveys performed before and after the elections reveals clear biases related to mis-representation of the population and, most importantly, to social-desirability biases, i.e., the tendency of respondents to hide their intention to vote for controversial candidates. We propose an opinion tracking method based on machine learning models and big-data analytics from social networks that overcomes the limits of traditional polls. This method includes three prediction models based on the loyalty classes of users to candidates, homophily measures and re-weighting scenarios. The model achieves accurate results in the 2019 Argentina elections predicting the overwhelming victory of the candidate Alberto Fernández over the incumbent president Mauricio Macri, while none of the traditional pollsters was able to predict the large gap between them. Beyond predicting political elections, the framework we propose is more general and can be used to discover trends in society, for instance, what people think about economics, education or climate change.</t>
  </si>
  <si>
    <t>https://aclanthology.org/D12-1124.pdf</t>
  </si>
  <si>
    <t>Word Salad: Relating Food Prices and Descriptions</t>
  </si>
  <si>
    <t>Proceedings of the 2012 Joint Conference on Empirical Methods in Natural Language Processing and Computational Natural Language Learning</t>
  </si>
  <si>
    <t>Victor Chahuneau, Kevin Gimpel, Bryan R. Routledge, Lily Scherlis, Noah A. Smith</t>
  </si>
  <si>
    <t>We investigate the use of language in food writing, speciﬁcally on restaurant menus and in customer reviews. Our approach is to build predictive models of concrete external vari ables, such as restaurant menu prices. We make use of a dataset of menus and customer reviews for thousands of restaurants in several U.S. cities. By focusing on prediction tasks and doing our analysis at scale, our method ology allows quantitative, objective measure ments of the words and phrases used to de scribe food in restaurants. We also explore interactions in language use between menu prices and sentiment as expressed in user re views.</t>
  </si>
  <si>
    <t>https://arxiv.org/abs/2003.11645</t>
  </si>
  <si>
    <t>Word2Vec: Optimal Hyper-Parameters and Their Impact on NLP Downstream Tasks</t>
  </si>
  <si>
    <t>Tosin P. Adewumi, Foteini Liwicki, Marcus Liwicki</t>
  </si>
  <si>
    <t>Word2Vec is a prominent model for natural language processing (NLP) tasks.Similar inspiration is found in distributed embeddings for new state-of-the-art(SotA) deep neural networks. However, wrong combination of hyper-parameters canproduce poor quality vectors. The objective of this work is to empirically showoptimal combination of hyper-parameters exists and evaluate variouscombinations. We compare them with the released, pre-trained original word2vecmodel. Both intrinsic and extrinsic (downstream) evaluations, including namedentity recognition (NER) and sentiment analysis (SA) were carried out. Thedownstream tasks reveal that the best model is usually task-specific, highanalogy scores don't necessarily correlate positively with F1 scores and thesame applies to focus on data alone. Increasing vector dimension size after apoint leads to poor quality or performance. If ethical considerations to savetime, energy and the environment are made, then reasonably smaller corpora maydo just as well or even better in some cases. Besides, using a small corpus, weobtain better human-assigned WordSim scores, corresponding Spearman correlationand better downstream performances (with significance tests) compared to theoriginal model, trained on 100 billion-word corpus.</t>
  </si>
  <si>
    <t>https://www-sciencedirect-com.bibliopass.unito.it/science/article/pii/S0925231217315217</t>
  </si>
  <si>
    <t>WordNet2Vec: Corpora agnostic word vectorization method</t>
  </si>
  <si>
    <t>RomanBartusiak, ŁukaszAugustyniak, TomaszKajdanowicz, PrzemysławKazienko, MaciejPiasecki</t>
  </si>
  <si>
    <t>Natural language structuring, WordNet, WordNet2Vec, Vectorization, Network transformation, Sentiment analysis, Transfer learning, Big data, Complex networks</t>
  </si>
  <si>
    <t>The complex nature of big data resources requires new structuring methods, especially for textual content. WordNet is a good knowledge source for the comprehensive abstraction of natural language as it offers good implementation for many languages. Since WordNet embeds natural language in the form of a complex network, a transformation mechanism, WordNet2Vec, is proposed in this paper. This creates vectors for each word from WordNet. These vectors encapsulate a general position — the role of a given word related to all other words in the given natural language. Any list or set of such vectors contains knowledge about the context of its components within the whole language. This type of word representation can be easily applied to many analytic tasks such as classification or clustering. The usefulness of the WordNet2Vec method is demonstrated in sentiment analysis including the classification of an Amazon opinion text dataset with transfer learning.</t>
  </si>
  <si>
    <t>https://www-scopus-com.bibliopass.unito.it/record/display.uri?eid=2-s2.0-85077799083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522&amp;citeCnt=52&amp;searchTerm=</t>
  </si>
  <si>
    <t>Words can shift: Dynamically adjusting word representations using nonverbal behaviors</t>
  </si>
  <si>
    <t>33rd AAAI Conference on Artificial Intelligence, AAAI 2019, 31st Innovative Applications of Artificial Intelligence Conference, IAAI 2019 and the 9th AAAI Symposium on Educational Advances in Artificial Intelligence, EAAI 2019</t>
  </si>
  <si>
    <t>Wang Y., Shen Y., Liu Z., Liang P.P., Zadeh A., Morency L.-P.</t>
  </si>
  <si>
    <t>Humans convey their intentions through the usage of both verbal and nonverbal behaviors during face-to-face communication. Speaker intentions often vary dynamically depending on different nonverbal contexts, such as vocal patterns and facial expressions. As a result, when modeling human language, it is essential to not only consider the literal meaning of the words but also the nonverbal contexts in which these words appear. To better model human language, we first model expressive nonverbal representations by analyzing the fine-grained visual and acoustic patterns that occur during word segments. In addition, we seek to capture the dynamic nature of nonverbal intents by shifting word representations based on the accompanying nonverbal behaviors. To this end, we propose the Recurrent Attended Variation Embedding Network (RAVEN) that models the fine-grained structure of nonverbal subword sequences and dynamically shifts word representations based on nonverbal cues. Our proposed model achieves competitive performance on two publicly available datasets for multimodal sentiment analysis and emotion recognition. We also visualize the shifted word representations in different nonverbal contexts and summarize common patterns regarding multimodal variations of word representations.</t>
  </si>
  <si>
    <t>https://arxiv.org/abs/1811.09362</t>
  </si>
  <si>
    <t>Words Can Shift: Dynamically Adjusting Word Representations Using Nonverbal Behaviors</t>
  </si>
  <si>
    <t>Yansen Wang, Ying Shen, Zhun Liu, Paul Pu Liang, Amir Zadeh, Louis-Philippe Morency</t>
  </si>
  <si>
    <t>Humans convey their intentions through the usage of both verbal and nonverbalbehaviors during face-to-face communication. Speaker intentions often varydynamically depending on different nonverbal contexts, such as vocal patternsand facial expressions. As a result, when modeling human language, it isessential to not only consider the literal meaning of the words but also thenonverbal contexts in which these words appear. To better model human language,we first model expressive nonverbal representations by analyzing thefine-grained visual and acoustic patterns that occur during word segments. Inaddition, we seek to capture the dynamic nature of nonverbal intents byshifting word representations based on the accompanying nonverbal behaviors. Tothis end, we propose the Recurrent Attended Variation Embedding Network (RAVEN)that models the fine-grained structure of nonverbal subword sequences anddynamically shifts word representations based on nonverbal cues. Our proposedmodel achieves competitive performance on two publicly available datasets formultimodal sentiment analysis and emotion recognition. We also visualize theshifted word representations in different nonverbal contexts and summarizecommon patterns regarding multimodal variations of word representations.</t>
  </si>
  <si>
    <t>https://www-scopus-com.bibliopass.unito.it/record/display.uri?eid=2-s2.0-85025159512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751&amp;citeCnt=2&amp;searchTerm=</t>
  </si>
  <si>
    <t>You are what you tweet: A new hybrid model for sentiment analysis</t>
  </si>
  <si>
    <t>Huang A.</t>
  </si>
  <si>
    <t>The rise of social media has provided new opportunities to study human emotions through self-reported information such as text, emojis/emoticons, and geo-locations. Research has shown that hybrid models which integrate lexicons and machine learning methods can improve the accuracy of sentiment prediction. We propose the Normalized Difference Sentiment Index (NDSI) to identify frequently-occurring words that are predictive of positive or negative sentiments. Furthermore, we propose e-senti, a new hybrid model which combines 3 attributes (lexicons, a new NDSI word rank list, and tweet features) into a random forest classifier. We contribute to the methodology of sentiment analysis by introducing a model that is easy to implement, efficient, and accurate. We compare four widely used lexicons and find the AFINN lexicon most effective and efficient for our model. We test the e-senti model based on the sentiment140 data and tweets from Los Angeles County, California. Our results show that the maximum accuracy for the sentiment140 data is 86.1% and for our Los Angeles County data is 74.6%, outperforming most existing methods. Our future work will link the geo-tagged sentiment data to land use data to reveal how emotions and the built environment are connected.</t>
  </si>
  <si>
    <t>https://www-scopus-com.bibliopass.unito.it/record/display.uri?eid=2-s2.0-84938422323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834&amp;citeCnt=6&amp;searchTerm=</t>
  </si>
  <si>
    <t>Young people's engagement with their school grounds expressed through colour, symbol and lexical associations: a Finnish–British comparative study</t>
  </si>
  <si>
    <t>Children's Geographies</t>
  </si>
  <si>
    <t>Dillon P.</t>
  </si>
  <si>
    <t>cultural ecology, emotions, place attachment, place meaning, school grounds, sentiment analysis</t>
  </si>
  <si>
    <t>This paper reports a comparative study in a Finnish school and a British school of the emotional associations made by 10–11-year-olds with their school grounds. Colour and symbol associations were used as a stimulus for getting students to engage with their school grounds, describe their feelings about them, and produce a lexicon of ‘emotion words’. The lexicon was used by the students in writing descriptive texts explaining ‘place meanings’ and ‘place attachments’. In addition to content analysis, sentiment analysis algorithms were used to yield hierarchical representations of the affective content of the texts. The detail of the most frequently used emotion words is reported and similarities and differences between the associations in the two different cultural settings are discussed. The lexicon associated with the school grounds in both schools was largely positive. The educational implications of supporting students in engaging with learning environments are briefly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</si>
</sst>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amily val="2"/>
      <scheme val="minor"/>
    </font>
    <font>
      <sz val="11"/>
      <color theme="1"/>
      <name val="Calibri"/>
      <family val="2"/>
      <scheme val="minor"/>
    </font>
    <font>
      <u/>
      <sz val="11"/>
      <color rgb="FF1155CC"/>
      <name val="Calibri"/>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s>
  <cellStyleXfs count="1">
    <xf numFmtId="0" fontId="0" fillId="0" borderId="0"/>
  </cellStyleXfs>
  <cellXfs count="19">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10" fontId="2"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center" vertical="center"/>
    </xf>
    <xf numFmtId="10" fontId="2" fillId="0" borderId="3" xfId="0" applyNumberFormat="1" applyFont="1" applyBorder="1" applyAlignment="1">
      <alignment horizontal="center" vertical="center"/>
    </xf>
    <xf numFmtId="10" fontId="1" fillId="0" borderId="3" xfId="0" applyNumberFormat="1"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2" fillId="0" borderId="0" xfId="0" applyFont="1" applyAlignment="1">
      <alignment vertical="center"/>
    </xf>
    <xf numFmtId="0" fontId="2" fillId="0" borderId="0" xfId="0" applyFont="1"/>
    <xf numFmtId="0" fontId="2" fillId="0" borderId="0" xfId="0" applyFont="1" applyAlignment="1">
      <alignment horizontal="center" vertical="top"/>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l.acm.org/doi/10.1145/3370927" TargetMode="External"/><Relationship Id="rId3" Type="http://schemas.openxmlformats.org/officeDocument/2006/relationships/hyperlink" Target="https://ieeexplore.ieee.org/document/6984889/" TargetMode="External"/><Relationship Id="rId7" Type="http://schemas.openxmlformats.org/officeDocument/2006/relationships/hyperlink" Target="https://dl.acm.org/doi/10.1145/3370927" TargetMode="External"/><Relationship Id="rId2" Type="http://schemas.openxmlformats.org/officeDocument/2006/relationships/hyperlink" Target="https://www.mdpi.com/2078-2489/9/5/102" TargetMode="External"/><Relationship Id="rId1" Type="http://schemas.openxmlformats.org/officeDocument/2006/relationships/hyperlink" Target="https://dl.acm.org/doi/10.1145/3340531.3412180" TargetMode="External"/><Relationship Id="rId6" Type="http://schemas.openxmlformats.org/officeDocument/2006/relationships/hyperlink" Target="https://dl.acm.org/doi/10.1145/3219104.3219153" TargetMode="External"/><Relationship Id="rId5" Type="http://schemas.openxmlformats.org/officeDocument/2006/relationships/hyperlink" Target="https://www.mdpi.com/1099-4300/23/5/618" TargetMode="External"/><Relationship Id="rId10" Type="http://schemas.openxmlformats.org/officeDocument/2006/relationships/hyperlink" Target="https://ieeexplore.ieee.org/document/9397024/" TargetMode="External"/><Relationship Id="rId4" Type="http://schemas.openxmlformats.org/officeDocument/2006/relationships/hyperlink" Target="https://www.mdpi.com/1099-4300/23/5/618" TargetMode="External"/><Relationship Id="rId9" Type="http://schemas.openxmlformats.org/officeDocument/2006/relationships/hyperlink" Target="https://dl.acm.org/doi/10.1145/3477282.34772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baseColWidth="10" defaultColWidth="14.5" defaultRowHeight="15" customHeight="1" x14ac:dyDescent="0.2"/>
  <cols>
    <col min="1" max="1" width="13.5" customWidth="1"/>
    <col min="2" max="2" width="8.5" customWidth="1"/>
    <col min="3" max="3" width="16.5" customWidth="1"/>
    <col min="4" max="4" width="20.33203125" customWidth="1"/>
    <col min="5" max="5" width="18.83203125" customWidth="1"/>
    <col min="8" max="8" width="8.5" customWidth="1"/>
    <col min="9" max="9" width="16.5" customWidth="1"/>
    <col min="10" max="10" width="19.5" customWidth="1"/>
    <col min="11" max="11" width="18.83203125" customWidth="1"/>
  </cols>
  <sheetData>
    <row r="1" spans="1:26" x14ac:dyDescent="0.2">
      <c r="A1" s="1" t="s">
        <v>0</v>
      </c>
      <c r="B1" s="2"/>
      <c r="C1" s="2"/>
      <c r="D1" s="2"/>
      <c r="E1" s="2"/>
      <c r="F1" s="3"/>
      <c r="G1" s="1" t="s">
        <v>1</v>
      </c>
      <c r="H1" s="2"/>
      <c r="I1" s="2"/>
      <c r="J1" s="2"/>
      <c r="K1" s="2"/>
      <c r="L1" s="3"/>
      <c r="M1" s="3"/>
      <c r="N1" s="3"/>
      <c r="O1" s="3"/>
      <c r="P1" s="3"/>
      <c r="Q1" s="3"/>
      <c r="R1" s="3"/>
      <c r="S1" s="3"/>
      <c r="T1" s="3"/>
      <c r="U1" s="3"/>
      <c r="V1" s="3"/>
      <c r="W1" s="3"/>
      <c r="X1" s="3"/>
      <c r="Y1" s="3"/>
      <c r="Z1" s="3"/>
    </row>
    <row r="2" spans="1:26" x14ac:dyDescent="0.2">
      <c r="A2" s="4" t="s">
        <v>2</v>
      </c>
      <c r="B2" s="4" t="s">
        <v>3</v>
      </c>
      <c r="C2" s="4" t="s">
        <v>4</v>
      </c>
      <c r="D2" s="4" t="s">
        <v>5</v>
      </c>
      <c r="E2" s="4" t="s">
        <v>6</v>
      </c>
      <c r="F2" s="3"/>
      <c r="G2" s="4" t="s">
        <v>2</v>
      </c>
      <c r="H2" s="4" t="s">
        <v>3</v>
      </c>
      <c r="I2" s="4" t="s">
        <v>4</v>
      </c>
      <c r="J2" s="4" t="s">
        <v>5</v>
      </c>
      <c r="K2" s="4" t="s">
        <v>6</v>
      </c>
      <c r="L2" s="3"/>
      <c r="M2" s="3"/>
      <c r="N2" s="3"/>
      <c r="O2" s="3"/>
      <c r="P2" s="3"/>
      <c r="Q2" s="3"/>
      <c r="R2" s="3"/>
      <c r="S2" s="3"/>
      <c r="T2" s="3"/>
      <c r="U2" s="3"/>
      <c r="V2" s="3"/>
      <c r="W2" s="3"/>
      <c r="X2" s="3"/>
      <c r="Y2" s="3"/>
      <c r="Z2" s="3"/>
    </row>
    <row r="3" spans="1:26" x14ac:dyDescent="0.2">
      <c r="A3" s="5" t="s">
        <v>7</v>
      </c>
      <c r="B3" s="5">
        <f>COUNTIF(Annotation!A:A,A3)</f>
        <v>71</v>
      </c>
      <c r="C3" s="5">
        <f>COUNTIFS(Annotation!A:A,A3,Annotation!N:N,"Relevant")</f>
        <v>5</v>
      </c>
      <c r="D3" s="5">
        <f>COUNTIFS(Annotation!A:A,A3,Annotation!N:N,"Not Relevant")</f>
        <v>66</v>
      </c>
      <c r="E3" s="6">
        <f t="shared" ref="E3:E11" si="0">ROUND((C3+D3)/B3,4)</f>
        <v>1</v>
      </c>
      <c r="F3" s="3"/>
      <c r="G3" s="5" t="s">
        <v>7</v>
      </c>
      <c r="H3" s="5">
        <f>COUNTIFS(Annotation!A:A,A3,Annotation!O:O,"No")</f>
        <v>68</v>
      </c>
      <c r="I3" s="5">
        <f>COUNTIFS(Annotation!A:A,A3,Annotation!N:N,"Relevant")</f>
        <v>5</v>
      </c>
      <c r="J3" s="5">
        <f t="shared" ref="J3:J10" si="1">H3-I3</f>
        <v>63</v>
      </c>
      <c r="K3" s="6">
        <f t="shared" ref="K3:K11" si="2">ROUND((I3+J3)/H3,4)</f>
        <v>1</v>
      </c>
      <c r="L3" s="3"/>
      <c r="M3" s="3"/>
      <c r="N3" s="3"/>
      <c r="O3" s="3"/>
      <c r="P3" s="3"/>
      <c r="Q3" s="3"/>
      <c r="R3" s="3"/>
      <c r="S3" s="3"/>
      <c r="T3" s="3"/>
      <c r="U3" s="3"/>
      <c r="V3" s="3"/>
      <c r="W3" s="3"/>
      <c r="X3" s="3"/>
      <c r="Y3" s="3"/>
      <c r="Z3" s="3"/>
    </row>
    <row r="4" spans="1:26" x14ac:dyDescent="0.2">
      <c r="A4" s="5" t="s">
        <v>8</v>
      </c>
      <c r="B4" s="5">
        <f>COUNTIF(Annotation!A:A,A4)</f>
        <v>137</v>
      </c>
      <c r="C4" s="5">
        <f>COUNTIFS(Annotation!A:A,A4,Annotation!N:N,"Relevant")</f>
        <v>6</v>
      </c>
      <c r="D4" s="5">
        <f>COUNTIFS(Annotation!A:A,A4,Annotation!N:N,"Not Relevant")</f>
        <v>131</v>
      </c>
      <c r="E4" s="6">
        <f t="shared" si="0"/>
        <v>1</v>
      </c>
      <c r="F4" s="3"/>
      <c r="G4" s="5" t="s">
        <v>8</v>
      </c>
      <c r="H4" s="5">
        <f>COUNTIFS(Annotation!A:A,A4,Annotation!O:O,"No")</f>
        <v>137</v>
      </c>
      <c r="I4" s="5">
        <f>COUNTIFS(Annotation!A:A,A4,Annotation!N:N,"Relevant")</f>
        <v>6</v>
      </c>
      <c r="J4" s="5">
        <f t="shared" si="1"/>
        <v>131</v>
      </c>
      <c r="K4" s="6">
        <f t="shared" si="2"/>
        <v>1</v>
      </c>
      <c r="L4" s="3"/>
      <c r="M4" s="3"/>
      <c r="N4" s="3"/>
      <c r="O4" s="3"/>
      <c r="P4" s="3"/>
      <c r="Q4" s="3"/>
      <c r="R4" s="3"/>
      <c r="S4" s="3"/>
      <c r="T4" s="3"/>
      <c r="U4" s="3"/>
      <c r="V4" s="3"/>
      <c r="W4" s="3"/>
      <c r="X4" s="3"/>
      <c r="Y4" s="3"/>
      <c r="Z4" s="3"/>
    </row>
    <row r="5" spans="1:26" x14ac:dyDescent="0.2">
      <c r="A5" s="5" t="s">
        <v>9</v>
      </c>
      <c r="B5" s="5">
        <f>COUNTIF(Annotation!A:A,A5)</f>
        <v>28</v>
      </c>
      <c r="C5" s="5">
        <f>COUNTIFS(Annotation!A:A,A5,Annotation!N:N,"Relevant")</f>
        <v>8</v>
      </c>
      <c r="D5" s="5">
        <f>COUNTIFS(Annotation!A:A,A5,Annotation!N:N,"Not Relevant")</f>
        <v>20</v>
      </c>
      <c r="E5" s="6">
        <f t="shared" si="0"/>
        <v>1</v>
      </c>
      <c r="F5" s="3"/>
      <c r="G5" s="5" t="s">
        <v>9</v>
      </c>
      <c r="H5" s="5">
        <f>COUNTIFS(Annotation!A:A,A5,Annotation!O:O,"No")</f>
        <v>28</v>
      </c>
      <c r="I5" s="5">
        <f>COUNTIFS(Annotation!A:A,A5,Annotation!N:N,"Relevant")</f>
        <v>8</v>
      </c>
      <c r="J5" s="5">
        <f t="shared" si="1"/>
        <v>20</v>
      </c>
      <c r="K5" s="6">
        <f t="shared" si="2"/>
        <v>1</v>
      </c>
      <c r="L5" s="3"/>
      <c r="M5" s="3"/>
      <c r="N5" s="3"/>
      <c r="O5" s="3"/>
      <c r="P5" s="3"/>
      <c r="Q5" s="3"/>
      <c r="R5" s="3"/>
      <c r="S5" s="3"/>
      <c r="T5" s="3"/>
      <c r="U5" s="3"/>
      <c r="V5" s="3"/>
      <c r="W5" s="3"/>
      <c r="X5" s="3"/>
      <c r="Y5" s="3"/>
      <c r="Z5" s="3"/>
    </row>
    <row r="6" spans="1:26" x14ac:dyDescent="0.2">
      <c r="A6" s="5" t="s">
        <v>10</v>
      </c>
      <c r="B6" s="5">
        <f>COUNTIF(Annotation!A:A,A6)</f>
        <v>316</v>
      </c>
      <c r="C6" s="5">
        <f>COUNTIFS(Annotation!A:A,A6,Annotation!N:N,"Relevant")</f>
        <v>15</v>
      </c>
      <c r="D6" s="5">
        <f>COUNTIFS(Annotation!A:A,A6,Annotation!N:N,"Not Relevant")</f>
        <v>301</v>
      </c>
      <c r="E6" s="6">
        <f t="shared" si="0"/>
        <v>1</v>
      </c>
      <c r="F6" s="3"/>
      <c r="G6" s="5" t="s">
        <v>10</v>
      </c>
      <c r="H6" s="5">
        <f>COUNTIFS(Annotation!A:A,A6,Annotation!O:O,"No")</f>
        <v>316</v>
      </c>
      <c r="I6" s="5">
        <f>COUNTIFS(Annotation!A:A,A6,Annotation!N:N,"Relevant")</f>
        <v>15</v>
      </c>
      <c r="J6" s="5">
        <f t="shared" si="1"/>
        <v>301</v>
      </c>
      <c r="K6" s="6">
        <f t="shared" si="2"/>
        <v>1</v>
      </c>
      <c r="L6" s="3"/>
      <c r="M6" s="3"/>
      <c r="N6" s="3"/>
      <c r="O6" s="3"/>
      <c r="P6" s="3"/>
      <c r="Q6" s="3"/>
      <c r="R6" s="3"/>
      <c r="S6" s="3"/>
      <c r="T6" s="3"/>
      <c r="U6" s="3"/>
      <c r="V6" s="3"/>
      <c r="W6" s="3"/>
      <c r="X6" s="3"/>
      <c r="Y6" s="3"/>
      <c r="Z6" s="3"/>
    </row>
    <row r="7" spans="1:26" x14ac:dyDescent="0.2">
      <c r="A7" s="5" t="s">
        <v>11</v>
      </c>
      <c r="B7" s="5">
        <f>COUNTIF(Annotation!A:A,A7)</f>
        <v>127</v>
      </c>
      <c r="C7" s="5">
        <f>COUNTIFS(Annotation!A:A,A7,Annotation!N:N,"Relevant")</f>
        <v>2</v>
      </c>
      <c r="D7" s="5">
        <f>COUNTIFS(Annotation!A:A,A7,Annotation!N:N,"Not Relevant")</f>
        <v>125</v>
      </c>
      <c r="E7" s="6">
        <f t="shared" si="0"/>
        <v>1</v>
      </c>
      <c r="F7" s="3"/>
      <c r="G7" s="5" t="s">
        <v>11</v>
      </c>
      <c r="H7" s="5">
        <f>COUNTIFS(Annotation!A:A,A7,Annotation!O:O,"No")</f>
        <v>127</v>
      </c>
      <c r="I7" s="5">
        <f>COUNTIFS(Annotation!A:A,A7,Annotation!N:N,"Relevant")</f>
        <v>2</v>
      </c>
      <c r="J7" s="5">
        <f t="shared" si="1"/>
        <v>125</v>
      </c>
      <c r="K7" s="6">
        <f t="shared" si="2"/>
        <v>1</v>
      </c>
      <c r="L7" s="3"/>
      <c r="M7" s="3"/>
      <c r="N7" s="3"/>
      <c r="O7" s="3"/>
      <c r="P7" s="3"/>
      <c r="Q7" s="3"/>
      <c r="R7" s="3"/>
      <c r="S7" s="3"/>
      <c r="T7" s="3"/>
      <c r="U7" s="3"/>
      <c r="V7" s="3"/>
      <c r="W7" s="3"/>
      <c r="X7" s="3"/>
      <c r="Y7" s="3"/>
      <c r="Z7" s="3"/>
    </row>
    <row r="8" spans="1:26" x14ac:dyDescent="0.2">
      <c r="A8" s="5" t="s">
        <v>12</v>
      </c>
      <c r="B8" s="5">
        <f>COUNTIF(Annotation!A:A,A8)</f>
        <v>106</v>
      </c>
      <c r="C8" s="5">
        <f>COUNTIFS(Annotation!A:A,A8,Annotation!N:N,"Relevant")</f>
        <v>5</v>
      </c>
      <c r="D8" s="5">
        <f>COUNTIFS(Annotation!A:A,A8,Annotation!N:N,"Not Relevant")</f>
        <v>101</v>
      </c>
      <c r="E8" s="6">
        <f t="shared" si="0"/>
        <v>1</v>
      </c>
      <c r="F8" s="3"/>
      <c r="G8" s="5" t="s">
        <v>12</v>
      </c>
      <c r="H8" s="5">
        <f>COUNTIFS(Annotation!A:A,A8,Annotation!O:O,"No")</f>
        <v>106</v>
      </c>
      <c r="I8" s="5">
        <f>COUNTIFS(Annotation!A:A,A8,Annotation!N:N,"Relevant")</f>
        <v>5</v>
      </c>
      <c r="J8" s="5">
        <f t="shared" si="1"/>
        <v>101</v>
      </c>
      <c r="K8" s="6">
        <f t="shared" si="2"/>
        <v>1</v>
      </c>
      <c r="L8" s="3"/>
      <c r="M8" s="3"/>
      <c r="N8" s="3"/>
      <c r="O8" s="3"/>
      <c r="P8" s="3"/>
      <c r="Q8" s="3"/>
      <c r="R8" s="3"/>
      <c r="S8" s="3"/>
      <c r="T8" s="3"/>
      <c r="U8" s="3"/>
      <c r="V8" s="3"/>
      <c r="W8" s="3"/>
      <c r="X8" s="3"/>
      <c r="Y8" s="3"/>
      <c r="Z8" s="3"/>
    </row>
    <row r="9" spans="1:26" x14ac:dyDescent="0.2">
      <c r="A9" s="5" t="s">
        <v>13</v>
      </c>
      <c r="B9" s="5">
        <f>COUNTIF(Annotation!A:A,A9)</f>
        <v>576</v>
      </c>
      <c r="C9" s="5">
        <f>COUNTIFS(Annotation!A:A,A9,Annotation!N:N,"Relevant")</f>
        <v>43</v>
      </c>
      <c r="D9" s="5">
        <f>COUNTIFS(Annotation!A:A,A9,Annotation!N:N,"Not Relevant")</f>
        <v>533</v>
      </c>
      <c r="E9" s="6">
        <f t="shared" si="0"/>
        <v>1</v>
      </c>
      <c r="F9" s="3"/>
      <c r="G9" s="5" t="s">
        <v>13</v>
      </c>
      <c r="H9" s="5">
        <f>COUNTIFS(Annotation!A:A,A9,Annotation!O:O,"No")</f>
        <v>467</v>
      </c>
      <c r="I9" s="5">
        <f>COUNTIFS(Annotation!A:A,A9,Annotation!N:N,"Relevant")</f>
        <v>43</v>
      </c>
      <c r="J9" s="5">
        <f t="shared" si="1"/>
        <v>424</v>
      </c>
      <c r="K9" s="6">
        <f t="shared" si="2"/>
        <v>1</v>
      </c>
      <c r="L9" s="3"/>
      <c r="M9" s="3"/>
      <c r="N9" s="3"/>
      <c r="O9" s="3"/>
      <c r="P9" s="3"/>
      <c r="Q9" s="3"/>
      <c r="R9" s="3"/>
      <c r="S9" s="3"/>
      <c r="T9" s="3"/>
      <c r="U9" s="3"/>
      <c r="V9" s="3"/>
      <c r="W9" s="3"/>
      <c r="X9" s="3"/>
      <c r="Y9" s="3"/>
      <c r="Z9" s="3"/>
    </row>
    <row r="10" spans="1:26" x14ac:dyDescent="0.2">
      <c r="A10" s="5" t="s">
        <v>14</v>
      </c>
      <c r="B10" s="5">
        <f>COUNTIF(Annotation!A:A,A10)</f>
        <v>74</v>
      </c>
      <c r="C10" s="5">
        <f>COUNTIFS(Annotation!A:A,A10,Annotation!N:N,"Relevant")</f>
        <v>6</v>
      </c>
      <c r="D10" s="5">
        <f>COUNTIFS(Annotation!A:A,A10,Annotation!N:N,"Not Relevant")</f>
        <v>68</v>
      </c>
      <c r="E10" s="6">
        <f t="shared" si="0"/>
        <v>1</v>
      </c>
      <c r="F10" s="3"/>
      <c r="G10" s="5" t="s">
        <v>14</v>
      </c>
      <c r="H10" s="5">
        <f>COUNTIFS(Annotation!A:A,A10,Annotation!O:O,"No")</f>
        <v>48</v>
      </c>
      <c r="I10" s="5">
        <f>COUNTIFS(Annotation!A:A,A10,Annotation!N:N,"Relevant")</f>
        <v>6</v>
      </c>
      <c r="J10" s="5">
        <f t="shared" si="1"/>
        <v>42</v>
      </c>
      <c r="K10" s="6">
        <f t="shared" si="2"/>
        <v>1</v>
      </c>
      <c r="L10" s="3"/>
      <c r="M10" s="3"/>
      <c r="N10" s="3"/>
      <c r="O10" s="3"/>
      <c r="P10" s="3"/>
      <c r="Q10" s="3"/>
      <c r="R10" s="3"/>
      <c r="S10" s="3"/>
      <c r="T10" s="3"/>
      <c r="U10" s="3"/>
      <c r="V10" s="3"/>
      <c r="W10" s="3"/>
      <c r="X10" s="3"/>
      <c r="Y10" s="3"/>
      <c r="Z10" s="3"/>
    </row>
    <row r="11" spans="1:26" x14ac:dyDescent="0.2">
      <c r="A11" s="4" t="s">
        <v>15</v>
      </c>
      <c r="B11" s="4">
        <f t="shared" ref="B11:D11" si="3">SUM(B3:B10)</f>
        <v>1435</v>
      </c>
      <c r="C11" s="4">
        <f t="shared" si="3"/>
        <v>90</v>
      </c>
      <c r="D11" s="4">
        <f t="shared" si="3"/>
        <v>1345</v>
      </c>
      <c r="E11" s="7">
        <f t="shared" si="0"/>
        <v>1</v>
      </c>
      <c r="F11" s="3"/>
      <c r="G11" s="4" t="s">
        <v>15</v>
      </c>
      <c r="H11" s="4">
        <f t="shared" ref="H11:J11" si="4">SUM(H3:H10)</f>
        <v>1297</v>
      </c>
      <c r="I11" s="4">
        <f t="shared" si="4"/>
        <v>90</v>
      </c>
      <c r="J11" s="4">
        <f t="shared" si="4"/>
        <v>1207</v>
      </c>
      <c r="K11" s="7">
        <f t="shared" si="2"/>
        <v>1</v>
      </c>
      <c r="L11" s="3"/>
      <c r="M11" s="3"/>
      <c r="N11" s="3"/>
      <c r="O11" s="3"/>
      <c r="P11" s="3"/>
      <c r="Q11" s="3"/>
      <c r="R11" s="3"/>
      <c r="S11" s="3"/>
      <c r="T11" s="3"/>
      <c r="U11" s="3"/>
      <c r="V11" s="3"/>
      <c r="W11" s="3"/>
      <c r="X11" s="3"/>
      <c r="Y11" s="3"/>
      <c r="Z11" s="3"/>
    </row>
    <row r="12" spans="1:26"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1" t="s">
        <v>16</v>
      </c>
      <c r="B13" s="2"/>
      <c r="C13" s="2"/>
      <c r="D13" s="2"/>
      <c r="E13" s="2"/>
      <c r="F13" s="3"/>
      <c r="G13" s="1" t="s">
        <v>17</v>
      </c>
      <c r="H13" s="2"/>
      <c r="I13" s="2"/>
      <c r="J13" s="2"/>
      <c r="K13" s="2"/>
      <c r="L13" s="3"/>
      <c r="M13" s="3"/>
      <c r="N13" s="3"/>
      <c r="O13" s="3"/>
      <c r="P13" s="3"/>
      <c r="Q13" s="3"/>
      <c r="R13" s="3"/>
      <c r="S13" s="3"/>
      <c r="T13" s="3"/>
      <c r="U13" s="3"/>
      <c r="V13" s="3"/>
      <c r="W13" s="3"/>
      <c r="X13" s="3"/>
      <c r="Y13" s="3"/>
      <c r="Z13" s="3"/>
    </row>
    <row r="14" spans="1:26" x14ac:dyDescent="0.2">
      <c r="A14" s="4" t="s">
        <v>2</v>
      </c>
      <c r="B14" s="4" t="s">
        <v>3</v>
      </c>
      <c r="C14" s="4" t="s">
        <v>18</v>
      </c>
      <c r="D14" s="8" t="s">
        <v>19</v>
      </c>
      <c r="E14" s="9"/>
      <c r="F14" s="3"/>
      <c r="G14" s="4" t="s">
        <v>2</v>
      </c>
      <c r="H14" s="4" t="s">
        <v>3</v>
      </c>
      <c r="I14" s="4" t="s">
        <v>18</v>
      </c>
      <c r="J14" s="8" t="s">
        <v>19</v>
      </c>
      <c r="K14" s="9"/>
      <c r="L14" s="3"/>
      <c r="M14" s="3"/>
      <c r="N14" s="3"/>
      <c r="O14" s="3"/>
      <c r="P14" s="3"/>
      <c r="Q14" s="3"/>
      <c r="R14" s="3"/>
      <c r="S14" s="3"/>
      <c r="T14" s="3"/>
      <c r="U14" s="3"/>
      <c r="V14" s="3"/>
      <c r="W14" s="3"/>
      <c r="X14" s="3"/>
      <c r="Y14" s="3"/>
      <c r="Z14" s="3"/>
    </row>
    <row r="15" spans="1:26" x14ac:dyDescent="0.2">
      <c r="A15" s="5" t="s">
        <v>7</v>
      </c>
      <c r="B15" s="5">
        <f>COUNTIF(Annotation!A:A,A15)</f>
        <v>71</v>
      </c>
      <c r="C15" s="5">
        <f>COUNTIFS(Annotation!A:A,A15,Annotation!L:L,"Yes")</f>
        <v>65</v>
      </c>
      <c r="D15" s="10">
        <f>COUNTIFS(Annotation!A:A,A15,Annotation!L:L,"No")</f>
        <v>6</v>
      </c>
      <c r="E15" s="11"/>
      <c r="F15" s="3"/>
      <c r="G15" s="5" t="s">
        <v>7</v>
      </c>
      <c r="H15" s="5">
        <f>COUNTIFS(Annotation!A:A,A15,Annotation!O:O,"No")</f>
        <v>68</v>
      </c>
      <c r="I15" s="5">
        <f>COUNTIFS(Annotation!A:A,A15,Annotation!O:O,"No",Annotation!L:L,"Yes")</f>
        <v>63</v>
      </c>
      <c r="J15" s="10">
        <f>COUNTIFS(Annotation!A:A,A15,Annotation!O:O,"No",Annotation!L:L,"No")</f>
        <v>5</v>
      </c>
      <c r="K15" s="11"/>
      <c r="L15" s="3"/>
      <c r="M15" s="3"/>
      <c r="N15" s="3"/>
      <c r="O15" s="3"/>
      <c r="P15" s="3"/>
      <c r="Q15" s="3"/>
      <c r="R15" s="3"/>
      <c r="S15" s="3"/>
      <c r="T15" s="3"/>
      <c r="U15" s="3"/>
      <c r="V15" s="3"/>
      <c r="W15" s="3"/>
      <c r="X15" s="3"/>
      <c r="Y15" s="3"/>
      <c r="Z15" s="3"/>
    </row>
    <row r="16" spans="1:26" x14ac:dyDescent="0.2">
      <c r="A16" s="5" t="s">
        <v>8</v>
      </c>
      <c r="B16" s="5">
        <f>COUNTIF(Annotation!A:A,A16)</f>
        <v>137</v>
      </c>
      <c r="C16" s="5">
        <f>COUNTIFS(Annotation!A:A,A16,Annotation!L:L,"Yes")</f>
        <v>132</v>
      </c>
      <c r="D16" s="10">
        <f>COUNTIFS(Annotation!A:A,A16,Annotation!L:L,"No")</f>
        <v>5</v>
      </c>
      <c r="E16" s="11"/>
      <c r="F16" s="3"/>
      <c r="G16" s="5" t="s">
        <v>8</v>
      </c>
      <c r="H16" s="5">
        <f>COUNTIFS(Annotation!A:A,A16,Annotation!O:O,"No")</f>
        <v>137</v>
      </c>
      <c r="I16" s="5">
        <f>COUNTIFS(Annotation!A:A,A16,Annotation!O:O,"No",Annotation!L:L,"Yes")</f>
        <v>132</v>
      </c>
      <c r="J16" s="10">
        <f>COUNTIFS(Annotation!A:A,A16,Annotation!O:O,"No",Annotation!L:L,"No")</f>
        <v>5</v>
      </c>
      <c r="K16" s="11"/>
      <c r="L16" s="3"/>
      <c r="M16" s="3"/>
      <c r="N16" s="3"/>
      <c r="O16" s="3"/>
      <c r="P16" s="3"/>
      <c r="Q16" s="3"/>
      <c r="R16" s="3"/>
      <c r="S16" s="3"/>
      <c r="T16" s="3"/>
      <c r="U16" s="3"/>
      <c r="V16" s="3"/>
      <c r="W16" s="3"/>
      <c r="X16" s="3"/>
      <c r="Y16" s="3"/>
      <c r="Z16" s="3"/>
    </row>
    <row r="17" spans="1:26" x14ac:dyDescent="0.2">
      <c r="A17" s="5" t="s">
        <v>9</v>
      </c>
      <c r="B17" s="5">
        <f>COUNTIF(Annotation!A:A,A17)</f>
        <v>28</v>
      </c>
      <c r="C17" s="5">
        <f>COUNTIFS(Annotation!A:A,A17,Annotation!L:L,"Yes")</f>
        <v>25</v>
      </c>
      <c r="D17" s="10">
        <f>COUNTIFS(Annotation!A:A,A17,Annotation!L:L,"No")</f>
        <v>3</v>
      </c>
      <c r="E17" s="11"/>
      <c r="F17" s="3"/>
      <c r="G17" s="5" t="s">
        <v>9</v>
      </c>
      <c r="H17" s="5">
        <f>COUNTIFS(Annotation!A:A,A17,Annotation!O:O,"No")</f>
        <v>28</v>
      </c>
      <c r="I17" s="5">
        <f>COUNTIFS(Annotation!A:A,A17,Annotation!O:O,"No",Annotation!L:L,"Yes")</f>
        <v>25</v>
      </c>
      <c r="J17" s="10">
        <f>COUNTIFS(Annotation!A:A,A17,Annotation!O:O,"No",Annotation!L:L,"No")</f>
        <v>3</v>
      </c>
      <c r="K17" s="11"/>
      <c r="L17" s="3"/>
      <c r="M17" s="3"/>
      <c r="N17" s="3"/>
      <c r="O17" s="3"/>
      <c r="P17" s="3"/>
      <c r="Q17" s="3"/>
      <c r="R17" s="3"/>
      <c r="S17" s="3"/>
      <c r="T17" s="3"/>
      <c r="U17" s="3"/>
      <c r="V17" s="3"/>
      <c r="W17" s="3"/>
      <c r="X17" s="3"/>
      <c r="Y17" s="3"/>
      <c r="Z17" s="3"/>
    </row>
    <row r="18" spans="1:26" x14ac:dyDescent="0.2">
      <c r="A18" s="5" t="s">
        <v>10</v>
      </c>
      <c r="B18" s="5">
        <f>COUNTIF(Annotation!A:A,A18)</f>
        <v>316</v>
      </c>
      <c r="C18" s="5">
        <f>COUNTIFS(Annotation!A:A,A18,Annotation!L:L,"Yes")</f>
        <v>186</v>
      </c>
      <c r="D18" s="10">
        <f>COUNTIFS(Annotation!A:A,A18,Annotation!L:L,"No")</f>
        <v>130</v>
      </c>
      <c r="E18" s="11"/>
      <c r="F18" s="3"/>
      <c r="G18" s="5" t="s">
        <v>10</v>
      </c>
      <c r="H18" s="5">
        <f>COUNTIFS(Annotation!A:A,A18,Annotation!O:O,"No")</f>
        <v>316</v>
      </c>
      <c r="I18" s="5">
        <f>COUNTIFS(Annotation!A:A,A18,Annotation!O:O,"No",Annotation!L:L,"Yes")</f>
        <v>186</v>
      </c>
      <c r="J18" s="10">
        <f>COUNTIFS(Annotation!A:A,A18,Annotation!O:O,"No",Annotation!L:L,"No")</f>
        <v>130</v>
      </c>
      <c r="K18" s="11"/>
      <c r="L18" s="3"/>
      <c r="M18" s="3"/>
      <c r="N18" s="3"/>
      <c r="O18" s="3"/>
      <c r="P18" s="3"/>
      <c r="Q18" s="3"/>
      <c r="R18" s="3"/>
      <c r="S18" s="3"/>
      <c r="T18" s="3"/>
      <c r="U18" s="3"/>
      <c r="V18" s="3"/>
      <c r="W18" s="3"/>
      <c r="X18" s="3"/>
      <c r="Y18" s="3"/>
      <c r="Z18" s="3"/>
    </row>
    <row r="19" spans="1:26" x14ac:dyDescent="0.2">
      <c r="A19" s="5" t="s">
        <v>11</v>
      </c>
      <c r="B19" s="5">
        <f>COUNTIF(Annotation!A:A,A19)</f>
        <v>127</v>
      </c>
      <c r="C19" s="5">
        <f>COUNTIFS(Annotation!A:A,A19,Annotation!L:L,"Yes")</f>
        <v>38</v>
      </c>
      <c r="D19" s="10">
        <f>COUNTIFS(Annotation!A:A,A19,Annotation!L:L,"No")</f>
        <v>89</v>
      </c>
      <c r="E19" s="11"/>
      <c r="F19" s="3"/>
      <c r="G19" s="5" t="s">
        <v>11</v>
      </c>
      <c r="H19" s="5">
        <f>COUNTIFS(Annotation!A:A,A19,Annotation!O:O,"No")</f>
        <v>127</v>
      </c>
      <c r="I19" s="5">
        <f>COUNTIFS(Annotation!A:A,A19,Annotation!O:O,"No",Annotation!L:L,"Yes")</f>
        <v>38</v>
      </c>
      <c r="J19" s="10">
        <f>COUNTIFS(Annotation!A:A,A19,Annotation!O:O,"No",Annotation!L:L,"No")</f>
        <v>89</v>
      </c>
      <c r="K19" s="11"/>
      <c r="L19" s="3"/>
      <c r="M19" s="3"/>
      <c r="N19" s="3"/>
      <c r="O19" s="3"/>
      <c r="P19" s="3"/>
      <c r="Q19" s="3"/>
      <c r="R19" s="3"/>
      <c r="S19" s="3"/>
      <c r="T19" s="3"/>
      <c r="U19" s="3"/>
      <c r="V19" s="3"/>
      <c r="W19" s="3"/>
      <c r="X19" s="3"/>
      <c r="Y19" s="3"/>
      <c r="Z19" s="3"/>
    </row>
    <row r="20" spans="1:26" x14ac:dyDescent="0.2">
      <c r="A20" s="5" t="s">
        <v>12</v>
      </c>
      <c r="B20" s="5">
        <f>COUNTIF(Annotation!A:A,A20)</f>
        <v>106</v>
      </c>
      <c r="C20" s="5">
        <f>COUNTIFS(Annotation!A:A,A20,Annotation!L:L,"Yes")</f>
        <v>100</v>
      </c>
      <c r="D20" s="10">
        <f>COUNTIFS(Annotation!A:A,A20,Annotation!L:L,"No")</f>
        <v>6</v>
      </c>
      <c r="E20" s="11"/>
      <c r="F20" s="3"/>
      <c r="G20" s="5" t="s">
        <v>12</v>
      </c>
      <c r="H20" s="5">
        <f>COUNTIFS(Annotation!A:A,A20,Annotation!O:O,"No")</f>
        <v>106</v>
      </c>
      <c r="I20" s="5">
        <f>COUNTIFS(Annotation!A:A,A20,Annotation!O:O,"No",Annotation!L:L,"Yes")</f>
        <v>100</v>
      </c>
      <c r="J20" s="10">
        <f>COUNTIFS(Annotation!A:A,A20,Annotation!O:O,"No",Annotation!L:L,"No")</f>
        <v>6</v>
      </c>
      <c r="K20" s="11"/>
      <c r="L20" s="3"/>
      <c r="M20" s="3"/>
      <c r="N20" s="3"/>
      <c r="O20" s="3"/>
      <c r="P20" s="3"/>
      <c r="Q20" s="3"/>
      <c r="R20" s="3"/>
      <c r="S20" s="3"/>
      <c r="T20" s="3"/>
      <c r="U20" s="3"/>
      <c r="V20" s="3"/>
      <c r="W20" s="3"/>
      <c r="X20" s="3"/>
      <c r="Y20" s="3"/>
      <c r="Z20" s="3"/>
    </row>
    <row r="21" spans="1:26" x14ac:dyDescent="0.2">
      <c r="A21" s="5" t="s">
        <v>13</v>
      </c>
      <c r="B21" s="5">
        <f>COUNTIF(Annotation!A:A,A21)</f>
        <v>576</v>
      </c>
      <c r="C21" s="5">
        <f>COUNTIFS(Annotation!A:A,A21,Annotation!L:L,"Yes")</f>
        <v>534</v>
      </c>
      <c r="D21" s="10">
        <f>COUNTIFS(Annotation!A:A,A21,Annotation!L:L,"No")</f>
        <v>42</v>
      </c>
      <c r="E21" s="11"/>
      <c r="F21" s="3"/>
      <c r="G21" s="5" t="s">
        <v>13</v>
      </c>
      <c r="H21" s="5">
        <f>COUNTIFS(Annotation!A:A,A21,Annotation!O:O,"No")</f>
        <v>467</v>
      </c>
      <c r="I21" s="5">
        <f>COUNTIFS(Annotation!A:A,A21,Annotation!O:O,"No",Annotation!L:L,"Yes")</f>
        <v>433</v>
      </c>
      <c r="J21" s="10">
        <f>COUNTIFS(Annotation!A:A,A21,Annotation!O:O,"No",Annotation!L:L,"No")</f>
        <v>34</v>
      </c>
      <c r="K21" s="11"/>
      <c r="L21" s="3"/>
      <c r="M21" s="3"/>
      <c r="N21" s="3"/>
      <c r="O21" s="3"/>
      <c r="P21" s="3"/>
      <c r="Q21" s="3"/>
      <c r="R21" s="3"/>
      <c r="S21" s="3"/>
      <c r="T21" s="3"/>
      <c r="U21" s="3"/>
      <c r="V21" s="3"/>
      <c r="W21" s="3"/>
      <c r="X21" s="3"/>
      <c r="Y21" s="3"/>
      <c r="Z21" s="3"/>
    </row>
    <row r="22" spans="1:26" x14ac:dyDescent="0.2">
      <c r="A22" s="5" t="s">
        <v>14</v>
      </c>
      <c r="B22" s="5">
        <f>COUNTIF(Annotation!A:A,A22)</f>
        <v>74</v>
      </c>
      <c r="C22" s="5">
        <f>COUNTIFS(Annotation!A:A,A22,Annotation!L:L,"Yes")</f>
        <v>70</v>
      </c>
      <c r="D22" s="10">
        <f>COUNTIFS(Annotation!A:A,A22,Annotation!L:L,"No")</f>
        <v>4</v>
      </c>
      <c r="E22" s="11"/>
      <c r="F22" s="3"/>
      <c r="G22" s="5" t="s">
        <v>14</v>
      </c>
      <c r="H22" s="5">
        <f>COUNTIFS(Annotation!A:A,A22,Annotation!O:O,"No")</f>
        <v>48</v>
      </c>
      <c r="I22" s="5">
        <f>COUNTIFS(Annotation!A:A,A22,Annotation!O:O,"No",Annotation!L:L,"Yes")</f>
        <v>46</v>
      </c>
      <c r="J22" s="10">
        <f>COUNTIFS(Annotation!A:A,A22,Annotation!O:O,"No",Annotation!L:L,"No")</f>
        <v>2</v>
      </c>
      <c r="K22" s="11"/>
      <c r="L22" s="3"/>
      <c r="M22" s="3"/>
      <c r="N22" s="3"/>
      <c r="O22" s="3"/>
      <c r="P22" s="3"/>
      <c r="Q22" s="3"/>
      <c r="R22" s="3"/>
      <c r="S22" s="3"/>
      <c r="T22" s="3"/>
      <c r="U22" s="3"/>
      <c r="V22" s="3"/>
      <c r="W22" s="3"/>
      <c r="X22" s="3"/>
      <c r="Y22" s="3"/>
      <c r="Z22" s="3"/>
    </row>
    <row r="23" spans="1:26" x14ac:dyDescent="0.2">
      <c r="A23" s="4" t="s">
        <v>15</v>
      </c>
      <c r="B23" s="4">
        <f t="shared" ref="B23:D23" si="5">SUM(B15:B22)</f>
        <v>1435</v>
      </c>
      <c r="C23" s="4">
        <f t="shared" si="5"/>
        <v>1150</v>
      </c>
      <c r="D23" s="8">
        <f t="shared" si="5"/>
        <v>285</v>
      </c>
      <c r="E23" s="12"/>
      <c r="F23" s="3"/>
      <c r="G23" s="4" t="s">
        <v>15</v>
      </c>
      <c r="H23" s="4">
        <f t="shared" ref="H23:J23" si="6">SUM(H15:H22)</f>
        <v>1297</v>
      </c>
      <c r="I23" s="4">
        <f t="shared" si="6"/>
        <v>1023</v>
      </c>
      <c r="J23" s="8">
        <f t="shared" si="6"/>
        <v>274</v>
      </c>
      <c r="K23" s="12"/>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436"/>
  <sheetViews>
    <sheetView tabSelected="1" topLeftCell="G1" workbookViewId="0">
      <pane ySplit="1" topLeftCell="A2" activePane="bottomLeft" state="frozen"/>
      <selection pane="bottomLeft" activeCell="S9" sqref="S9"/>
    </sheetView>
  </sheetViews>
  <sheetFormatPr baseColWidth="10" defaultColWidth="14.5" defaultRowHeight="15" customHeight="1" x14ac:dyDescent="0.2"/>
  <cols>
    <col min="1" max="5" width="8.6640625" customWidth="1"/>
    <col min="6" max="6" width="14.5" customWidth="1"/>
    <col min="7" max="9" width="8.6640625" customWidth="1"/>
    <col min="10" max="10" width="19" customWidth="1"/>
    <col min="11" max="11" width="19.5" customWidth="1"/>
    <col min="12" max="12" width="16.6640625" customWidth="1"/>
    <col min="13" max="13" width="21" customWidth="1"/>
    <col min="14" max="14" width="16" customWidth="1"/>
    <col min="15" max="15" width="11.5" customWidth="1"/>
    <col min="16" max="16" width="18.83203125" customWidth="1"/>
    <col min="17" max="25" width="8.6640625" customWidth="1"/>
  </cols>
  <sheetData>
    <row r="1" spans="1:25" ht="32" x14ac:dyDescent="0.2">
      <c r="A1" s="4" t="s">
        <v>2</v>
      </c>
      <c r="B1" s="4" t="s">
        <v>20</v>
      </c>
      <c r="C1" s="4" t="s">
        <v>21</v>
      </c>
      <c r="D1" s="4" t="s">
        <v>22</v>
      </c>
      <c r="E1" s="4" t="s">
        <v>23</v>
      </c>
      <c r="F1" s="4" t="s">
        <v>24</v>
      </c>
      <c r="G1" s="4" t="s">
        <v>25</v>
      </c>
      <c r="H1" s="4" t="s">
        <v>26</v>
      </c>
      <c r="I1" s="4" t="s">
        <v>27</v>
      </c>
      <c r="J1" s="4" t="s">
        <v>28</v>
      </c>
      <c r="K1" s="13" t="s">
        <v>29</v>
      </c>
      <c r="L1" s="14" t="s">
        <v>30</v>
      </c>
      <c r="M1" s="14" t="s">
        <v>31</v>
      </c>
      <c r="N1" s="14" t="s">
        <v>32</v>
      </c>
      <c r="O1" s="14" t="s">
        <v>33</v>
      </c>
      <c r="P1" s="14" t="s">
        <v>34</v>
      </c>
      <c r="Q1" s="15"/>
      <c r="R1" s="15"/>
      <c r="S1" s="15"/>
      <c r="T1" s="15"/>
      <c r="U1" s="15"/>
      <c r="V1" s="15"/>
      <c r="W1" s="15"/>
      <c r="X1" s="15"/>
      <c r="Y1" s="15"/>
    </row>
    <row r="2" spans="1:25" x14ac:dyDescent="0.2">
      <c r="A2" s="16" t="s">
        <v>14</v>
      </c>
      <c r="B2" s="16" t="s">
        <v>35</v>
      </c>
      <c r="C2" s="16" t="s">
        <v>36</v>
      </c>
      <c r="D2" s="16" t="s">
        <v>37</v>
      </c>
      <c r="E2" s="16">
        <v>2018</v>
      </c>
      <c r="F2" s="16" t="s">
        <v>38</v>
      </c>
      <c r="G2" s="16" t="s">
        <v>39</v>
      </c>
      <c r="H2" s="16" t="s">
        <v>40</v>
      </c>
      <c r="I2" s="16" t="s">
        <v>41</v>
      </c>
      <c r="J2" s="16" t="s">
        <v>42</v>
      </c>
      <c r="K2" s="17" t="s">
        <v>43</v>
      </c>
      <c r="L2" s="17" t="s">
        <v>44</v>
      </c>
      <c r="M2" s="17" t="s">
        <v>44</v>
      </c>
      <c r="N2" s="17" t="str">
        <f t="shared" ref="N2:N256" si="0">IF(O2="Yes","Not Relevant",IF(AND(K2="Yes",L2="Yes",M2="Yes"),"Relevant",IF(OR(K2="",L2="",M2=""),"","Not Relevant")))</f>
        <v>Not Relevant</v>
      </c>
      <c r="O2" s="17" t="s">
        <v>43</v>
      </c>
    </row>
    <row r="3" spans="1:25" x14ac:dyDescent="0.2">
      <c r="A3" s="16" t="s">
        <v>13</v>
      </c>
      <c r="B3" s="16" t="s">
        <v>45</v>
      </c>
      <c r="C3" s="16" t="s">
        <v>46</v>
      </c>
      <c r="D3" s="16" t="s">
        <v>47</v>
      </c>
      <c r="E3" s="16">
        <v>2020</v>
      </c>
      <c r="F3" s="16" t="s">
        <v>48</v>
      </c>
      <c r="G3" s="16" t="s">
        <v>49</v>
      </c>
      <c r="H3" s="16" t="s">
        <v>50</v>
      </c>
      <c r="I3" s="16" t="s">
        <v>51</v>
      </c>
      <c r="J3" s="16" t="s">
        <v>52</v>
      </c>
      <c r="K3" s="17" t="s">
        <v>43</v>
      </c>
      <c r="L3" s="17" t="s">
        <v>44</v>
      </c>
      <c r="M3" s="17" t="s">
        <v>44</v>
      </c>
      <c r="N3" s="17" t="str">
        <f t="shared" si="0"/>
        <v>Not Relevant</v>
      </c>
      <c r="O3" s="17" t="s">
        <v>44</v>
      </c>
      <c r="P3" s="18" t="s">
        <v>53</v>
      </c>
    </row>
    <row r="4" spans="1:25" x14ac:dyDescent="0.2">
      <c r="A4" s="16" t="s">
        <v>7</v>
      </c>
      <c r="B4" s="16" t="s">
        <v>45</v>
      </c>
      <c r="C4" s="16" t="s">
        <v>54</v>
      </c>
      <c r="D4" s="16" t="s">
        <v>53</v>
      </c>
      <c r="E4" s="16">
        <v>2020</v>
      </c>
      <c r="F4" s="16" t="s">
        <v>55</v>
      </c>
      <c r="G4" s="16" t="s">
        <v>56</v>
      </c>
      <c r="H4" s="16" t="s">
        <v>57</v>
      </c>
      <c r="I4" s="16" t="s">
        <v>58</v>
      </c>
      <c r="J4" s="16" t="s">
        <v>52</v>
      </c>
      <c r="K4" s="17" t="s">
        <v>43</v>
      </c>
      <c r="L4" s="17" t="s">
        <v>44</v>
      </c>
      <c r="M4" s="17" t="s">
        <v>44</v>
      </c>
      <c r="N4" s="17" t="str">
        <f t="shared" si="0"/>
        <v>Not Relevant</v>
      </c>
      <c r="O4" s="17" t="s">
        <v>43</v>
      </c>
      <c r="P4" s="16" t="s">
        <v>59</v>
      </c>
    </row>
    <row r="5" spans="1:25" x14ac:dyDescent="0.2">
      <c r="A5" s="16" t="s">
        <v>7</v>
      </c>
      <c r="B5" s="16" t="s">
        <v>45</v>
      </c>
      <c r="C5" s="16" t="s">
        <v>54</v>
      </c>
      <c r="D5" s="16" t="s">
        <v>60</v>
      </c>
      <c r="E5" s="16">
        <v>2018</v>
      </c>
      <c r="F5" s="16" t="s">
        <v>61</v>
      </c>
      <c r="G5" s="16" t="s">
        <v>62</v>
      </c>
      <c r="H5" s="16" t="s">
        <v>63</v>
      </c>
      <c r="I5" s="16" t="s">
        <v>58</v>
      </c>
      <c r="J5" s="16" t="s">
        <v>64</v>
      </c>
      <c r="K5" s="17" t="s">
        <v>43</v>
      </c>
      <c r="L5" s="17" t="s">
        <v>44</v>
      </c>
      <c r="M5" s="17" t="s">
        <v>43</v>
      </c>
      <c r="N5" s="17" t="str">
        <f t="shared" si="0"/>
        <v>Not Relevant</v>
      </c>
      <c r="O5" s="17" t="s">
        <v>43</v>
      </c>
    </row>
    <row r="6" spans="1:25" x14ac:dyDescent="0.2">
      <c r="A6" s="16" t="s">
        <v>11</v>
      </c>
      <c r="B6" s="16" t="s">
        <v>45</v>
      </c>
      <c r="C6" s="16" t="s">
        <v>65</v>
      </c>
      <c r="D6" s="16" t="s">
        <v>66</v>
      </c>
      <c r="E6" s="16">
        <v>2017</v>
      </c>
      <c r="F6" s="16" t="s">
        <v>67</v>
      </c>
      <c r="G6" s="16" t="s">
        <v>68</v>
      </c>
      <c r="H6" s="16" t="s">
        <v>69</v>
      </c>
      <c r="I6" s="16" t="s">
        <v>70</v>
      </c>
      <c r="J6" s="16" t="s">
        <v>71</v>
      </c>
      <c r="K6" s="17" t="s">
        <v>43</v>
      </c>
      <c r="L6" s="17" t="s">
        <v>44</v>
      </c>
      <c r="M6" s="17" t="s">
        <v>43</v>
      </c>
      <c r="N6" s="17" t="str">
        <f t="shared" si="0"/>
        <v>Not Relevant</v>
      </c>
      <c r="O6" s="17" t="s">
        <v>43</v>
      </c>
    </row>
    <row r="7" spans="1:25" x14ac:dyDescent="0.2">
      <c r="A7" s="16" t="s">
        <v>13</v>
      </c>
      <c r="B7" s="16" t="s">
        <v>45</v>
      </c>
      <c r="C7" s="16" t="s">
        <v>46</v>
      </c>
      <c r="D7" s="16" t="s">
        <v>72</v>
      </c>
      <c r="E7" s="16">
        <v>2020</v>
      </c>
      <c r="F7" s="16" t="s">
        <v>73</v>
      </c>
      <c r="G7" s="16" t="s">
        <v>74</v>
      </c>
      <c r="H7" s="16" t="s">
        <v>75</v>
      </c>
      <c r="I7" s="16" t="s">
        <v>76</v>
      </c>
      <c r="J7" s="16" t="s">
        <v>77</v>
      </c>
      <c r="K7" s="17" t="s">
        <v>43</v>
      </c>
      <c r="L7" s="17" t="s">
        <v>44</v>
      </c>
      <c r="M7" s="17" t="s">
        <v>44</v>
      </c>
      <c r="N7" s="17" t="str">
        <f t="shared" si="0"/>
        <v>Not Relevant</v>
      </c>
      <c r="O7" s="17" t="s">
        <v>43</v>
      </c>
      <c r="P7" s="16" t="s">
        <v>78</v>
      </c>
    </row>
    <row r="8" spans="1:25" x14ac:dyDescent="0.2">
      <c r="A8" s="16" t="s">
        <v>11</v>
      </c>
      <c r="B8" s="16" t="s">
        <v>45</v>
      </c>
      <c r="C8" s="16" t="s">
        <v>65</v>
      </c>
      <c r="D8" s="16" t="s">
        <v>79</v>
      </c>
      <c r="E8" s="16">
        <v>2019</v>
      </c>
      <c r="F8" s="16" t="s">
        <v>80</v>
      </c>
      <c r="G8" s="16" t="s">
        <v>81</v>
      </c>
      <c r="H8" s="16" t="s">
        <v>82</v>
      </c>
      <c r="I8" s="16" t="s">
        <v>83</v>
      </c>
      <c r="J8" s="16" t="s">
        <v>84</v>
      </c>
      <c r="K8" s="17" t="s">
        <v>44</v>
      </c>
      <c r="L8" s="17" t="s">
        <v>43</v>
      </c>
      <c r="M8" s="17" t="s">
        <v>43</v>
      </c>
      <c r="N8" s="17" t="str">
        <f t="shared" si="0"/>
        <v>Not Relevant</v>
      </c>
      <c r="O8" s="17" t="s">
        <v>43</v>
      </c>
    </row>
    <row r="9" spans="1:25" x14ac:dyDescent="0.2">
      <c r="A9" s="16" t="s">
        <v>11</v>
      </c>
      <c r="B9" s="16" t="s">
        <v>45</v>
      </c>
      <c r="C9" s="16" t="s">
        <v>65</v>
      </c>
      <c r="D9" s="16" t="s">
        <v>85</v>
      </c>
      <c r="E9" s="16">
        <v>2018</v>
      </c>
      <c r="F9" s="16" t="s">
        <v>86</v>
      </c>
      <c r="G9" s="16" t="s">
        <v>87</v>
      </c>
      <c r="H9" s="16" t="s">
        <v>88</v>
      </c>
      <c r="I9" s="16" t="s">
        <v>89</v>
      </c>
      <c r="J9" s="16" t="s">
        <v>90</v>
      </c>
      <c r="K9" s="17" t="s">
        <v>43</v>
      </c>
      <c r="L9" s="17" t="s">
        <v>43</v>
      </c>
      <c r="M9" s="17" t="s">
        <v>43</v>
      </c>
      <c r="N9" s="17" t="str">
        <f t="shared" si="0"/>
        <v>Not Relevant</v>
      </c>
      <c r="O9" s="17" t="s">
        <v>43</v>
      </c>
    </row>
    <row r="10" spans="1:25" x14ac:dyDescent="0.2">
      <c r="A10" s="16" t="s">
        <v>12</v>
      </c>
      <c r="B10" s="16" t="s">
        <v>35</v>
      </c>
      <c r="C10" s="16" t="s">
        <v>91</v>
      </c>
      <c r="D10" s="16" t="s">
        <v>92</v>
      </c>
      <c r="E10" s="16">
        <v>2021</v>
      </c>
      <c r="F10" s="16" t="s">
        <v>93</v>
      </c>
      <c r="G10" s="16" t="s">
        <v>94</v>
      </c>
      <c r="H10" s="16" t="s">
        <v>95</v>
      </c>
      <c r="I10" s="16" t="s">
        <v>41</v>
      </c>
      <c r="J10" s="16" t="s">
        <v>96</v>
      </c>
      <c r="K10" s="17" t="s">
        <v>43</v>
      </c>
      <c r="L10" s="17" t="s">
        <v>44</v>
      </c>
      <c r="M10" s="17" t="s">
        <v>44</v>
      </c>
      <c r="N10" s="17" t="str">
        <f t="shared" si="0"/>
        <v>Not Relevant</v>
      </c>
      <c r="O10" s="17" t="s">
        <v>43</v>
      </c>
      <c r="P10" s="16" t="s">
        <v>97</v>
      </c>
    </row>
    <row r="11" spans="1:25" x14ac:dyDescent="0.2">
      <c r="A11" s="16" t="s">
        <v>9</v>
      </c>
      <c r="B11" s="16" t="s">
        <v>98</v>
      </c>
      <c r="C11" s="16" t="s">
        <v>99</v>
      </c>
      <c r="D11" s="16" t="s">
        <v>100</v>
      </c>
      <c r="E11" s="16">
        <v>2018</v>
      </c>
      <c r="F11" s="16" t="s">
        <v>101</v>
      </c>
      <c r="G11" s="16" t="s">
        <v>102</v>
      </c>
      <c r="H11" s="16" t="s">
        <v>103</v>
      </c>
      <c r="I11" s="16" t="s">
        <v>104</v>
      </c>
      <c r="J11" s="16" t="s">
        <v>105</v>
      </c>
      <c r="K11" s="17" t="s">
        <v>43</v>
      </c>
      <c r="L11" s="17" t="s">
        <v>44</v>
      </c>
      <c r="M11" s="17" t="s">
        <v>44</v>
      </c>
      <c r="N11" s="17" t="str">
        <f t="shared" si="0"/>
        <v>Not Relevant</v>
      </c>
      <c r="O11" s="17" t="s">
        <v>43</v>
      </c>
    </row>
    <row r="12" spans="1:25" x14ac:dyDescent="0.2">
      <c r="A12" s="16" t="s">
        <v>13</v>
      </c>
      <c r="B12" s="16" t="s">
        <v>45</v>
      </c>
      <c r="C12" s="16" t="s">
        <v>46</v>
      </c>
      <c r="D12" s="16" t="s">
        <v>106</v>
      </c>
      <c r="E12" s="16">
        <v>2018</v>
      </c>
      <c r="F12" s="16" t="s">
        <v>107</v>
      </c>
      <c r="G12" s="16" t="s">
        <v>108</v>
      </c>
      <c r="H12" s="16" t="s">
        <v>109</v>
      </c>
      <c r="I12" s="16" t="s">
        <v>110</v>
      </c>
      <c r="J12" s="16" t="s">
        <v>111</v>
      </c>
      <c r="K12" s="17" t="s">
        <v>43</v>
      </c>
      <c r="L12" s="17" t="s">
        <v>44</v>
      </c>
      <c r="M12" s="17" t="s">
        <v>44</v>
      </c>
      <c r="N12" s="17" t="str">
        <f t="shared" si="0"/>
        <v>Not Relevant</v>
      </c>
      <c r="O12" s="17" t="s">
        <v>44</v>
      </c>
      <c r="P12" s="18" t="s">
        <v>100</v>
      </c>
    </row>
    <row r="13" spans="1:25" x14ac:dyDescent="0.2">
      <c r="A13" s="16" t="s">
        <v>10</v>
      </c>
      <c r="B13" s="16" t="s">
        <v>112</v>
      </c>
      <c r="C13" s="16" t="s">
        <v>113</v>
      </c>
      <c r="D13" s="16" t="s">
        <v>114</v>
      </c>
      <c r="E13" s="16">
        <v>2017</v>
      </c>
      <c r="F13" s="16" t="s">
        <v>115</v>
      </c>
      <c r="G13" s="16" t="s">
        <v>116</v>
      </c>
      <c r="H13" s="16" t="s">
        <v>117</v>
      </c>
      <c r="I13" s="16" t="s">
        <v>118</v>
      </c>
      <c r="J13" s="16" t="s">
        <v>119</v>
      </c>
      <c r="K13" s="17" t="s">
        <v>44</v>
      </c>
      <c r="L13" s="17" t="s">
        <v>44</v>
      </c>
      <c r="M13" s="17" t="s">
        <v>44</v>
      </c>
      <c r="N13" s="17" t="str">
        <f t="shared" si="0"/>
        <v>Relevant</v>
      </c>
      <c r="O13" s="17" t="s">
        <v>43</v>
      </c>
    </row>
    <row r="14" spans="1:25" x14ac:dyDescent="0.2">
      <c r="A14" s="16" t="s">
        <v>11</v>
      </c>
      <c r="B14" s="16" t="s">
        <v>45</v>
      </c>
      <c r="C14" s="16" t="s">
        <v>65</v>
      </c>
      <c r="D14" s="16" t="s">
        <v>120</v>
      </c>
      <c r="E14" s="16">
        <v>2021</v>
      </c>
      <c r="F14" s="16" t="s">
        <v>121</v>
      </c>
      <c r="G14" s="16" t="s">
        <v>122</v>
      </c>
      <c r="H14" s="16" t="s">
        <v>123</v>
      </c>
      <c r="I14" s="16" t="s">
        <v>124</v>
      </c>
      <c r="J14" s="16" t="s">
        <v>125</v>
      </c>
      <c r="K14" s="17" t="s">
        <v>43</v>
      </c>
      <c r="L14" s="17" t="s">
        <v>44</v>
      </c>
      <c r="M14" s="17" t="s">
        <v>44</v>
      </c>
      <c r="N14" s="17" t="str">
        <f t="shared" si="0"/>
        <v>Not Relevant</v>
      </c>
      <c r="O14" s="17" t="s">
        <v>43</v>
      </c>
    </row>
    <row r="15" spans="1:25" x14ac:dyDescent="0.2">
      <c r="A15" s="16" t="s">
        <v>10</v>
      </c>
      <c r="B15" s="16" t="s">
        <v>112</v>
      </c>
      <c r="C15" s="16" t="s">
        <v>113</v>
      </c>
      <c r="D15" s="16" t="s">
        <v>126</v>
      </c>
      <c r="E15" s="16">
        <v>2020</v>
      </c>
      <c r="F15" s="16" t="s">
        <v>127</v>
      </c>
      <c r="G15" s="16" t="s">
        <v>128</v>
      </c>
      <c r="H15" s="16" t="s">
        <v>129</v>
      </c>
      <c r="I15" s="16" t="s">
        <v>130</v>
      </c>
      <c r="J15" s="16" t="s">
        <v>131</v>
      </c>
      <c r="K15" s="17" t="s">
        <v>43</v>
      </c>
      <c r="L15" s="17" t="s">
        <v>43</v>
      </c>
      <c r="M15" s="17" t="s">
        <v>43</v>
      </c>
      <c r="N15" s="17" t="str">
        <f t="shared" si="0"/>
        <v>Not Relevant</v>
      </c>
      <c r="O15" s="17" t="s">
        <v>43</v>
      </c>
    </row>
    <row r="16" spans="1:25" x14ac:dyDescent="0.2">
      <c r="A16" s="16" t="s">
        <v>10</v>
      </c>
      <c r="B16" s="16" t="s">
        <v>132</v>
      </c>
      <c r="C16" s="16" t="s">
        <v>133</v>
      </c>
      <c r="D16" s="16" t="s">
        <v>134</v>
      </c>
      <c r="E16" s="16">
        <v>2021</v>
      </c>
      <c r="F16" s="16" t="s">
        <v>135</v>
      </c>
      <c r="G16" s="16" t="s">
        <v>136</v>
      </c>
      <c r="H16" s="16" t="s">
        <v>137</v>
      </c>
      <c r="I16" s="16" t="s">
        <v>138</v>
      </c>
      <c r="J16" s="16" t="s">
        <v>139</v>
      </c>
      <c r="K16" s="17" t="s">
        <v>43</v>
      </c>
      <c r="L16" s="17" t="s">
        <v>43</v>
      </c>
      <c r="M16" s="17" t="s">
        <v>43</v>
      </c>
      <c r="N16" s="17" t="str">
        <f t="shared" si="0"/>
        <v>Not Relevant</v>
      </c>
      <c r="O16" s="17" t="s">
        <v>43</v>
      </c>
    </row>
    <row r="17" spans="1:16" x14ac:dyDescent="0.2">
      <c r="A17" s="16" t="s">
        <v>10</v>
      </c>
      <c r="B17" s="16" t="s">
        <v>132</v>
      </c>
      <c r="C17" s="16" t="s">
        <v>133</v>
      </c>
      <c r="D17" s="16" t="s">
        <v>140</v>
      </c>
      <c r="E17" s="16">
        <v>2022</v>
      </c>
      <c r="F17" s="16" t="s">
        <v>141</v>
      </c>
      <c r="G17" s="16" t="s">
        <v>142</v>
      </c>
      <c r="H17" s="16" t="s">
        <v>143</v>
      </c>
      <c r="I17" s="16" t="s">
        <v>144</v>
      </c>
      <c r="J17" s="16" t="s">
        <v>145</v>
      </c>
      <c r="K17" s="17" t="s">
        <v>43</v>
      </c>
      <c r="L17" s="17" t="s">
        <v>43</v>
      </c>
      <c r="M17" s="17" t="s">
        <v>43</v>
      </c>
      <c r="N17" s="17" t="str">
        <f t="shared" si="0"/>
        <v>Not Relevant</v>
      </c>
      <c r="O17" s="17" t="s">
        <v>43</v>
      </c>
    </row>
    <row r="18" spans="1:16" x14ac:dyDescent="0.2">
      <c r="A18" s="16" t="s">
        <v>13</v>
      </c>
      <c r="B18" s="16" t="s">
        <v>45</v>
      </c>
      <c r="C18" s="16" t="s">
        <v>46</v>
      </c>
      <c r="D18" s="16" t="s">
        <v>146</v>
      </c>
      <c r="E18" s="16">
        <v>2017</v>
      </c>
      <c r="F18" s="16" t="s">
        <v>147</v>
      </c>
      <c r="G18" s="16" t="s">
        <v>148</v>
      </c>
      <c r="H18" s="16" t="s">
        <v>149</v>
      </c>
      <c r="I18" s="16" t="s">
        <v>150</v>
      </c>
      <c r="J18" s="16" t="s">
        <v>151</v>
      </c>
      <c r="K18" s="17" t="s">
        <v>43</v>
      </c>
      <c r="L18" s="17" t="s">
        <v>44</v>
      </c>
      <c r="M18" s="17" t="s">
        <v>44</v>
      </c>
      <c r="N18" s="17" t="str">
        <f t="shared" si="0"/>
        <v>Not Relevant</v>
      </c>
      <c r="O18" s="17" t="s">
        <v>43</v>
      </c>
      <c r="P18" s="16" t="s">
        <v>152</v>
      </c>
    </row>
    <row r="19" spans="1:16" x14ac:dyDescent="0.2">
      <c r="A19" s="16" t="s">
        <v>10</v>
      </c>
      <c r="B19" s="16" t="s">
        <v>132</v>
      </c>
      <c r="C19" s="16" t="s">
        <v>133</v>
      </c>
      <c r="D19" s="16" t="s">
        <v>153</v>
      </c>
      <c r="E19" s="16">
        <v>2020</v>
      </c>
      <c r="F19" s="16" t="s">
        <v>154</v>
      </c>
      <c r="G19" s="16" t="s">
        <v>155</v>
      </c>
      <c r="H19" s="16" t="s">
        <v>156</v>
      </c>
      <c r="I19" s="16" t="s">
        <v>157</v>
      </c>
      <c r="J19" s="16" t="s">
        <v>158</v>
      </c>
      <c r="K19" s="17" t="s">
        <v>43</v>
      </c>
      <c r="L19" s="17" t="s">
        <v>43</v>
      </c>
      <c r="M19" s="17" t="s">
        <v>43</v>
      </c>
      <c r="N19" s="17" t="str">
        <f t="shared" si="0"/>
        <v>Not Relevant</v>
      </c>
      <c r="O19" s="17" t="s">
        <v>43</v>
      </c>
    </row>
    <row r="20" spans="1:16" x14ac:dyDescent="0.2">
      <c r="A20" s="16" t="s">
        <v>14</v>
      </c>
      <c r="B20" s="16" t="s">
        <v>35</v>
      </c>
      <c r="C20" s="16" t="s">
        <v>36</v>
      </c>
      <c r="D20" s="16" t="s">
        <v>159</v>
      </c>
      <c r="E20" s="16">
        <v>2021</v>
      </c>
      <c r="F20" s="16" t="s">
        <v>160</v>
      </c>
      <c r="G20" s="16" t="s">
        <v>39</v>
      </c>
      <c r="H20" s="16" t="s">
        <v>161</v>
      </c>
      <c r="I20" s="16" t="s">
        <v>41</v>
      </c>
      <c r="J20" s="16" t="s">
        <v>162</v>
      </c>
      <c r="K20" s="17" t="s">
        <v>44</v>
      </c>
      <c r="L20" s="17" t="s">
        <v>44</v>
      </c>
      <c r="M20" s="17" t="s">
        <v>44</v>
      </c>
      <c r="N20" s="17" t="str">
        <f t="shared" si="0"/>
        <v>Relevant</v>
      </c>
      <c r="O20" s="17" t="s">
        <v>43</v>
      </c>
    </row>
    <row r="21" spans="1:16" ht="15.75" customHeight="1" x14ac:dyDescent="0.2">
      <c r="A21" s="16" t="s">
        <v>8</v>
      </c>
      <c r="B21" s="16" t="s">
        <v>45</v>
      </c>
      <c r="C21" s="16" t="s">
        <v>163</v>
      </c>
      <c r="D21" s="16" t="s">
        <v>164</v>
      </c>
      <c r="E21" s="16">
        <v>2014</v>
      </c>
      <c r="F21" s="16" t="s">
        <v>165</v>
      </c>
      <c r="G21" s="16" t="s">
        <v>166</v>
      </c>
      <c r="H21" s="16" t="s">
        <v>167</v>
      </c>
      <c r="I21" s="16" t="s">
        <v>168</v>
      </c>
      <c r="J21" s="16" t="s">
        <v>169</v>
      </c>
      <c r="K21" s="17" t="s">
        <v>43</v>
      </c>
      <c r="L21" s="17" t="s">
        <v>44</v>
      </c>
      <c r="M21" s="17" t="s">
        <v>44</v>
      </c>
      <c r="N21" s="17" t="str">
        <f t="shared" si="0"/>
        <v>Not Relevant</v>
      </c>
      <c r="O21" s="17" t="s">
        <v>43</v>
      </c>
      <c r="P21" s="16" t="s">
        <v>97</v>
      </c>
    </row>
    <row r="22" spans="1:16" ht="15.75" customHeight="1" x14ac:dyDescent="0.2">
      <c r="A22" s="16" t="s">
        <v>13</v>
      </c>
      <c r="B22" s="16" t="s">
        <v>45</v>
      </c>
      <c r="C22" s="16" t="s">
        <v>46</v>
      </c>
      <c r="D22" s="16" t="s">
        <v>170</v>
      </c>
      <c r="E22" s="16">
        <v>2014</v>
      </c>
      <c r="F22" s="16" t="s">
        <v>171</v>
      </c>
      <c r="G22" s="16" t="s">
        <v>172</v>
      </c>
      <c r="H22" s="16" t="s">
        <v>173</v>
      </c>
      <c r="I22" s="16" t="s">
        <v>174</v>
      </c>
      <c r="J22" s="16" t="s">
        <v>169</v>
      </c>
      <c r="K22" s="17" t="s">
        <v>43</v>
      </c>
      <c r="L22" s="17" t="s">
        <v>44</v>
      </c>
      <c r="M22" s="17" t="s">
        <v>44</v>
      </c>
      <c r="N22" s="17" t="str">
        <f t="shared" si="0"/>
        <v>Not Relevant</v>
      </c>
      <c r="O22" s="17" t="s">
        <v>44</v>
      </c>
      <c r="P22" s="18" t="s">
        <v>164</v>
      </c>
    </row>
    <row r="23" spans="1:16" ht="15.75" customHeight="1" x14ac:dyDescent="0.2">
      <c r="A23" s="16" t="s">
        <v>13</v>
      </c>
      <c r="B23" s="16" t="s">
        <v>45</v>
      </c>
      <c r="C23" s="16" t="s">
        <v>46</v>
      </c>
      <c r="D23" s="16" t="s">
        <v>175</v>
      </c>
      <c r="E23" s="16">
        <v>2021</v>
      </c>
      <c r="F23" s="16" t="s">
        <v>176</v>
      </c>
      <c r="G23" s="16" t="s">
        <v>177</v>
      </c>
      <c r="H23" s="16" t="s">
        <v>178</v>
      </c>
      <c r="I23" s="16" t="s">
        <v>179</v>
      </c>
      <c r="J23" s="16" t="s">
        <v>180</v>
      </c>
      <c r="K23" s="17" t="s">
        <v>43</v>
      </c>
      <c r="L23" s="17" t="s">
        <v>44</v>
      </c>
      <c r="M23" s="17" t="s">
        <v>44</v>
      </c>
      <c r="N23" s="17" t="str">
        <f t="shared" si="0"/>
        <v>Not Relevant</v>
      </c>
      <c r="O23" s="17" t="s">
        <v>43</v>
      </c>
      <c r="P23" s="16" t="s">
        <v>59</v>
      </c>
    </row>
    <row r="24" spans="1:16" ht="15.75" customHeight="1" x14ac:dyDescent="0.2">
      <c r="A24" s="16" t="s">
        <v>13</v>
      </c>
      <c r="B24" s="16" t="s">
        <v>45</v>
      </c>
      <c r="C24" s="16" t="s">
        <v>46</v>
      </c>
      <c r="D24" s="16" t="s">
        <v>181</v>
      </c>
      <c r="E24" s="16">
        <v>2020</v>
      </c>
      <c r="F24" s="16" t="s">
        <v>182</v>
      </c>
      <c r="G24" s="16" t="s">
        <v>183</v>
      </c>
      <c r="H24" s="16" t="s">
        <v>184</v>
      </c>
      <c r="I24" s="16" t="s">
        <v>185</v>
      </c>
      <c r="J24" s="16" t="s">
        <v>186</v>
      </c>
      <c r="K24" s="17" t="s">
        <v>44</v>
      </c>
      <c r="L24" s="17" t="s">
        <v>44</v>
      </c>
      <c r="M24" s="17" t="s">
        <v>44</v>
      </c>
      <c r="N24" s="17" t="str">
        <f t="shared" si="0"/>
        <v>Relevant</v>
      </c>
      <c r="O24" s="17" t="s">
        <v>43</v>
      </c>
    </row>
    <row r="25" spans="1:16" ht="15.75" customHeight="1" x14ac:dyDescent="0.2">
      <c r="A25" s="16" t="s">
        <v>10</v>
      </c>
      <c r="B25" s="16" t="s">
        <v>132</v>
      </c>
      <c r="C25" s="16" t="s">
        <v>133</v>
      </c>
      <c r="D25" s="16" t="s">
        <v>187</v>
      </c>
      <c r="E25" s="16">
        <v>2021</v>
      </c>
      <c r="F25" s="16" t="s">
        <v>188</v>
      </c>
      <c r="G25" s="16" t="s">
        <v>189</v>
      </c>
      <c r="H25" s="16" t="s">
        <v>190</v>
      </c>
      <c r="I25" s="16" t="s">
        <v>191</v>
      </c>
      <c r="J25" s="16" t="s">
        <v>192</v>
      </c>
      <c r="K25" s="17" t="s">
        <v>43</v>
      </c>
      <c r="L25" s="17" t="s">
        <v>44</v>
      </c>
      <c r="M25" s="17" t="s">
        <v>44</v>
      </c>
      <c r="N25" s="17" t="str">
        <f t="shared" si="0"/>
        <v>Not Relevant</v>
      </c>
      <c r="O25" s="17" t="s">
        <v>43</v>
      </c>
      <c r="P25" s="16" t="s">
        <v>193</v>
      </c>
    </row>
    <row r="26" spans="1:16" ht="15.75" customHeight="1" x14ac:dyDescent="0.2">
      <c r="A26" s="16" t="s">
        <v>13</v>
      </c>
      <c r="B26" s="16" t="s">
        <v>45</v>
      </c>
      <c r="C26" s="16" t="s">
        <v>46</v>
      </c>
      <c r="D26" s="16" t="s">
        <v>194</v>
      </c>
      <c r="E26" s="16">
        <v>2019</v>
      </c>
      <c r="F26" s="16" t="s">
        <v>195</v>
      </c>
      <c r="G26" s="16" t="s">
        <v>196</v>
      </c>
      <c r="I26" s="16" t="s">
        <v>197</v>
      </c>
      <c r="J26" s="16" t="s">
        <v>198</v>
      </c>
      <c r="K26" s="17" t="s">
        <v>43</v>
      </c>
      <c r="L26" s="17" t="s">
        <v>43</v>
      </c>
      <c r="M26" s="17" t="s">
        <v>43</v>
      </c>
      <c r="N26" s="17" t="str">
        <f t="shared" si="0"/>
        <v>Not Relevant</v>
      </c>
      <c r="O26" s="17" t="s">
        <v>43</v>
      </c>
    </row>
    <row r="27" spans="1:16" ht="15.75" customHeight="1" x14ac:dyDescent="0.2">
      <c r="A27" s="16" t="s">
        <v>8</v>
      </c>
      <c r="B27" s="16" t="s">
        <v>45</v>
      </c>
      <c r="C27" s="16" t="s">
        <v>163</v>
      </c>
      <c r="D27" s="16" t="s">
        <v>199</v>
      </c>
      <c r="E27" s="16">
        <v>2018</v>
      </c>
      <c r="F27" s="16" t="s">
        <v>200</v>
      </c>
      <c r="G27" s="16" t="s">
        <v>201</v>
      </c>
      <c r="H27" s="16" t="s">
        <v>202</v>
      </c>
      <c r="I27" s="16" t="s">
        <v>203</v>
      </c>
      <c r="J27" s="16" t="s">
        <v>204</v>
      </c>
      <c r="K27" s="17" t="s">
        <v>43</v>
      </c>
      <c r="L27" s="17" t="s">
        <v>44</v>
      </c>
      <c r="M27" s="17" t="s">
        <v>44</v>
      </c>
      <c r="N27" s="17" t="str">
        <f t="shared" si="0"/>
        <v>Not Relevant</v>
      </c>
      <c r="O27" s="17" t="s">
        <v>43</v>
      </c>
      <c r="P27" s="16" t="s">
        <v>59</v>
      </c>
    </row>
    <row r="28" spans="1:16" ht="15.75" customHeight="1" x14ac:dyDescent="0.2">
      <c r="A28" s="16" t="s">
        <v>7</v>
      </c>
      <c r="B28" s="16" t="s">
        <v>45</v>
      </c>
      <c r="C28" s="16" t="s">
        <v>54</v>
      </c>
      <c r="D28" s="16" t="s">
        <v>205</v>
      </c>
      <c r="E28" s="16">
        <v>2019</v>
      </c>
      <c r="F28" s="16" t="s">
        <v>206</v>
      </c>
      <c r="G28" s="16" t="s">
        <v>207</v>
      </c>
      <c r="H28" s="16" t="s">
        <v>208</v>
      </c>
      <c r="I28" s="16" t="s">
        <v>58</v>
      </c>
      <c r="J28" s="16" t="s">
        <v>209</v>
      </c>
      <c r="K28" s="17" t="s">
        <v>43</v>
      </c>
      <c r="L28" s="17" t="s">
        <v>43</v>
      </c>
      <c r="M28" s="17" t="s">
        <v>43</v>
      </c>
      <c r="N28" s="17" t="str">
        <f t="shared" si="0"/>
        <v>Not Relevant</v>
      </c>
      <c r="O28" s="17" t="s">
        <v>43</v>
      </c>
      <c r="P28" s="16" t="s">
        <v>210</v>
      </c>
    </row>
    <row r="29" spans="1:16" ht="15.75" customHeight="1" x14ac:dyDescent="0.2">
      <c r="A29" s="16" t="s">
        <v>13</v>
      </c>
      <c r="B29" s="16" t="s">
        <v>45</v>
      </c>
      <c r="C29" s="16" t="s">
        <v>46</v>
      </c>
      <c r="D29" s="16" t="s">
        <v>211</v>
      </c>
      <c r="E29" s="16">
        <v>2020</v>
      </c>
      <c r="F29" s="16" t="s">
        <v>212</v>
      </c>
      <c r="G29" s="16" t="s">
        <v>213</v>
      </c>
      <c r="H29" s="16" t="s">
        <v>214</v>
      </c>
      <c r="I29" s="16" t="s">
        <v>215</v>
      </c>
      <c r="J29" s="16" t="s">
        <v>216</v>
      </c>
      <c r="K29" s="17" t="s">
        <v>43</v>
      </c>
      <c r="L29" s="17" t="s">
        <v>43</v>
      </c>
      <c r="M29" s="17" t="s">
        <v>43</v>
      </c>
      <c r="N29" s="17" t="str">
        <f t="shared" si="0"/>
        <v>Not Relevant</v>
      </c>
      <c r="O29" s="17" t="s">
        <v>43</v>
      </c>
      <c r="P29" s="16" t="s">
        <v>210</v>
      </c>
    </row>
    <row r="30" spans="1:16" ht="15.75" customHeight="1" x14ac:dyDescent="0.2">
      <c r="A30" s="16" t="s">
        <v>7</v>
      </c>
      <c r="B30" s="16" t="s">
        <v>45</v>
      </c>
      <c r="C30" s="16" t="s">
        <v>54</v>
      </c>
      <c r="D30" s="16" t="s">
        <v>217</v>
      </c>
      <c r="E30" s="16">
        <v>2019</v>
      </c>
      <c r="F30" s="16" t="s">
        <v>218</v>
      </c>
      <c r="G30" s="16" t="s">
        <v>219</v>
      </c>
      <c r="H30" s="16" t="s">
        <v>220</v>
      </c>
      <c r="I30" s="16" t="s">
        <v>58</v>
      </c>
      <c r="J30" s="16" t="s">
        <v>221</v>
      </c>
      <c r="K30" s="17" t="s">
        <v>43</v>
      </c>
      <c r="L30" s="17" t="s">
        <v>44</v>
      </c>
      <c r="M30" s="17" t="s">
        <v>44</v>
      </c>
      <c r="N30" s="17" t="str">
        <f t="shared" si="0"/>
        <v>Not Relevant</v>
      </c>
      <c r="O30" s="17" t="s">
        <v>43</v>
      </c>
      <c r="P30" s="16" t="s">
        <v>59</v>
      </c>
    </row>
    <row r="31" spans="1:16" ht="15.75" customHeight="1" x14ac:dyDescent="0.2">
      <c r="A31" s="16" t="s">
        <v>13</v>
      </c>
      <c r="B31" s="16" t="s">
        <v>45</v>
      </c>
      <c r="C31" s="16" t="s">
        <v>46</v>
      </c>
      <c r="D31" s="16" t="s">
        <v>222</v>
      </c>
      <c r="E31" s="16">
        <v>2021</v>
      </c>
      <c r="F31" s="16" t="s">
        <v>223</v>
      </c>
      <c r="G31" s="16" t="s">
        <v>224</v>
      </c>
      <c r="H31" s="16" t="s">
        <v>225</v>
      </c>
      <c r="I31" s="16" t="s">
        <v>226</v>
      </c>
      <c r="J31" s="16" t="s">
        <v>227</v>
      </c>
      <c r="K31" s="17" t="s">
        <v>43</v>
      </c>
      <c r="L31" s="17" t="s">
        <v>43</v>
      </c>
      <c r="M31" s="17" t="s">
        <v>43</v>
      </c>
      <c r="N31" s="17" t="str">
        <f t="shared" si="0"/>
        <v>Not Relevant</v>
      </c>
      <c r="O31" s="17" t="s">
        <v>43</v>
      </c>
    </row>
    <row r="32" spans="1:16" ht="15.75" customHeight="1" x14ac:dyDescent="0.2">
      <c r="A32" s="16" t="s">
        <v>10</v>
      </c>
      <c r="B32" s="16" t="s">
        <v>132</v>
      </c>
      <c r="C32" s="16" t="s">
        <v>133</v>
      </c>
      <c r="D32" s="16" t="s">
        <v>228</v>
      </c>
      <c r="E32" s="16">
        <v>2020</v>
      </c>
      <c r="F32" s="16" t="s">
        <v>229</v>
      </c>
      <c r="G32" s="16" t="s">
        <v>230</v>
      </c>
      <c r="H32" s="16" t="s">
        <v>231</v>
      </c>
      <c r="I32" s="16" t="s">
        <v>232</v>
      </c>
      <c r="J32" s="16" t="s">
        <v>233</v>
      </c>
      <c r="K32" s="17" t="s">
        <v>43</v>
      </c>
      <c r="L32" s="17" t="s">
        <v>43</v>
      </c>
      <c r="M32" s="17" t="s">
        <v>43</v>
      </c>
      <c r="N32" s="17" t="str">
        <f t="shared" si="0"/>
        <v>Not Relevant</v>
      </c>
      <c r="O32" s="17" t="s">
        <v>43</v>
      </c>
      <c r="P32" s="16" t="s">
        <v>234</v>
      </c>
    </row>
    <row r="33" spans="1:16" ht="15.75" customHeight="1" x14ac:dyDescent="0.2">
      <c r="A33" s="16" t="s">
        <v>14</v>
      </c>
      <c r="B33" s="16" t="s">
        <v>35</v>
      </c>
      <c r="C33" s="16" t="s">
        <v>36</v>
      </c>
      <c r="D33" s="16" t="s">
        <v>235</v>
      </c>
      <c r="E33" s="16">
        <v>2019</v>
      </c>
      <c r="F33" s="16" t="s">
        <v>236</v>
      </c>
      <c r="G33" s="16" t="s">
        <v>39</v>
      </c>
      <c r="H33" s="16" t="s">
        <v>237</v>
      </c>
      <c r="I33" s="16" t="s">
        <v>41</v>
      </c>
      <c r="J33" s="16" t="s">
        <v>238</v>
      </c>
      <c r="K33" s="17" t="s">
        <v>43</v>
      </c>
      <c r="L33" s="17" t="s">
        <v>44</v>
      </c>
      <c r="M33" s="17" t="s">
        <v>43</v>
      </c>
      <c r="N33" s="17" t="str">
        <f t="shared" si="0"/>
        <v>Not Relevant</v>
      </c>
      <c r="O33" s="17" t="s">
        <v>44</v>
      </c>
      <c r="P33" s="18" t="s">
        <v>239</v>
      </c>
    </row>
    <row r="34" spans="1:16" ht="15.75" customHeight="1" x14ac:dyDescent="0.2">
      <c r="A34" s="16" t="s">
        <v>9</v>
      </c>
      <c r="B34" s="16" t="s">
        <v>240</v>
      </c>
      <c r="C34" s="16" t="s">
        <v>241</v>
      </c>
      <c r="D34" s="16" t="s">
        <v>239</v>
      </c>
      <c r="E34" s="16">
        <v>2021</v>
      </c>
      <c r="F34" s="16" t="s">
        <v>242</v>
      </c>
      <c r="G34" s="16" t="s">
        <v>243</v>
      </c>
      <c r="H34" s="16" t="s">
        <v>244</v>
      </c>
      <c r="I34" s="16" t="s">
        <v>245</v>
      </c>
      <c r="J34" s="16" t="s">
        <v>246</v>
      </c>
      <c r="K34" s="17" t="s">
        <v>43</v>
      </c>
      <c r="L34" s="17" t="s">
        <v>44</v>
      </c>
      <c r="M34" s="17" t="s">
        <v>43</v>
      </c>
      <c r="N34" s="17" t="str">
        <f t="shared" si="0"/>
        <v>Not Relevant</v>
      </c>
      <c r="O34" s="17" t="s">
        <v>43</v>
      </c>
    </row>
    <row r="35" spans="1:16" ht="15.75" customHeight="1" x14ac:dyDescent="0.2">
      <c r="A35" s="16" t="s">
        <v>13</v>
      </c>
      <c r="B35" s="16" t="s">
        <v>45</v>
      </c>
      <c r="C35" s="16" t="s">
        <v>46</v>
      </c>
      <c r="D35" s="16" t="s">
        <v>247</v>
      </c>
      <c r="E35" s="16">
        <v>2021</v>
      </c>
      <c r="F35" s="16" t="s">
        <v>248</v>
      </c>
      <c r="G35" s="16" t="s">
        <v>243</v>
      </c>
      <c r="H35" s="16" t="s">
        <v>249</v>
      </c>
      <c r="I35" s="16" t="s">
        <v>250</v>
      </c>
      <c r="J35" s="16" t="s">
        <v>246</v>
      </c>
      <c r="K35" s="17" t="s">
        <v>43</v>
      </c>
      <c r="L35" s="17" t="s">
        <v>44</v>
      </c>
      <c r="M35" s="17" t="s">
        <v>43</v>
      </c>
      <c r="N35" s="17" t="str">
        <f t="shared" si="0"/>
        <v>Not Relevant</v>
      </c>
      <c r="O35" s="17" t="s">
        <v>44</v>
      </c>
      <c r="P35" s="18" t="s">
        <v>239</v>
      </c>
    </row>
    <row r="36" spans="1:16" ht="15.75" customHeight="1" x14ac:dyDescent="0.2">
      <c r="A36" s="16" t="s">
        <v>12</v>
      </c>
      <c r="B36" s="16" t="s">
        <v>251</v>
      </c>
      <c r="C36" s="16" t="s">
        <v>252</v>
      </c>
      <c r="D36" s="16" t="s">
        <v>253</v>
      </c>
      <c r="E36" s="16">
        <v>2020</v>
      </c>
      <c r="F36" s="16" t="s">
        <v>254</v>
      </c>
      <c r="G36" s="16" t="s">
        <v>255</v>
      </c>
      <c r="H36" s="16" t="s">
        <v>256</v>
      </c>
      <c r="I36" s="16" t="s">
        <v>41</v>
      </c>
      <c r="J36" s="16" t="s">
        <v>257</v>
      </c>
      <c r="K36" s="17" t="s">
        <v>43</v>
      </c>
      <c r="L36" s="17" t="s">
        <v>44</v>
      </c>
      <c r="M36" s="17" t="s">
        <v>43</v>
      </c>
      <c r="N36" s="17" t="str">
        <f t="shared" si="0"/>
        <v>Not Relevant</v>
      </c>
      <c r="O36" s="17" t="s">
        <v>43</v>
      </c>
    </row>
    <row r="37" spans="1:16" ht="15.75" customHeight="1" x14ac:dyDescent="0.2">
      <c r="A37" s="16" t="s">
        <v>7</v>
      </c>
      <c r="B37" s="16" t="s">
        <v>45</v>
      </c>
      <c r="C37" s="16" t="s">
        <v>54</v>
      </c>
      <c r="D37" s="16" t="s">
        <v>258</v>
      </c>
      <c r="E37" s="16">
        <v>2018</v>
      </c>
      <c r="F37" s="16" t="s">
        <v>259</v>
      </c>
      <c r="G37" s="16" t="s">
        <v>260</v>
      </c>
      <c r="H37" s="16" t="s">
        <v>261</v>
      </c>
      <c r="I37" s="16" t="s">
        <v>58</v>
      </c>
      <c r="J37" s="16" t="s">
        <v>262</v>
      </c>
      <c r="K37" s="17" t="s">
        <v>43</v>
      </c>
      <c r="L37" s="17" t="s">
        <v>44</v>
      </c>
      <c r="M37" s="17" t="s">
        <v>43</v>
      </c>
      <c r="N37" s="17" t="str">
        <f t="shared" si="0"/>
        <v>Not Relevant</v>
      </c>
      <c r="O37" s="17" t="s">
        <v>43</v>
      </c>
    </row>
    <row r="38" spans="1:16" ht="15.75" customHeight="1" x14ac:dyDescent="0.2">
      <c r="A38" s="16" t="s">
        <v>13</v>
      </c>
      <c r="B38" s="16" t="s">
        <v>45</v>
      </c>
      <c r="C38" s="16" t="s">
        <v>46</v>
      </c>
      <c r="D38" s="16" t="s">
        <v>263</v>
      </c>
      <c r="E38" s="16">
        <v>2018</v>
      </c>
      <c r="F38" s="16" t="s">
        <v>264</v>
      </c>
      <c r="G38" s="16" t="s">
        <v>265</v>
      </c>
      <c r="H38" s="16" t="s">
        <v>266</v>
      </c>
      <c r="I38" s="16" t="s">
        <v>267</v>
      </c>
      <c r="J38" s="16" t="s">
        <v>268</v>
      </c>
      <c r="K38" s="17" t="s">
        <v>43</v>
      </c>
      <c r="L38" s="17" t="s">
        <v>44</v>
      </c>
      <c r="M38" s="17" t="s">
        <v>43</v>
      </c>
      <c r="N38" s="17" t="str">
        <f t="shared" si="0"/>
        <v>Not Relevant</v>
      </c>
      <c r="O38" s="17" t="s">
        <v>44</v>
      </c>
      <c r="P38" s="18" t="s">
        <v>258</v>
      </c>
    </row>
    <row r="39" spans="1:16" ht="15.75" customHeight="1" x14ac:dyDescent="0.2">
      <c r="A39" s="16" t="s">
        <v>10</v>
      </c>
      <c r="B39" s="16" t="s">
        <v>132</v>
      </c>
      <c r="C39" s="16" t="s">
        <v>133</v>
      </c>
      <c r="D39" s="16" t="s">
        <v>269</v>
      </c>
      <c r="E39" s="16">
        <v>2018</v>
      </c>
      <c r="F39" s="16" t="s">
        <v>270</v>
      </c>
      <c r="G39" s="16" t="s">
        <v>116</v>
      </c>
      <c r="H39" s="16" t="s">
        <v>271</v>
      </c>
      <c r="I39" s="16" t="s">
        <v>272</v>
      </c>
      <c r="J39" s="16" t="s">
        <v>273</v>
      </c>
      <c r="K39" s="17" t="s">
        <v>43</v>
      </c>
      <c r="L39" s="17" t="s">
        <v>44</v>
      </c>
      <c r="M39" s="17" t="s">
        <v>44</v>
      </c>
      <c r="N39" s="17" t="str">
        <f t="shared" si="0"/>
        <v>Not Relevant</v>
      </c>
      <c r="O39" s="17" t="s">
        <v>43</v>
      </c>
      <c r="P39" s="16" t="s">
        <v>274</v>
      </c>
    </row>
    <row r="40" spans="1:16" ht="15.75" customHeight="1" x14ac:dyDescent="0.2">
      <c r="A40" s="16" t="s">
        <v>12</v>
      </c>
      <c r="B40" s="16" t="s">
        <v>275</v>
      </c>
      <c r="C40" s="16" t="s">
        <v>276</v>
      </c>
      <c r="D40" s="16" t="s">
        <v>277</v>
      </c>
      <c r="E40" s="16">
        <v>2020</v>
      </c>
      <c r="F40" s="16" t="s">
        <v>278</v>
      </c>
      <c r="G40" s="16" t="s">
        <v>279</v>
      </c>
      <c r="H40" s="16" t="s">
        <v>280</v>
      </c>
      <c r="I40" s="16" t="s">
        <v>41</v>
      </c>
      <c r="J40" s="16" t="s">
        <v>281</v>
      </c>
      <c r="K40" s="17" t="s">
        <v>43</v>
      </c>
      <c r="L40" s="17" t="s">
        <v>44</v>
      </c>
      <c r="M40" s="17" t="s">
        <v>43</v>
      </c>
      <c r="N40" s="17" t="str">
        <f t="shared" si="0"/>
        <v>Not Relevant</v>
      </c>
      <c r="O40" s="17" t="s">
        <v>43</v>
      </c>
    </row>
    <row r="41" spans="1:16" ht="15.75" customHeight="1" x14ac:dyDescent="0.2">
      <c r="A41" s="16" t="s">
        <v>13</v>
      </c>
      <c r="B41" s="16" t="s">
        <v>45</v>
      </c>
      <c r="C41" s="16" t="s">
        <v>46</v>
      </c>
      <c r="D41" s="16" t="s">
        <v>282</v>
      </c>
      <c r="E41" s="16">
        <v>2012</v>
      </c>
      <c r="F41" s="16" t="s">
        <v>283</v>
      </c>
      <c r="G41" s="16" t="s">
        <v>284</v>
      </c>
      <c r="H41" s="16" t="s">
        <v>285</v>
      </c>
      <c r="I41" s="16" t="s">
        <v>286</v>
      </c>
      <c r="J41" s="16" t="s">
        <v>287</v>
      </c>
      <c r="K41" s="17" t="s">
        <v>43</v>
      </c>
      <c r="L41" s="17" t="s">
        <v>44</v>
      </c>
      <c r="M41" s="17" t="s">
        <v>44</v>
      </c>
      <c r="N41" s="17" t="str">
        <f t="shared" si="0"/>
        <v>Not Relevant</v>
      </c>
      <c r="O41" s="17" t="s">
        <v>43</v>
      </c>
      <c r="P41" s="16" t="s">
        <v>97</v>
      </c>
    </row>
    <row r="42" spans="1:16" ht="15.75" customHeight="1" x14ac:dyDescent="0.2">
      <c r="A42" s="16" t="s">
        <v>10</v>
      </c>
      <c r="B42" s="16" t="s">
        <v>288</v>
      </c>
      <c r="C42" s="16" t="s">
        <v>289</v>
      </c>
      <c r="D42" s="16" t="s">
        <v>290</v>
      </c>
      <c r="E42" s="16">
        <v>2018</v>
      </c>
      <c r="F42" s="16" t="s">
        <v>291</v>
      </c>
      <c r="G42" s="16" t="s">
        <v>292</v>
      </c>
      <c r="H42" s="16" t="s">
        <v>293</v>
      </c>
      <c r="I42" s="16" t="s">
        <v>294</v>
      </c>
      <c r="J42" s="16" t="s">
        <v>295</v>
      </c>
      <c r="K42" s="17" t="s">
        <v>43</v>
      </c>
      <c r="L42" s="17" t="s">
        <v>44</v>
      </c>
      <c r="M42" s="17" t="s">
        <v>43</v>
      </c>
      <c r="N42" s="17" t="str">
        <f t="shared" si="0"/>
        <v>Not Relevant</v>
      </c>
      <c r="O42" s="17" t="s">
        <v>43</v>
      </c>
    </row>
    <row r="43" spans="1:16" ht="15.75" customHeight="1" x14ac:dyDescent="0.2">
      <c r="A43" s="16" t="s">
        <v>10</v>
      </c>
      <c r="B43" s="16" t="s">
        <v>132</v>
      </c>
      <c r="C43" s="16" t="s">
        <v>133</v>
      </c>
      <c r="D43" s="16" t="s">
        <v>296</v>
      </c>
      <c r="E43" s="16">
        <v>2019</v>
      </c>
      <c r="F43" s="16" t="s">
        <v>297</v>
      </c>
      <c r="G43" s="16" t="s">
        <v>298</v>
      </c>
      <c r="H43" s="16" t="s">
        <v>299</v>
      </c>
      <c r="I43" s="16" t="s">
        <v>300</v>
      </c>
      <c r="J43" s="16" t="s">
        <v>301</v>
      </c>
      <c r="K43" s="17" t="s">
        <v>43</v>
      </c>
      <c r="L43" s="17" t="s">
        <v>43</v>
      </c>
      <c r="M43" s="17" t="s">
        <v>43</v>
      </c>
      <c r="N43" s="17" t="str">
        <f t="shared" si="0"/>
        <v>Not Relevant</v>
      </c>
      <c r="O43" s="17" t="s">
        <v>43</v>
      </c>
    </row>
    <row r="44" spans="1:16" ht="15.75" customHeight="1" x14ac:dyDescent="0.2">
      <c r="A44" s="16" t="s">
        <v>11</v>
      </c>
      <c r="B44" s="16" t="s">
        <v>45</v>
      </c>
      <c r="C44" s="16" t="s">
        <v>65</v>
      </c>
      <c r="D44" s="16" t="s">
        <v>302</v>
      </c>
      <c r="E44" s="16">
        <v>2014</v>
      </c>
      <c r="F44" s="16" t="s">
        <v>303</v>
      </c>
      <c r="G44" s="16" t="s">
        <v>304</v>
      </c>
      <c r="H44" s="16" t="s">
        <v>305</v>
      </c>
      <c r="I44" s="16" t="s">
        <v>306</v>
      </c>
      <c r="J44" s="16" t="s">
        <v>307</v>
      </c>
      <c r="K44" s="17" t="s">
        <v>44</v>
      </c>
      <c r="L44" s="17" t="s">
        <v>43</v>
      </c>
      <c r="M44" s="17" t="s">
        <v>43</v>
      </c>
      <c r="N44" s="17" t="str">
        <f t="shared" si="0"/>
        <v>Not Relevant</v>
      </c>
      <c r="O44" s="17" t="s">
        <v>43</v>
      </c>
    </row>
    <row r="45" spans="1:16" ht="15.75" customHeight="1" x14ac:dyDescent="0.2">
      <c r="A45" s="16" t="s">
        <v>13</v>
      </c>
      <c r="B45" s="16" t="s">
        <v>45</v>
      </c>
      <c r="C45" s="16" t="s">
        <v>46</v>
      </c>
      <c r="D45" s="16" t="s">
        <v>308</v>
      </c>
      <c r="E45" s="16">
        <v>2018</v>
      </c>
      <c r="F45" s="16" t="s">
        <v>309</v>
      </c>
      <c r="G45" s="16" t="s">
        <v>177</v>
      </c>
      <c r="H45" s="16" t="s">
        <v>310</v>
      </c>
      <c r="I45" s="16" t="s">
        <v>311</v>
      </c>
      <c r="J45" s="16" t="s">
        <v>312</v>
      </c>
      <c r="K45" s="17" t="s">
        <v>43</v>
      </c>
      <c r="L45" s="17" t="s">
        <v>44</v>
      </c>
      <c r="M45" s="17" t="s">
        <v>44</v>
      </c>
      <c r="N45" s="17" t="str">
        <f t="shared" si="0"/>
        <v>Not Relevant</v>
      </c>
      <c r="O45" s="17" t="s">
        <v>43</v>
      </c>
      <c r="P45" s="16" t="s">
        <v>313</v>
      </c>
    </row>
    <row r="46" spans="1:16" ht="15.75" customHeight="1" x14ac:dyDescent="0.2">
      <c r="A46" s="16" t="s">
        <v>13</v>
      </c>
      <c r="B46" s="16" t="s">
        <v>45</v>
      </c>
      <c r="C46" s="16" t="s">
        <v>46</v>
      </c>
      <c r="D46" s="16" t="s">
        <v>314</v>
      </c>
      <c r="E46" s="16">
        <v>2020</v>
      </c>
      <c r="F46" s="16" t="s">
        <v>315</v>
      </c>
      <c r="G46" s="16" t="s">
        <v>316</v>
      </c>
      <c r="H46" s="16" t="s">
        <v>214</v>
      </c>
      <c r="I46" s="16" t="s">
        <v>317</v>
      </c>
      <c r="J46" s="16" t="s">
        <v>318</v>
      </c>
      <c r="K46" s="17" t="s">
        <v>43</v>
      </c>
      <c r="L46" s="17" t="s">
        <v>44</v>
      </c>
      <c r="M46" s="17" t="s">
        <v>44</v>
      </c>
      <c r="N46" s="17" t="str">
        <f t="shared" si="0"/>
        <v>Not Relevant</v>
      </c>
      <c r="O46" s="17" t="s">
        <v>43</v>
      </c>
      <c r="P46" s="16" t="s">
        <v>59</v>
      </c>
    </row>
    <row r="47" spans="1:16" ht="15.75" customHeight="1" x14ac:dyDescent="0.2">
      <c r="A47" s="16" t="s">
        <v>11</v>
      </c>
      <c r="B47" s="16" t="s">
        <v>45</v>
      </c>
      <c r="C47" s="16" t="s">
        <v>65</v>
      </c>
      <c r="D47" s="16" t="s">
        <v>319</v>
      </c>
      <c r="E47" s="16">
        <v>2019</v>
      </c>
      <c r="F47" s="16" t="s">
        <v>320</v>
      </c>
      <c r="G47" s="16" t="s">
        <v>321</v>
      </c>
      <c r="H47" s="16" t="s">
        <v>322</v>
      </c>
      <c r="I47" s="16" t="s">
        <v>323</v>
      </c>
      <c r="J47" s="16" t="s">
        <v>324</v>
      </c>
      <c r="K47" s="17" t="s">
        <v>43</v>
      </c>
      <c r="L47" s="17" t="s">
        <v>43</v>
      </c>
      <c r="M47" s="17" t="s">
        <v>43</v>
      </c>
      <c r="N47" s="17" t="str">
        <f t="shared" si="0"/>
        <v>Not Relevant</v>
      </c>
      <c r="O47" s="17" t="s">
        <v>43</v>
      </c>
    </row>
    <row r="48" spans="1:16" ht="15.75" customHeight="1" x14ac:dyDescent="0.2">
      <c r="A48" s="16" t="s">
        <v>10</v>
      </c>
      <c r="B48" s="16" t="s">
        <v>132</v>
      </c>
      <c r="C48" s="16" t="s">
        <v>133</v>
      </c>
      <c r="D48" s="16" t="s">
        <v>325</v>
      </c>
      <c r="E48" s="16">
        <v>2020</v>
      </c>
      <c r="F48" s="16" t="s">
        <v>326</v>
      </c>
      <c r="G48" s="16" t="s">
        <v>327</v>
      </c>
      <c r="H48" s="16" t="s">
        <v>328</v>
      </c>
      <c r="I48" s="16" t="s">
        <v>329</v>
      </c>
      <c r="J48" s="16" t="s">
        <v>330</v>
      </c>
      <c r="K48" s="17" t="s">
        <v>43</v>
      </c>
      <c r="L48" s="17" t="s">
        <v>44</v>
      </c>
      <c r="M48" s="17" t="s">
        <v>44</v>
      </c>
      <c r="N48" s="17" t="str">
        <f t="shared" si="0"/>
        <v>Not Relevant</v>
      </c>
      <c r="O48" s="17" t="s">
        <v>43</v>
      </c>
      <c r="P48" s="16" t="s">
        <v>331</v>
      </c>
    </row>
    <row r="49" spans="1:16" ht="15.75" customHeight="1" x14ac:dyDescent="0.2">
      <c r="A49" s="16" t="s">
        <v>10</v>
      </c>
      <c r="B49" s="16" t="s">
        <v>132</v>
      </c>
      <c r="C49" s="16" t="s">
        <v>133</v>
      </c>
      <c r="D49" s="16" t="s">
        <v>332</v>
      </c>
      <c r="E49" s="16">
        <v>2021</v>
      </c>
      <c r="F49" s="16" t="s">
        <v>333</v>
      </c>
      <c r="G49" s="16" t="s">
        <v>292</v>
      </c>
      <c r="H49" s="16" t="s">
        <v>334</v>
      </c>
      <c r="I49" s="16" t="s">
        <v>335</v>
      </c>
      <c r="J49" s="16" t="s">
        <v>336</v>
      </c>
      <c r="K49" s="17" t="s">
        <v>43</v>
      </c>
      <c r="L49" s="17" t="s">
        <v>43</v>
      </c>
      <c r="M49" s="17" t="s">
        <v>43</v>
      </c>
      <c r="N49" s="17" t="str">
        <f t="shared" si="0"/>
        <v>Not Relevant</v>
      </c>
      <c r="O49" s="17" t="s">
        <v>43</v>
      </c>
    </row>
    <row r="50" spans="1:16" ht="15.75" customHeight="1" x14ac:dyDescent="0.2">
      <c r="A50" s="16" t="s">
        <v>13</v>
      </c>
      <c r="B50" s="16" t="s">
        <v>45</v>
      </c>
      <c r="C50" s="16" t="s">
        <v>46</v>
      </c>
      <c r="D50" s="16" t="s">
        <v>337</v>
      </c>
      <c r="E50" s="16">
        <v>2020</v>
      </c>
      <c r="F50" s="16" t="s">
        <v>338</v>
      </c>
      <c r="G50" s="16" t="s">
        <v>339</v>
      </c>
      <c r="H50" s="16" t="s">
        <v>340</v>
      </c>
      <c r="I50" s="16" t="s">
        <v>341</v>
      </c>
      <c r="J50" s="16" t="s">
        <v>342</v>
      </c>
      <c r="K50" s="17" t="s">
        <v>43</v>
      </c>
      <c r="L50" s="17" t="s">
        <v>44</v>
      </c>
      <c r="M50" s="17" t="s">
        <v>43</v>
      </c>
      <c r="N50" s="17" t="str">
        <f t="shared" si="0"/>
        <v>Not Relevant</v>
      </c>
      <c r="O50" s="17" t="s">
        <v>43</v>
      </c>
    </row>
    <row r="51" spans="1:16" ht="15.75" customHeight="1" x14ac:dyDescent="0.2">
      <c r="A51" s="16" t="s">
        <v>13</v>
      </c>
      <c r="B51" s="16" t="s">
        <v>45</v>
      </c>
      <c r="C51" s="16" t="s">
        <v>46</v>
      </c>
      <c r="D51" s="16" t="s">
        <v>343</v>
      </c>
      <c r="E51" s="16">
        <v>2018</v>
      </c>
      <c r="F51" s="16" t="s">
        <v>344</v>
      </c>
      <c r="G51" s="16" t="s">
        <v>345</v>
      </c>
      <c r="I51" s="16" t="s">
        <v>346</v>
      </c>
      <c r="J51" s="16" t="s">
        <v>347</v>
      </c>
      <c r="K51" s="17" t="s">
        <v>43</v>
      </c>
      <c r="L51" s="17" t="s">
        <v>44</v>
      </c>
      <c r="M51" s="17" t="s">
        <v>44</v>
      </c>
      <c r="N51" s="17" t="str">
        <f t="shared" si="0"/>
        <v>Not Relevant</v>
      </c>
      <c r="O51" s="17" t="s">
        <v>43</v>
      </c>
    </row>
    <row r="52" spans="1:16" ht="15.75" customHeight="1" x14ac:dyDescent="0.2">
      <c r="A52" s="16" t="s">
        <v>10</v>
      </c>
      <c r="B52" s="16" t="s">
        <v>132</v>
      </c>
      <c r="C52" s="16" t="s">
        <v>133</v>
      </c>
      <c r="D52" s="16" t="s">
        <v>348</v>
      </c>
      <c r="E52" s="16">
        <v>2017</v>
      </c>
      <c r="F52" s="16" t="s">
        <v>349</v>
      </c>
      <c r="G52" s="16" t="s">
        <v>350</v>
      </c>
      <c r="H52" s="16" t="s">
        <v>351</v>
      </c>
      <c r="I52" s="16" t="s">
        <v>352</v>
      </c>
      <c r="J52" s="16" t="s">
        <v>353</v>
      </c>
      <c r="K52" s="17" t="s">
        <v>44</v>
      </c>
      <c r="L52" s="17" t="s">
        <v>44</v>
      </c>
      <c r="M52" s="17" t="s">
        <v>44</v>
      </c>
      <c r="N52" s="17" t="str">
        <f t="shared" si="0"/>
        <v>Relevant</v>
      </c>
      <c r="O52" s="17" t="s">
        <v>43</v>
      </c>
    </row>
    <row r="53" spans="1:16" ht="15.75" customHeight="1" x14ac:dyDescent="0.2">
      <c r="A53" s="16" t="s">
        <v>13</v>
      </c>
      <c r="B53" s="16" t="s">
        <v>45</v>
      </c>
      <c r="C53" s="16" t="s">
        <v>46</v>
      </c>
      <c r="D53" s="16" t="s">
        <v>354</v>
      </c>
      <c r="E53" s="16">
        <v>2016</v>
      </c>
      <c r="F53" s="16" t="s">
        <v>355</v>
      </c>
      <c r="G53" s="16" t="s">
        <v>356</v>
      </c>
      <c r="H53" s="16" t="s">
        <v>357</v>
      </c>
      <c r="I53" s="16" t="s">
        <v>358</v>
      </c>
      <c r="J53" s="16" t="s">
        <v>359</v>
      </c>
      <c r="K53" s="17" t="s">
        <v>43</v>
      </c>
      <c r="L53" s="17" t="s">
        <v>44</v>
      </c>
      <c r="M53" s="17" t="s">
        <v>44</v>
      </c>
      <c r="N53" s="17" t="str">
        <f t="shared" si="0"/>
        <v>Not Relevant</v>
      </c>
      <c r="O53" s="17" t="s">
        <v>43</v>
      </c>
      <c r="P53" s="16" t="s">
        <v>360</v>
      </c>
    </row>
    <row r="54" spans="1:16" ht="15.75" customHeight="1" x14ac:dyDescent="0.2">
      <c r="A54" s="16" t="s">
        <v>13</v>
      </c>
      <c r="B54" s="16" t="s">
        <v>45</v>
      </c>
      <c r="C54" s="16" t="s">
        <v>46</v>
      </c>
      <c r="D54" s="16" t="s">
        <v>361</v>
      </c>
      <c r="E54" s="16">
        <v>2021</v>
      </c>
      <c r="F54" s="16" t="s">
        <v>362</v>
      </c>
      <c r="G54" s="16" t="s">
        <v>363</v>
      </c>
      <c r="H54" s="16" t="s">
        <v>364</v>
      </c>
      <c r="I54" s="16" t="s">
        <v>365</v>
      </c>
      <c r="J54" s="16" t="s">
        <v>366</v>
      </c>
      <c r="K54" s="17" t="s">
        <v>43</v>
      </c>
      <c r="L54" s="17" t="s">
        <v>44</v>
      </c>
      <c r="M54" s="17" t="s">
        <v>44</v>
      </c>
      <c r="N54" s="17" t="str">
        <f t="shared" si="0"/>
        <v>Not Relevant</v>
      </c>
      <c r="O54" s="17" t="s">
        <v>43</v>
      </c>
      <c r="P54" s="16" t="s">
        <v>367</v>
      </c>
    </row>
    <row r="55" spans="1:16" ht="15.75" customHeight="1" x14ac:dyDescent="0.2">
      <c r="A55" s="16" t="s">
        <v>10</v>
      </c>
      <c r="B55" s="16" t="s">
        <v>132</v>
      </c>
      <c r="C55" s="16" t="s">
        <v>133</v>
      </c>
      <c r="D55" s="16" t="s">
        <v>368</v>
      </c>
      <c r="E55" s="16">
        <v>2016</v>
      </c>
      <c r="F55" s="16" t="s">
        <v>369</v>
      </c>
      <c r="G55" s="16" t="s">
        <v>116</v>
      </c>
      <c r="H55" s="16" t="s">
        <v>370</v>
      </c>
      <c r="I55" s="16" t="s">
        <v>371</v>
      </c>
      <c r="J55" s="16" t="s">
        <v>372</v>
      </c>
      <c r="K55" s="17" t="s">
        <v>43</v>
      </c>
      <c r="L55" s="17" t="s">
        <v>44</v>
      </c>
      <c r="M55" s="17" t="s">
        <v>44</v>
      </c>
      <c r="N55" s="17" t="str">
        <f t="shared" si="0"/>
        <v>Not Relevant</v>
      </c>
      <c r="O55" s="17" t="s">
        <v>43</v>
      </c>
      <c r="P55" s="16" t="s">
        <v>373</v>
      </c>
    </row>
    <row r="56" spans="1:16" ht="15.75" customHeight="1" x14ac:dyDescent="0.2">
      <c r="A56" s="16" t="s">
        <v>10</v>
      </c>
      <c r="B56" s="16" t="s">
        <v>132</v>
      </c>
      <c r="C56" s="16" t="s">
        <v>133</v>
      </c>
      <c r="D56" s="16" t="s">
        <v>374</v>
      </c>
      <c r="E56" s="16">
        <v>2021</v>
      </c>
      <c r="F56" s="16" t="s">
        <v>375</v>
      </c>
      <c r="G56" s="16" t="s">
        <v>376</v>
      </c>
      <c r="H56" s="16" t="s">
        <v>377</v>
      </c>
      <c r="I56" s="16" t="s">
        <v>378</v>
      </c>
      <c r="J56" s="16" t="s">
        <v>379</v>
      </c>
      <c r="K56" s="17" t="s">
        <v>44</v>
      </c>
      <c r="L56" s="17" t="s">
        <v>44</v>
      </c>
      <c r="M56" s="17" t="s">
        <v>44</v>
      </c>
      <c r="N56" s="17" t="str">
        <f t="shared" si="0"/>
        <v>Relevant</v>
      </c>
      <c r="O56" s="17" t="s">
        <v>43</v>
      </c>
    </row>
    <row r="57" spans="1:16" ht="15.75" customHeight="1" x14ac:dyDescent="0.2">
      <c r="A57" s="16" t="s">
        <v>10</v>
      </c>
      <c r="B57" s="16" t="s">
        <v>132</v>
      </c>
      <c r="C57" s="16" t="s">
        <v>133</v>
      </c>
      <c r="D57" s="16" t="s">
        <v>380</v>
      </c>
      <c r="E57" s="16">
        <v>2016</v>
      </c>
      <c r="F57" s="16" t="s">
        <v>381</v>
      </c>
      <c r="G57" s="16" t="s">
        <v>116</v>
      </c>
      <c r="H57" s="16" t="s">
        <v>382</v>
      </c>
      <c r="I57" s="16" t="s">
        <v>383</v>
      </c>
      <c r="J57" s="16" t="s">
        <v>384</v>
      </c>
      <c r="K57" s="17" t="s">
        <v>43</v>
      </c>
      <c r="L57" s="17" t="s">
        <v>44</v>
      </c>
      <c r="M57" s="17" t="s">
        <v>44</v>
      </c>
      <c r="N57" s="17" t="str">
        <f t="shared" si="0"/>
        <v>Not Relevant</v>
      </c>
      <c r="O57" s="17" t="s">
        <v>43</v>
      </c>
      <c r="P57" s="16" t="s">
        <v>59</v>
      </c>
    </row>
    <row r="58" spans="1:16" ht="15.75" customHeight="1" x14ac:dyDescent="0.2">
      <c r="A58" s="16" t="s">
        <v>14</v>
      </c>
      <c r="B58" s="16" t="s">
        <v>385</v>
      </c>
      <c r="C58" s="16" t="s">
        <v>386</v>
      </c>
      <c r="D58" s="16" t="s">
        <v>387</v>
      </c>
      <c r="E58" s="16">
        <v>2017</v>
      </c>
      <c r="F58" s="16" t="s">
        <v>388</v>
      </c>
      <c r="G58" s="16" t="s">
        <v>39</v>
      </c>
      <c r="H58" s="16" t="s">
        <v>389</v>
      </c>
      <c r="I58" s="16" t="s">
        <v>41</v>
      </c>
      <c r="J58" s="16" t="s">
        <v>390</v>
      </c>
      <c r="K58" s="17" t="s">
        <v>43</v>
      </c>
      <c r="L58" s="17" t="s">
        <v>44</v>
      </c>
      <c r="M58" s="17" t="s">
        <v>44</v>
      </c>
      <c r="N58" s="17" t="str">
        <f t="shared" si="0"/>
        <v>Not Relevant</v>
      </c>
      <c r="O58" s="17" t="s">
        <v>43</v>
      </c>
      <c r="P58" s="16" t="s">
        <v>331</v>
      </c>
    </row>
    <row r="59" spans="1:16" ht="15.75" customHeight="1" x14ac:dyDescent="0.2">
      <c r="A59" s="16" t="s">
        <v>10</v>
      </c>
      <c r="B59" s="16" t="s">
        <v>132</v>
      </c>
      <c r="C59" s="16" t="s">
        <v>133</v>
      </c>
      <c r="D59" s="16" t="s">
        <v>391</v>
      </c>
      <c r="E59" s="16">
        <v>2020</v>
      </c>
      <c r="F59" s="16" t="s">
        <v>392</v>
      </c>
      <c r="G59" s="16" t="s">
        <v>393</v>
      </c>
      <c r="H59" s="16" t="s">
        <v>394</v>
      </c>
      <c r="I59" s="16" t="s">
        <v>395</v>
      </c>
      <c r="J59" s="16" t="s">
        <v>396</v>
      </c>
      <c r="K59" s="17" t="s">
        <v>43</v>
      </c>
      <c r="L59" s="17" t="s">
        <v>44</v>
      </c>
      <c r="M59" s="17" t="s">
        <v>44</v>
      </c>
      <c r="N59" s="17" t="str">
        <f t="shared" si="0"/>
        <v>Not Relevant</v>
      </c>
      <c r="O59" s="17" t="s">
        <v>43</v>
      </c>
      <c r="P59" s="16" t="s">
        <v>59</v>
      </c>
    </row>
    <row r="60" spans="1:16" ht="15.75" customHeight="1" x14ac:dyDescent="0.2">
      <c r="A60" s="16" t="s">
        <v>13</v>
      </c>
      <c r="B60" s="16" t="s">
        <v>45</v>
      </c>
      <c r="C60" s="16" t="s">
        <v>46</v>
      </c>
      <c r="D60" s="16" t="s">
        <v>397</v>
      </c>
      <c r="E60" s="16">
        <v>2020</v>
      </c>
      <c r="F60" s="16" t="s">
        <v>398</v>
      </c>
      <c r="G60" s="16" t="s">
        <v>399</v>
      </c>
      <c r="H60" s="16" t="s">
        <v>400</v>
      </c>
      <c r="I60" s="16" t="s">
        <v>401</v>
      </c>
      <c r="J60" s="16" t="s">
        <v>402</v>
      </c>
      <c r="K60" s="17" t="s">
        <v>43</v>
      </c>
      <c r="L60" s="17" t="s">
        <v>44</v>
      </c>
      <c r="M60" s="17" t="s">
        <v>44</v>
      </c>
      <c r="N60" s="17" t="str">
        <f t="shared" si="0"/>
        <v>Not Relevant</v>
      </c>
      <c r="O60" s="17" t="s">
        <v>43</v>
      </c>
      <c r="P60" s="16" t="s">
        <v>59</v>
      </c>
    </row>
    <row r="61" spans="1:16" ht="15.75" customHeight="1" x14ac:dyDescent="0.2">
      <c r="A61" s="16" t="s">
        <v>10</v>
      </c>
      <c r="B61" s="16" t="s">
        <v>132</v>
      </c>
      <c r="C61" s="16" t="s">
        <v>133</v>
      </c>
      <c r="D61" s="16" t="s">
        <v>403</v>
      </c>
      <c r="E61" s="16">
        <v>2019</v>
      </c>
      <c r="F61" s="16" t="s">
        <v>404</v>
      </c>
      <c r="G61" s="16" t="s">
        <v>128</v>
      </c>
      <c r="H61" s="16" t="s">
        <v>405</v>
      </c>
      <c r="I61" s="16" t="s">
        <v>406</v>
      </c>
      <c r="J61" s="16" t="s">
        <v>407</v>
      </c>
      <c r="K61" s="17" t="s">
        <v>43</v>
      </c>
      <c r="L61" s="17" t="s">
        <v>43</v>
      </c>
      <c r="M61" s="17" t="s">
        <v>43</v>
      </c>
      <c r="N61" s="17" t="str">
        <f t="shared" si="0"/>
        <v>Not Relevant</v>
      </c>
      <c r="O61" s="17" t="s">
        <v>43</v>
      </c>
    </row>
    <row r="62" spans="1:16" ht="15.75" customHeight="1" x14ac:dyDescent="0.2">
      <c r="A62" s="16" t="s">
        <v>13</v>
      </c>
      <c r="B62" s="16" t="s">
        <v>45</v>
      </c>
      <c r="C62" s="16" t="s">
        <v>46</v>
      </c>
      <c r="D62" s="16" t="s">
        <v>408</v>
      </c>
      <c r="E62" s="16">
        <v>2022</v>
      </c>
      <c r="F62" s="16" t="s">
        <v>409</v>
      </c>
      <c r="G62" s="16" t="s">
        <v>177</v>
      </c>
      <c r="H62" s="16" t="s">
        <v>410</v>
      </c>
      <c r="I62" s="16" t="s">
        <v>411</v>
      </c>
      <c r="J62" s="16" t="s">
        <v>412</v>
      </c>
      <c r="K62" s="17" t="s">
        <v>43</v>
      </c>
      <c r="L62" s="17" t="s">
        <v>44</v>
      </c>
      <c r="M62" s="17" t="s">
        <v>44</v>
      </c>
      <c r="N62" s="17" t="str">
        <f t="shared" si="0"/>
        <v>Not Relevant</v>
      </c>
      <c r="O62" s="17" t="s">
        <v>43</v>
      </c>
    </row>
    <row r="63" spans="1:16" ht="15.75" customHeight="1" x14ac:dyDescent="0.2">
      <c r="A63" s="16" t="s">
        <v>10</v>
      </c>
      <c r="B63" s="16" t="s">
        <v>132</v>
      </c>
      <c r="C63" s="16" t="s">
        <v>133</v>
      </c>
      <c r="D63" s="16" t="s">
        <v>413</v>
      </c>
      <c r="E63" s="16">
        <v>2020</v>
      </c>
      <c r="F63" s="16" t="s">
        <v>414</v>
      </c>
      <c r="G63" s="16" t="s">
        <v>327</v>
      </c>
      <c r="H63" s="16" t="s">
        <v>415</v>
      </c>
      <c r="I63" s="16" t="s">
        <v>416</v>
      </c>
      <c r="J63" s="16" t="s">
        <v>417</v>
      </c>
      <c r="K63" s="17" t="s">
        <v>43</v>
      </c>
      <c r="L63" s="17" t="s">
        <v>43</v>
      </c>
      <c r="M63" s="17" t="s">
        <v>43</v>
      </c>
      <c r="N63" s="17" t="str">
        <f t="shared" si="0"/>
        <v>Not Relevant</v>
      </c>
      <c r="O63" s="17" t="s">
        <v>43</v>
      </c>
    </row>
    <row r="64" spans="1:16" ht="15.75" customHeight="1" x14ac:dyDescent="0.2">
      <c r="A64" s="16" t="s">
        <v>10</v>
      </c>
      <c r="B64" s="16" t="s">
        <v>132</v>
      </c>
      <c r="C64" s="16" t="s">
        <v>133</v>
      </c>
      <c r="D64" s="16" t="s">
        <v>418</v>
      </c>
      <c r="E64" s="16">
        <v>2021</v>
      </c>
      <c r="F64" s="16" t="s">
        <v>419</v>
      </c>
      <c r="G64" s="16" t="s">
        <v>420</v>
      </c>
      <c r="H64" s="16" t="s">
        <v>421</v>
      </c>
      <c r="I64" s="16" t="s">
        <v>422</v>
      </c>
      <c r="J64" s="16" t="s">
        <v>423</v>
      </c>
      <c r="K64" s="17" t="s">
        <v>43</v>
      </c>
      <c r="L64" s="17" t="s">
        <v>44</v>
      </c>
      <c r="M64" s="17" t="s">
        <v>44</v>
      </c>
      <c r="N64" s="17" t="str">
        <f t="shared" si="0"/>
        <v>Not Relevant</v>
      </c>
      <c r="O64" s="17" t="s">
        <v>43</v>
      </c>
      <c r="P64" s="16" t="s">
        <v>59</v>
      </c>
    </row>
    <row r="65" spans="1:16" ht="15.75" customHeight="1" x14ac:dyDescent="0.2">
      <c r="A65" s="16" t="s">
        <v>12</v>
      </c>
      <c r="B65" s="16" t="s">
        <v>424</v>
      </c>
      <c r="C65" s="16" t="s">
        <v>425</v>
      </c>
      <c r="D65" s="16" t="s">
        <v>426</v>
      </c>
      <c r="E65" s="16">
        <v>2016</v>
      </c>
      <c r="F65" s="16" t="s">
        <v>427</v>
      </c>
      <c r="G65" s="16" t="s">
        <v>428</v>
      </c>
      <c r="H65" s="16" t="s">
        <v>429</v>
      </c>
      <c r="I65" s="16" t="s">
        <v>41</v>
      </c>
      <c r="J65" s="16" t="s">
        <v>430</v>
      </c>
      <c r="K65" s="17" t="s">
        <v>43</v>
      </c>
      <c r="L65" s="17" t="s">
        <v>44</v>
      </c>
      <c r="M65" s="17" t="s">
        <v>44</v>
      </c>
      <c r="N65" s="17" t="str">
        <f t="shared" si="0"/>
        <v>Not Relevant</v>
      </c>
      <c r="O65" s="17" t="s">
        <v>43</v>
      </c>
      <c r="P65" s="16" t="s">
        <v>431</v>
      </c>
    </row>
    <row r="66" spans="1:16" ht="15.75" customHeight="1" x14ac:dyDescent="0.2">
      <c r="A66" s="16" t="s">
        <v>13</v>
      </c>
      <c r="B66" s="16" t="s">
        <v>45</v>
      </c>
      <c r="C66" s="16" t="s">
        <v>46</v>
      </c>
      <c r="D66" s="16" t="s">
        <v>432</v>
      </c>
      <c r="E66" s="16">
        <v>2016</v>
      </c>
      <c r="F66" s="16" t="s">
        <v>433</v>
      </c>
      <c r="G66" s="16" t="s">
        <v>434</v>
      </c>
      <c r="H66" s="16" t="s">
        <v>435</v>
      </c>
      <c r="I66" s="16" t="s">
        <v>286</v>
      </c>
      <c r="J66" s="16" t="s">
        <v>436</v>
      </c>
      <c r="K66" s="17" t="s">
        <v>43</v>
      </c>
      <c r="L66" s="17" t="s">
        <v>44</v>
      </c>
      <c r="M66" s="17" t="s">
        <v>44</v>
      </c>
      <c r="N66" s="17" t="str">
        <f t="shared" si="0"/>
        <v>Not Relevant</v>
      </c>
      <c r="O66" s="17" t="s">
        <v>44</v>
      </c>
      <c r="P66" s="16" t="s">
        <v>426</v>
      </c>
    </row>
    <row r="67" spans="1:16" ht="15.75" customHeight="1" x14ac:dyDescent="0.2">
      <c r="A67" s="16" t="s">
        <v>8</v>
      </c>
      <c r="B67" s="16" t="s">
        <v>45</v>
      </c>
      <c r="C67" s="16" t="s">
        <v>163</v>
      </c>
      <c r="D67" s="16" t="s">
        <v>437</v>
      </c>
      <c r="E67" s="16">
        <v>2019</v>
      </c>
      <c r="F67" s="16" t="s">
        <v>438</v>
      </c>
      <c r="G67" s="16" t="s">
        <v>439</v>
      </c>
      <c r="H67" s="16" t="s">
        <v>440</v>
      </c>
      <c r="I67" s="16" t="s">
        <v>441</v>
      </c>
      <c r="J67" s="16" t="s">
        <v>442</v>
      </c>
      <c r="K67" s="17" t="s">
        <v>43</v>
      </c>
      <c r="L67" s="17" t="s">
        <v>44</v>
      </c>
      <c r="M67" s="17" t="s">
        <v>44</v>
      </c>
      <c r="N67" s="17" t="str">
        <f t="shared" si="0"/>
        <v>Not Relevant</v>
      </c>
      <c r="O67" s="17" t="s">
        <v>43</v>
      </c>
      <c r="P67" s="16" t="s">
        <v>443</v>
      </c>
    </row>
    <row r="68" spans="1:16" ht="15.75" customHeight="1" x14ac:dyDescent="0.2">
      <c r="A68" s="16" t="s">
        <v>10</v>
      </c>
      <c r="B68" s="16" t="s">
        <v>132</v>
      </c>
      <c r="C68" s="16" t="s">
        <v>133</v>
      </c>
      <c r="D68" s="16" t="s">
        <v>444</v>
      </c>
      <c r="E68" s="16">
        <v>2020</v>
      </c>
      <c r="F68" s="16" t="s">
        <v>445</v>
      </c>
      <c r="G68" s="16" t="s">
        <v>446</v>
      </c>
      <c r="H68" s="16" t="s">
        <v>447</v>
      </c>
      <c r="I68" s="16" t="s">
        <v>448</v>
      </c>
      <c r="J68" s="16" t="s">
        <v>449</v>
      </c>
      <c r="K68" s="17" t="s">
        <v>43</v>
      </c>
      <c r="L68" s="17" t="s">
        <v>43</v>
      </c>
      <c r="M68" s="17" t="s">
        <v>43</v>
      </c>
      <c r="N68" s="17" t="str">
        <f t="shared" si="0"/>
        <v>Not Relevant</v>
      </c>
      <c r="O68" s="17" t="s">
        <v>43</v>
      </c>
    </row>
    <row r="69" spans="1:16" ht="15.75" customHeight="1" x14ac:dyDescent="0.2">
      <c r="A69" s="16" t="s">
        <v>13</v>
      </c>
      <c r="B69" s="16" t="s">
        <v>45</v>
      </c>
      <c r="C69" s="16" t="s">
        <v>46</v>
      </c>
      <c r="D69" s="16" t="s">
        <v>450</v>
      </c>
      <c r="E69" s="16">
        <v>2018</v>
      </c>
      <c r="F69" s="16" t="s">
        <v>451</v>
      </c>
      <c r="G69" s="16" t="s">
        <v>452</v>
      </c>
      <c r="H69" s="16" t="s">
        <v>453</v>
      </c>
      <c r="I69" s="16" t="s">
        <v>454</v>
      </c>
      <c r="J69" s="16" t="s">
        <v>455</v>
      </c>
      <c r="K69" s="17" t="s">
        <v>43</v>
      </c>
      <c r="L69" s="17" t="s">
        <v>44</v>
      </c>
      <c r="M69" s="17" t="s">
        <v>44</v>
      </c>
      <c r="N69" s="17" t="str">
        <f t="shared" si="0"/>
        <v>Not Relevant</v>
      </c>
      <c r="O69" s="17" t="s">
        <v>43</v>
      </c>
      <c r="P69" s="16" t="s">
        <v>59</v>
      </c>
    </row>
    <row r="70" spans="1:16" ht="15.75" customHeight="1" x14ac:dyDescent="0.2">
      <c r="A70" s="16" t="s">
        <v>13</v>
      </c>
      <c r="B70" s="16" t="s">
        <v>45</v>
      </c>
      <c r="C70" s="16" t="s">
        <v>46</v>
      </c>
      <c r="D70" s="16" t="s">
        <v>456</v>
      </c>
      <c r="E70" s="16">
        <v>2018</v>
      </c>
      <c r="F70" s="16" t="s">
        <v>457</v>
      </c>
      <c r="G70" s="16" t="s">
        <v>458</v>
      </c>
      <c r="H70" s="16" t="s">
        <v>459</v>
      </c>
      <c r="I70" s="16" t="s">
        <v>460</v>
      </c>
      <c r="J70" s="16" t="s">
        <v>461</v>
      </c>
      <c r="K70" s="17" t="s">
        <v>43</v>
      </c>
      <c r="L70" s="17" t="s">
        <v>43</v>
      </c>
      <c r="M70" s="17" t="s">
        <v>43</v>
      </c>
      <c r="N70" s="17" t="str">
        <f t="shared" si="0"/>
        <v>Not Relevant</v>
      </c>
      <c r="O70" s="17" t="s">
        <v>43</v>
      </c>
    </row>
    <row r="71" spans="1:16" ht="15.75" customHeight="1" x14ac:dyDescent="0.2">
      <c r="A71" s="16" t="s">
        <v>13</v>
      </c>
      <c r="B71" s="16" t="s">
        <v>45</v>
      </c>
      <c r="C71" s="16" t="s">
        <v>46</v>
      </c>
      <c r="D71" s="16" t="s">
        <v>462</v>
      </c>
      <c r="E71" s="16">
        <v>2012</v>
      </c>
      <c r="F71" s="16" t="s">
        <v>463</v>
      </c>
      <c r="G71" s="16" t="s">
        <v>464</v>
      </c>
      <c r="H71" s="16" t="s">
        <v>465</v>
      </c>
      <c r="I71" s="16" t="s">
        <v>466</v>
      </c>
      <c r="J71" s="16" t="s">
        <v>467</v>
      </c>
      <c r="K71" s="17" t="s">
        <v>43</v>
      </c>
      <c r="L71" s="17" t="s">
        <v>44</v>
      </c>
      <c r="M71" s="17" t="s">
        <v>44</v>
      </c>
      <c r="N71" s="17" t="str">
        <f t="shared" si="0"/>
        <v>Not Relevant</v>
      </c>
      <c r="O71" s="17" t="s">
        <v>43</v>
      </c>
      <c r="P71" s="16" t="s">
        <v>468</v>
      </c>
    </row>
    <row r="72" spans="1:16" ht="15.75" customHeight="1" x14ac:dyDescent="0.2">
      <c r="A72" s="16" t="s">
        <v>14</v>
      </c>
      <c r="B72" s="16" t="s">
        <v>385</v>
      </c>
      <c r="C72" s="16" t="s">
        <v>386</v>
      </c>
      <c r="D72" s="16" t="s">
        <v>469</v>
      </c>
      <c r="E72" s="16">
        <v>2021</v>
      </c>
      <c r="F72" s="16" t="s">
        <v>470</v>
      </c>
      <c r="G72" s="16" t="s">
        <v>39</v>
      </c>
      <c r="H72" s="16" t="s">
        <v>471</v>
      </c>
      <c r="I72" s="16" t="s">
        <v>41</v>
      </c>
      <c r="J72" s="16" t="s">
        <v>472</v>
      </c>
      <c r="K72" s="17" t="s">
        <v>43</v>
      </c>
      <c r="L72" s="17" t="s">
        <v>43</v>
      </c>
      <c r="M72" s="17" t="s">
        <v>43</v>
      </c>
      <c r="N72" s="17" t="str">
        <f t="shared" si="0"/>
        <v>Not Relevant</v>
      </c>
      <c r="O72" s="17" t="s">
        <v>43</v>
      </c>
      <c r="P72" s="16" t="s">
        <v>210</v>
      </c>
    </row>
    <row r="73" spans="1:16" ht="15.75" customHeight="1" x14ac:dyDescent="0.2">
      <c r="A73" s="16" t="s">
        <v>10</v>
      </c>
      <c r="B73" s="16" t="s">
        <v>132</v>
      </c>
      <c r="C73" s="16" t="s">
        <v>133</v>
      </c>
      <c r="D73" s="16" t="s">
        <v>473</v>
      </c>
      <c r="E73" s="16">
        <v>2020</v>
      </c>
      <c r="F73" s="16" t="s">
        <v>474</v>
      </c>
      <c r="G73" s="16" t="s">
        <v>475</v>
      </c>
      <c r="H73" s="16" t="s">
        <v>476</v>
      </c>
      <c r="I73" s="16" t="s">
        <v>477</v>
      </c>
      <c r="J73" s="16" t="s">
        <v>478</v>
      </c>
      <c r="K73" s="17" t="s">
        <v>43</v>
      </c>
      <c r="L73" s="17" t="s">
        <v>44</v>
      </c>
      <c r="M73" s="17" t="s">
        <v>43</v>
      </c>
      <c r="N73" s="17" t="str">
        <f t="shared" si="0"/>
        <v>Not Relevant</v>
      </c>
      <c r="O73" s="17" t="s">
        <v>43</v>
      </c>
    </row>
    <row r="74" spans="1:16" ht="15.75" customHeight="1" x14ac:dyDescent="0.2">
      <c r="A74" s="16" t="s">
        <v>10</v>
      </c>
      <c r="B74" s="16" t="s">
        <v>132</v>
      </c>
      <c r="C74" s="16" t="s">
        <v>133</v>
      </c>
      <c r="D74" s="16" t="s">
        <v>479</v>
      </c>
      <c r="E74" s="16">
        <v>2018</v>
      </c>
      <c r="F74" s="16" t="s">
        <v>480</v>
      </c>
      <c r="G74" s="16" t="s">
        <v>481</v>
      </c>
      <c r="H74" s="16" t="s">
        <v>482</v>
      </c>
      <c r="I74" s="16" t="s">
        <v>483</v>
      </c>
      <c r="J74" s="16" t="s">
        <v>484</v>
      </c>
      <c r="K74" s="17" t="s">
        <v>43</v>
      </c>
      <c r="L74" s="17" t="s">
        <v>43</v>
      </c>
      <c r="M74" s="17" t="s">
        <v>43</v>
      </c>
      <c r="N74" s="17" t="str">
        <f t="shared" si="0"/>
        <v>Not Relevant</v>
      </c>
      <c r="O74" s="17" t="s">
        <v>43</v>
      </c>
    </row>
    <row r="75" spans="1:16" ht="15.75" customHeight="1" x14ac:dyDescent="0.2">
      <c r="A75" s="16" t="s">
        <v>13</v>
      </c>
      <c r="B75" s="16" t="s">
        <v>45</v>
      </c>
      <c r="C75" s="16" t="s">
        <v>46</v>
      </c>
      <c r="D75" s="16" t="s">
        <v>485</v>
      </c>
      <c r="E75" s="16">
        <v>2020</v>
      </c>
      <c r="F75" s="16" t="s">
        <v>486</v>
      </c>
      <c r="G75" s="16" t="s">
        <v>487</v>
      </c>
      <c r="H75" s="16" t="s">
        <v>488</v>
      </c>
      <c r="I75" s="16" t="s">
        <v>489</v>
      </c>
      <c r="J75" s="16" t="s">
        <v>490</v>
      </c>
      <c r="K75" s="17" t="s">
        <v>43</v>
      </c>
      <c r="L75" s="17" t="s">
        <v>44</v>
      </c>
      <c r="M75" s="17" t="s">
        <v>44</v>
      </c>
      <c r="N75" s="17" t="str">
        <f t="shared" si="0"/>
        <v>Not Relevant</v>
      </c>
      <c r="O75" s="17" t="s">
        <v>44</v>
      </c>
      <c r="P75" s="18" t="s">
        <v>491</v>
      </c>
    </row>
    <row r="76" spans="1:16" ht="15.75" customHeight="1" x14ac:dyDescent="0.2">
      <c r="A76" s="16" t="s">
        <v>14</v>
      </c>
      <c r="B76" s="16" t="s">
        <v>35</v>
      </c>
      <c r="C76" s="16" t="s">
        <v>36</v>
      </c>
      <c r="D76" s="16" t="s">
        <v>492</v>
      </c>
      <c r="E76" s="16">
        <v>2020</v>
      </c>
      <c r="F76" s="16" t="s">
        <v>493</v>
      </c>
      <c r="G76" s="16" t="s">
        <v>39</v>
      </c>
      <c r="H76" s="16" t="s">
        <v>494</v>
      </c>
      <c r="I76" s="16" t="s">
        <v>41</v>
      </c>
      <c r="J76" s="16" t="s">
        <v>495</v>
      </c>
      <c r="K76" s="17" t="s">
        <v>43</v>
      </c>
      <c r="L76" s="17" t="s">
        <v>44</v>
      </c>
      <c r="M76" s="17" t="s">
        <v>44</v>
      </c>
      <c r="N76" s="17" t="str">
        <f t="shared" si="0"/>
        <v>Not Relevant</v>
      </c>
      <c r="O76" s="17" t="s">
        <v>44</v>
      </c>
      <c r="P76" s="18" t="s">
        <v>491</v>
      </c>
    </row>
    <row r="77" spans="1:16" ht="15.75" customHeight="1" x14ac:dyDescent="0.2">
      <c r="A77" s="16" t="s">
        <v>7</v>
      </c>
      <c r="B77" s="16" t="s">
        <v>45</v>
      </c>
      <c r="C77" s="16" t="s">
        <v>54</v>
      </c>
      <c r="D77" s="16" t="s">
        <v>491</v>
      </c>
      <c r="E77" s="16">
        <v>2020</v>
      </c>
      <c r="F77" s="16" t="s">
        <v>496</v>
      </c>
      <c r="G77" s="16" t="s">
        <v>487</v>
      </c>
      <c r="H77" s="16" t="s">
        <v>494</v>
      </c>
      <c r="I77" s="16" t="s">
        <v>58</v>
      </c>
      <c r="J77" s="16" t="s">
        <v>497</v>
      </c>
      <c r="K77" s="17" t="s">
        <v>43</v>
      </c>
      <c r="L77" s="17" t="s">
        <v>44</v>
      </c>
      <c r="M77" s="17" t="s">
        <v>44</v>
      </c>
      <c r="N77" s="17" t="str">
        <f t="shared" si="0"/>
        <v>Not Relevant</v>
      </c>
      <c r="O77" s="17" t="s">
        <v>43</v>
      </c>
      <c r="P77" s="16" t="s">
        <v>498</v>
      </c>
    </row>
    <row r="78" spans="1:16" ht="15.75" customHeight="1" x14ac:dyDescent="0.2">
      <c r="A78" s="16" t="s">
        <v>10</v>
      </c>
      <c r="B78" s="16" t="s">
        <v>132</v>
      </c>
      <c r="C78" s="16" t="s">
        <v>133</v>
      </c>
      <c r="D78" s="16" t="s">
        <v>499</v>
      </c>
      <c r="E78" s="16">
        <v>2019</v>
      </c>
      <c r="F78" s="16" t="s">
        <v>500</v>
      </c>
      <c r="G78" s="16" t="s">
        <v>116</v>
      </c>
      <c r="H78" s="16" t="s">
        <v>501</v>
      </c>
      <c r="I78" s="16" t="s">
        <v>502</v>
      </c>
      <c r="J78" s="16" t="s">
        <v>503</v>
      </c>
      <c r="K78" s="17" t="s">
        <v>43</v>
      </c>
      <c r="L78" s="17" t="s">
        <v>44</v>
      </c>
      <c r="M78" s="17" t="s">
        <v>43</v>
      </c>
      <c r="N78" s="17" t="str">
        <f t="shared" si="0"/>
        <v>Not Relevant</v>
      </c>
      <c r="O78" s="17" t="s">
        <v>43</v>
      </c>
    </row>
    <row r="79" spans="1:16" ht="15.75" customHeight="1" x14ac:dyDescent="0.2">
      <c r="A79" s="16" t="s">
        <v>10</v>
      </c>
      <c r="B79" s="16" t="s">
        <v>132</v>
      </c>
      <c r="C79" s="16" t="s">
        <v>133</v>
      </c>
      <c r="D79" s="16" t="s">
        <v>504</v>
      </c>
      <c r="E79" s="16">
        <v>2021</v>
      </c>
      <c r="F79" s="16" t="s">
        <v>505</v>
      </c>
      <c r="G79" s="16" t="s">
        <v>116</v>
      </c>
      <c r="H79" s="16" t="s">
        <v>506</v>
      </c>
      <c r="I79" s="16" t="s">
        <v>507</v>
      </c>
      <c r="J79" s="16" t="s">
        <v>508</v>
      </c>
      <c r="K79" s="17" t="s">
        <v>43</v>
      </c>
      <c r="L79" s="17" t="s">
        <v>44</v>
      </c>
      <c r="M79" s="17" t="s">
        <v>43</v>
      </c>
      <c r="N79" s="17" t="str">
        <f t="shared" si="0"/>
        <v>Not Relevant</v>
      </c>
      <c r="O79" s="17" t="s">
        <v>43</v>
      </c>
    </row>
    <row r="80" spans="1:16" ht="15.75" customHeight="1" x14ac:dyDescent="0.2">
      <c r="A80" s="16" t="s">
        <v>13</v>
      </c>
      <c r="B80" s="16" t="s">
        <v>45</v>
      </c>
      <c r="C80" s="16" t="s">
        <v>46</v>
      </c>
      <c r="D80" s="16" t="s">
        <v>509</v>
      </c>
      <c r="E80" s="16">
        <v>2018</v>
      </c>
      <c r="F80" s="16" t="s">
        <v>510</v>
      </c>
      <c r="G80" s="16" t="s">
        <v>511</v>
      </c>
      <c r="H80" s="16" t="s">
        <v>512</v>
      </c>
      <c r="I80" s="16" t="s">
        <v>513</v>
      </c>
      <c r="J80" s="16" t="s">
        <v>514</v>
      </c>
      <c r="K80" s="17" t="s">
        <v>43</v>
      </c>
      <c r="L80" s="17" t="s">
        <v>44</v>
      </c>
      <c r="M80" s="17" t="s">
        <v>44</v>
      </c>
      <c r="N80" s="17" t="str">
        <f t="shared" si="0"/>
        <v>Not Relevant</v>
      </c>
      <c r="O80" s="17" t="s">
        <v>43</v>
      </c>
      <c r="P80" s="16" t="s">
        <v>59</v>
      </c>
    </row>
    <row r="81" spans="1:16" ht="15.75" customHeight="1" x14ac:dyDescent="0.2">
      <c r="A81" s="16" t="s">
        <v>13</v>
      </c>
      <c r="B81" s="16" t="s">
        <v>45</v>
      </c>
      <c r="C81" s="16" t="s">
        <v>46</v>
      </c>
      <c r="D81" s="16" t="s">
        <v>515</v>
      </c>
      <c r="E81" s="16">
        <v>2014</v>
      </c>
      <c r="F81" s="16" t="s">
        <v>516</v>
      </c>
      <c r="G81" s="16" t="s">
        <v>517</v>
      </c>
      <c r="H81" s="16" t="s">
        <v>518</v>
      </c>
      <c r="I81" s="16" t="s">
        <v>519</v>
      </c>
      <c r="J81" s="16" t="s">
        <v>520</v>
      </c>
      <c r="K81" s="17" t="s">
        <v>43</v>
      </c>
      <c r="L81" s="17" t="s">
        <v>44</v>
      </c>
      <c r="M81" s="17" t="s">
        <v>44</v>
      </c>
      <c r="N81" s="17" t="str">
        <f t="shared" si="0"/>
        <v>Not Relevant</v>
      </c>
      <c r="O81" s="17" t="s">
        <v>43</v>
      </c>
      <c r="P81" s="16" t="s">
        <v>97</v>
      </c>
    </row>
    <row r="82" spans="1:16" ht="15.75" customHeight="1" x14ac:dyDescent="0.2">
      <c r="A82" s="16" t="s">
        <v>13</v>
      </c>
      <c r="B82" s="16" t="s">
        <v>45</v>
      </c>
      <c r="C82" s="16" t="s">
        <v>46</v>
      </c>
      <c r="D82" s="16" t="s">
        <v>521</v>
      </c>
      <c r="E82" s="16">
        <v>2017</v>
      </c>
      <c r="F82" s="16" t="s">
        <v>522</v>
      </c>
      <c r="G82" s="16" t="s">
        <v>523</v>
      </c>
      <c r="H82" s="16" t="s">
        <v>524</v>
      </c>
      <c r="I82" s="16" t="s">
        <v>525</v>
      </c>
      <c r="J82" s="16" t="s">
        <v>526</v>
      </c>
      <c r="K82" s="17" t="s">
        <v>43</v>
      </c>
      <c r="L82" s="17" t="s">
        <v>44</v>
      </c>
      <c r="M82" s="17" t="s">
        <v>44</v>
      </c>
      <c r="N82" s="17" t="str">
        <f t="shared" si="0"/>
        <v>Not Relevant</v>
      </c>
      <c r="O82" s="17" t="s">
        <v>44</v>
      </c>
      <c r="P82" s="16" t="s">
        <v>527</v>
      </c>
    </row>
    <row r="83" spans="1:16" ht="15.75" customHeight="1" x14ac:dyDescent="0.2">
      <c r="A83" s="16" t="s">
        <v>7</v>
      </c>
      <c r="B83" s="16" t="s">
        <v>45</v>
      </c>
      <c r="C83" s="16" t="s">
        <v>54</v>
      </c>
      <c r="D83" s="16" t="s">
        <v>527</v>
      </c>
      <c r="E83" s="16">
        <v>2017</v>
      </c>
      <c r="F83" s="16" t="s">
        <v>528</v>
      </c>
      <c r="G83" s="16" t="s">
        <v>529</v>
      </c>
      <c r="H83" s="16" t="s">
        <v>530</v>
      </c>
      <c r="I83" s="16" t="s">
        <v>58</v>
      </c>
      <c r="J83" s="16" t="s">
        <v>531</v>
      </c>
      <c r="K83" s="17" t="s">
        <v>43</v>
      </c>
      <c r="L83" s="17" t="s">
        <v>44</v>
      </c>
      <c r="M83" s="17" t="s">
        <v>44</v>
      </c>
      <c r="N83" s="17" t="str">
        <f t="shared" si="0"/>
        <v>Not Relevant</v>
      </c>
      <c r="O83" s="17" t="s">
        <v>43</v>
      </c>
      <c r="P83" s="16" t="s">
        <v>532</v>
      </c>
    </row>
    <row r="84" spans="1:16" ht="15.75" customHeight="1" x14ac:dyDescent="0.2">
      <c r="A84" s="16" t="s">
        <v>13</v>
      </c>
      <c r="B84" s="16" t="s">
        <v>45</v>
      </c>
      <c r="C84" s="16" t="s">
        <v>46</v>
      </c>
      <c r="D84" s="16" t="s">
        <v>533</v>
      </c>
      <c r="E84" s="16">
        <v>2015</v>
      </c>
      <c r="F84" s="16" t="s">
        <v>534</v>
      </c>
      <c r="G84" s="16" t="s">
        <v>535</v>
      </c>
      <c r="H84" s="16" t="s">
        <v>536</v>
      </c>
      <c r="I84" s="16" t="s">
        <v>537</v>
      </c>
      <c r="J84" s="16" t="s">
        <v>538</v>
      </c>
      <c r="K84" s="17" t="s">
        <v>43</v>
      </c>
      <c r="L84" s="17" t="s">
        <v>44</v>
      </c>
      <c r="M84" s="17" t="s">
        <v>44</v>
      </c>
      <c r="N84" s="17" t="str">
        <f t="shared" si="0"/>
        <v>Not Relevant</v>
      </c>
      <c r="O84" s="17" t="s">
        <v>43</v>
      </c>
      <c r="P84" s="16" t="s">
        <v>539</v>
      </c>
    </row>
    <row r="85" spans="1:16" ht="15.75" customHeight="1" x14ac:dyDescent="0.2">
      <c r="A85" s="16" t="s">
        <v>9</v>
      </c>
      <c r="B85" s="16" t="s">
        <v>385</v>
      </c>
      <c r="C85" s="16" t="s">
        <v>540</v>
      </c>
      <c r="D85" s="16" t="s">
        <v>541</v>
      </c>
      <c r="E85" s="16">
        <v>2021</v>
      </c>
      <c r="F85" s="16" t="s">
        <v>542</v>
      </c>
      <c r="G85" s="16" t="s">
        <v>243</v>
      </c>
      <c r="H85" s="16" t="s">
        <v>543</v>
      </c>
      <c r="I85" s="16" t="s">
        <v>544</v>
      </c>
      <c r="J85" s="16" t="s">
        <v>545</v>
      </c>
      <c r="K85" s="17" t="s">
        <v>43</v>
      </c>
      <c r="L85" s="17" t="s">
        <v>43</v>
      </c>
      <c r="M85" s="17" t="s">
        <v>43</v>
      </c>
      <c r="N85" s="17" t="str">
        <f t="shared" si="0"/>
        <v>Not Relevant</v>
      </c>
      <c r="O85" s="17" t="s">
        <v>43</v>
      </c>
      <c r="P85" s="16" t="s">
        <v>210</v>
      </c>
    </row>
    <row r="86" spans="1:16" ht="15.75" customHeight="1" x14ac:dyDescent="0.2">
      <c r="A86" s="16" t="s">
        <v>13</v>
      </c>
      <c r="B86" s="16" t="s">
        <v>45</v>
      </c>
      <c r="C86" s="16" t="s">
        <v>46</v>
      </c>
      <c r="D86" s="16" t="s">
        <v>546</v>
      </c>
      <c r="E86" s="16">
        <v>2021</v>
      </c>
      <c r="F86" s="16" t="s">
        <v>547</v>
      </c>
      <c r="G86" s="16" t="s">
        <v>243</v>
      </c>
      <c r="H86" s="16" t="s">
        <v>548</v>
      </c>
      <c r="I86" s="16" t="s">
        <v>549</v>
      </c>
      <c r="J86" s="16" t="s">
        <v>545</v>
      </c>
      <c r="K86" s="17" t="s">
        <v>43</v>
      </c>
      <c r="L86" s="17" t="s">
        <v>43</v>
      </c>
      <c r="M86" s="17" t="s">
        <v>43</v>
      </c>
      <c r="N86" s="17" t="str">
        <f t="shared" si="0"/>
        <v>Not Relevant</v>
      </c>
      <c r="O86" s="17" t="s">
        <v>44</v>
      </c>
      <c r="P86" s="16" t="s">
        <v>541</v>
      </c>
    </row>
    <row r="87" spans="1:16" ht="15.75" customHeight="1" x14ac:dyDescent="0.2">
      <c r="A87" s="16" t="s">
        <v>13</v>
      </c>
      <c r="B87" s="16" t="s">
        <v>45</v>
      </c>
      <c r="C87" s="16" t="s">
        <v>46</v>
      </c>
      <c r="D87" s="16" t="s">
        <v>550</v>
      </c>
      <c r="E87" s="16">
        <v>2019</v>
      </c>
      <c r="F87" s="16" t="s">
        <v>551</v>
      </c>
      <c r="G87" s="16" t="s">
        <v>552</v>
      </c>
      <c r="H87" s="16" t="s">
        <v>553</v>
      </c>
      <c r="I87" s="16" t="s">
        <v>554</v>
      </c>
      <c r="J87" s="16" t="s">
        <v>555</v>
      </c>
      <c r="K87" s="17" t="s">
        <v>43</v>
      </c>
      <c r="L87" s="17" t="s">
        <v>44</v>
      </c>
      <c r="M87" s="17" t="s">
        <v>44</v>
      </c>
      <c r="N87" s="17" t="str">
        <f t="shared" si="0"/>
        <v>Not Relevant</v>
      </c>
      <c r="O87" s="17" t="s">
        <v>43</v>
      </c>
      <c r="P87" s="16" t="s">
        <v>59</v>
      </c>
    </row>
    <row r="88" spans="1:16" ht="15.75" customHeight="1" x14ac:dyDescent="0.2">
      <c r="A88" s="16" t="s">
        <v>10</v>
      </c>
      <c r="B88" s="16" t="s">
        <v>132</v>
      </c>
      <c r="C88" s="16" t="s">
        <v>133</v>
      </c>
      <c r="D88" s="16" t="s">
        <v>556</v>
      </c>
      <c r="E88" s="16">
        <v>2022</v>
      </c>
      <c r="F88" s="16" t="s">
        <v>557</v>
      </c>
      <c r="G88" s="16" t="s">
        <v>475</v>
      </c>
      <c r="H88" s="16" t="s">
        <v>558</v>
      </c>
      <c r="I88" s="16" t="s">
        <v>559</v>
      </c>
      <c r="J88" s="16" t="s">
        <v>560</v>
      </c>
      <c r="K88" s="17" t="s">
        <v>43</v>
      </c>
      <c r="L88" s="17" t="s">
        <v>44</v>
      </c>
      <c r="M88" s="17" t="s">
        <v>44</v>
      </c>
      <c r="N88" s="17" t="str">
        <f t="shared" si="0"/>
        <v>Not Relevant</v>
      </c>
      <c r="O88" s="17" t="s">
        <v>43</v>
      </c>
      <c r="P88" s="16" t="s">
        <v>443</v>
      </c>
    </row>
    <row r="89" spans="1:16" ht="15.75" customHeight="1" x14ac:dyDescent="0.2">
      <c r="A89" s="16" t="s">
        <v>13</v>
      </c>
      <c r="B89" s="16" t="s">
        <v>45</v>
      </c>
      <c r="C89" s="16" t="s">
        <v>46</v>
      </c>
      <c r="D89" s="16" t="s">
        <v>561</v>
      </c>
      <c r="E89" s="16">
        <v>2021</v>
      </c>
      <c r="F89" s="16" t="s">
        <v>562</v>
      </c>
      <c r="G89" s="16" t="s">
        <v>363</v>
      </c>
      <c r="H89" s="16" t="s">
        <v>563</v>
      </c>
      <c r="I89" s="16" t="s">
        <v>564</v>
      </c>
      <c r="J89" s="16" t="s">
        <v>565</v>
      </c>
      <c r="K89" s="17" t="s">
        <v>44</v>
      </c>
      <c r="L89" s="17" t="s">
        <v>44</v>
      </c>
      <c r="M89" s="17" t="s">
        <v>43</v>
      </c>
      <c r="N89" s="17" t="str">
        <f t="shared" si="0"/>
        <v>Not Relevant</v>
      </c>
      <c r="O89" s="17" t="s">
        <v>43</v>
      </c>
      <c r="P89" s="16" t="s">
        <v>566</v>
      </c>
    </row>
    <row r="90" spans="1:16" ht="15.75" customHeight="1" x14ac:dyDescent="0.2">
      <c r="A90" s="16" t="s">
        <v>11</v>
      </c>
      <c r="B90" s="16" t="s">
        <v>45</v>
      </c>
      <c r="C90" s="16" t="s">
        <v>65</v>
      </c>
      <c r="D90" s="16" t="s">
        <v>567</v>
      </c>
      <c r="E90" s="16">
        <v>2018</v>
      </c>
      <c r="F90" s="16" t="s">
        <v>568</v>
      </c>
      <c r="G90" s="16" t="s">
        <v>569</v>
      </c>
      <c r="H90" s="16" t="s">
        <v>570</v>
      </c>
      <c r="I90" s="16" t="s">
        <v>571</v>
      </c>
      <c r="J90" s="16" t="s">
        <v>572</v>
      </c>
      <c r="K90" s="17" t="s">
        <v>43</v>
      </c>
      <c r="L90" s="17" t="s">
        <v>44</v>
      </c>
      <c r="M90" s="17" t="s">
        <v>44</v>
      </c>
      <c r="N90" s="17" t="str">
        <f t="shared" si="0"/>
        <v>Not Relevant</v>
      </c>
      <c r="O90" s="17" t="s">
        <v>43</v>
      </c>
      <c r="P90" s="16" t="s">
        <v>573</v>
      </c>
    </row>
    <row r="91" spans="1:16" ht="15.75" customHeight="1" x14ac:dyDescent="0.2">
      <c r="A91" s="16" t="s">
        <v>13</v>
      </c>
      <c r="B91" s="16" t="s">
        <v>45</v>
      </c>
      <c r="C91" s="16" t="s">
        <v>46</v>
      </c>
      <c r="D91" s="16" t="s">
        <v>574</v>
      </c>
      <c r="E91" s="16">
        <v>2020</v>
      </c>
      <c r="F91" s="16" t="s">
        <v>575</v>
      </c>
      <c r="G91" s="16" t="s">
        <v>363</v>
      </c>
      <c r="H91" s="16" t="s">
        <v>576</v>
      </c>
      <c r="I91" s="16" t="s">
        <v>577</v>
      </c>
      <c r="J91" s="16" t="s">
        <v>578</v>
      </c>
      <c r="K91" s="17" t="s">
        <v>43</v>
      </c>
      <c r="L91" s="17" t="s">
        <v>44</v>
      </c>
      <c r="M91" s="17" t="s">
        <v>44</v>
      </c>
      <c r="N91" s="17" t="str">
        <f t="shared" si="0"/>
        <v>Not Relevant</v>
      </c>
      <c r="O91" s="17" t="s">
        <v>43</v>
      </c>
      <c r="P91" s="16" t="s">
        <v>59</v>
      </c>
    </row>
    <row r="92" spans="1:16" ht="15.75" customHeight="1" x14ac:dyDescent="0.2">
      <c r="A92" s="16" t="s">
        <v>10</v>
      </c>
      <c r="B92" s="16" t="s">
        <v>132</v>
      </c>
      <c r="C92" s="16" t="s">
        <v>133</v>
      </c>
      <c r="D92" s="16" t="s">
        <v>579</v>
      </c>
      <c r="E92" s="16">
        <v>2018</v>
      </c>
      <c r="F92" s="16" t="s">
        <v>580</v>
      </c>
      <c r="G92" s="16" t="s">
        <v>581</v>
      </c>
      <c r="H92" s="16" t="s">
        <v>582</v>
      </c>
      <c r="I92" s="16" t="s">
        <v>583</v>
      </c>
      <c r="J92" s="16" t="s">
        <v>584</v>
      </c>
      <c r="K92" s="17" t="s">
        <v>43</v>
      </c>
      <c r="L92" s="17" t="s">
        <v>43</v>
      </c>
      <c r="M92" s="17" t="s">
        <v>43</v>
      </c>
      <c r="N92" s="17" t="str">
        <f t="shared" si="0"/>
        <v>Not Relevant</v>
      </c>
      <c r="O92" s="17" t="s">
        <v>43</v>
      </c>
    </row>
    <row r="93" spans="1:16" ht="15.75" customHeight="1" x14ac:dyDescent="0.2">
      <c r="A93" s="16" t="s">
        <v>7</v>
      </c>
      <c r="B93" s="16" t="s">
        <v>45</v>
      </c>
      <c r="C93" s="16" t="s">
        <v>54</v>
      </c>
      <c r="D93" s="16" t="s">
        <v>585</v>
      </c>
      <c r="E93" s="16">
        <v>2016</v>
      </c>
      <c r="F93" s="16" t="s">
        <v>586</v>
      </c>
      <c r="G93" s="16" t="s">
        <v>587</v>
      </c>
      <c r="H93" s="16" t="s">
        <v>588</v>
      </c>
      <c r="I93" s="16" t="s">
        <v>58</v>
      </c>
      <c r="J93" s="16" t="s">
        <v>589</v>
      </c>
      <c r="K93" s="17" t="s">
        <v>43</v>
      </c>
      <c r="L93" s="17" t="s">
        <v>44</v>
      </c>
      <c r="M93" s="17" t="s">
        <v>44</v>
      </c>
      <c r="N93" s="17" t="str">
        <f t="shared" si="0"/>
        <v>Not Relevant</v>
      </c>
      <c r="O93" s="17" t="s">
        <v>43</v>
      </c>
      <c r="P93" s="16" t="s">
        <v>59</v>
      </c>
    </row>
    <row r="94" spans="1:16" ht="15.75" customHeight="1" x14ac:dyDescent="0.2">
      <c r="A94" s="16" t="s">
        <v>10</v>
      </c>
      <c r="B94" s="16" t="s">
        <v>132</v>
      </c>
      <c r="C94" s="16" t="s">
        <v>133</v>
      </c>
      <c r="D94" s="16" t="s">
        <v>590</v>
      </c>
      <c r="E94" s="16">
        <v>2018</v>
      </c>
      <c r="F94" s="16" t="s">
        <v>591</v>
      </c>
      <c r="G94" s="16" t="s">
        <v>298</v>
      </c>
      <c r="H94" s="16" t="s">
        <v>592</v>
      </c>
      <c r="I94" s="16" t="s">
        <v>593</v>
      </c>
      <c r="J94" s="16" t="s">
        <v>594</v>
      </c>
      <c r="K94" s="17" t="s">
        <v>43</v>
      </c>
      <c r="L94" s="17" t="s">
        <v>43</v>
      </c>
      <c r="M94" s="17" t="s">
        <v>43</v>
      </c>
      <c r="N94" s="17" t="str">
        <f t="shared" si="0"/>
        <v>Not Relevant</v>
      </c>
      <c r="O94" s="17" t="s">
        <v>43</v>
      </c>
    </row>
    <row r="95" spans="1:16" ht="15.75" customHeight="1" x14ac:dyDescent="0.2">
      <c r="A95" s="16" t="s">
        <v>9</v>
      </c>
      <c r="B95" s="16" t="s">
        <v>240</v>
      </c>
      <c r="C95" s="16" t="s">
        <v>241</v>
      </c>
      <c r="D95" s="16" t="s">
        <v>595</v>
      </c>
      <c r="E95" s="16">
        <v>2020</v>
      </c>
      <c r="F95" s="16" t="s">
        <v>596</v>
      </c>
      <c r="G95" s="16" t="s">
        <v>597</v>
      </c>
      <c r="H95" s="16" t="s">
        <v>598</v>
      </c>
      <c r="I95" s="16" t="s">
        <v>599</v>
      </c>
      <c r="J95" s="16" t="s">
        <v>600</v>
      </c>
      <c r="K95" s="17" t="s">
        <v>43</v>
      </c>
      <c r="L95" s="17" t="s">
        <v>44</v>
      </c>
      <c r="M95" s="17" t="s">
        <v>44</v>
      </c>
      <c r="N95" s="17" t="str">
        <f t="shared" si="0"/>
        <v>Not Relevant</v>
      </c>
      <c r="O95" s="17" t="s">
        <v>43</v>
      </c>
      <c r="P95" s="16" t="s">
        <v>59</v>
      </c>
    </row>
    <row r="96" spans="1:16" ht="15.75" customHeight="1" x14ac:dyDescent="0.2">
      <c r="A96" s="16" t="s">
        <v>13</v>
      </c>
      <c r="B96" s="16" t="s">
        <v>45</v>
      </c>
      <c r="C96" s="16" t="s">
        <v>46</v>
      </c>
      <c r="D96" s="16" t="s">
        <v>601</v>
      </c>
      <c r="E96" s="16">
        <v>2020</v>
      </c>
      <c r="F96" s="16" t="s">
        <v>602</v>
      </c>
      <c r="G96" s="16" t="s">
        <v>597</v>
      </c>
      <c r="H96" s="16" t="s">
        <v>603</v>
      </c>
      <c r="I96" s="16" t="s">
        <v>604</v>
      </c>
      <c r="J96" s="16" t="s">
        <v>605</v>
      </c>
      <c r="K96" s="17" t="s">
        <v>43</v>
      </c>
      <c r="L96" s="17" t="s">
        <v>44</v>
      </c>
      <c r="M96" s="17" t="s">
        <v>44</v>
      </c>
      <c r="N96" s="17" t="str">
        <f t="shared" si="0"/>
        <v>Not Relevant</v>
      </c>
      <c r="O96" s="17" t="s">
        <v>44</v>
      </c>
      <c r="P96" s="16" t="s">
        <v>595</v>
      </c>
    </row>
    <row r="97" spans="1:16" ht="15.75" customHeight="1" x14ac:dyDescent="0.2">
      <c r="A97" s="16" t="s">
        <v>10</v>
      </c>
      <c r="B97" s="16" t="s">
        <v>132</v>
      </c>
      <c r="C97" s="16" t="s">
        <v>133</v>
      </c>
      <c r="D97" s="16" t="s">
        <v>606</v>
      </c>
      <c r="E97" s="16">
        <v>2020</v>
      </c>
      <c r="F97" s="16" t="s">
        <v>607</v>
      </c>
      <c r="G97" s="16" t="s">
        <v>608</v>
      </c>
      <c r="H97" s="16" t="s">
        <v>609</v>
      </c>
      <c r="I97" s="16" t="s">
        <v>610</v>
      </c>
      <c r="J97" s="16" t="s">
        <v>611</v>
      </c>
      <c r="K97" s="17" t="s">
        <v>43</v>
      </c>
      <c r="L97" s="17" t="s">
        <v>44</v>
      </c>
      <c r="M97" s="17" t="s">
        <v>43</v>
      </c>
      <c r="N97" s="17" t="str">
        <f t="shared" si="0"/>
        <v>Not Relevant</v>
      </c>
      <c r="O97" s="17" t="s">
        <v>43</v>
      </c>
    </row>
    <row r="98" spans="1:16" ht="15.75" customHeight="1" x14ac:dyDescent="0.2">
      <c r="A98" s="16" t="s">
        <v>13</v>
      </c>
      <c r="B98" s="16" t="s">
        <v>45</v>
      </c>
      <c r="C98" s="16" t="s">
        <v>46</v>
      </c>
      <c r="D98" s="16" t="s">
        <v>612</v>
      </c>
      <c r="E98" s="16">
        <v>2021</v>
      </c>
      <c r="F98" s="16" t="s">
        <v>613</v>
      </c>
      <c r="G98" s="16" t="s">
        <v>614</v>
      </c>
      <c r="H98" s="16" t="s">
        <v>615</v>
      </c>
      <c r="I98" s="16" t="s">
        <v>616</v>
      </c>
      <c r="J98" s="16" t="s">
        <v>617</v>
      </c>
      <c r="K98" s="17" t="s">
        <v>44</v>
      </c>
      <c r="L98" s="17" t="s">
        <v>44</v>
      </c>
      <c r="M98" s="17" t="s">
        <v>44</v>
      </c>
      <c r="N98" s="17" t="str">
        <f t="shared" si="0"/>
        <v>Relevant</v>
      </c>
      <c r="O98" s="17" t="s">
        <v>43</v>
      </c>
    </row>
    <row r="99" spans="1:16" ht="15.75" customHeight="1" x14ac:dyDescent="0.2">
      <c r="A99" s="16" t="s">
        <v>10</v>
      </c>
      <c r="B99" s="16" t="s">
        <v>132</v>
      </c>
      <c r="C99" s="16" t="s">
        <v>133</v>
      </c>
      <c r="D99" s="16" t="s">
        <v>618</v>
      </c>
      <c r="E99" s="16">
        <v>2015</v>
      </c>
      <c r="F99" s="16" t="s">
        <v>619</v>
      </c>
      <c r="G99" s="16" t="s">
        <v>620</v>
      </c>
      <c r="H99" s="16" t="s">
        <v>621</v>
      </c>
      <c r="I99" s="16" t="s">
        <v>622</v>
      </c>
      <c r="J99" s="16" t="s">
        <v>623</v>
      </c>
      <c r="K99" s="17" t="s">
        <v>43</v>
      </c>
      <c r="L99" s="17" t="s">
        <v>44</v>
      </c>
      <c r="M99" s="17" t="s">
        <v>44</v>
      </c>
      <c r="N99" s="17" t="str">
        <f t="shared" si="0"/>
        <v>Not Relevant</v>
      </c>
      <c r="O99" s="17" t="s">
        <v>43</v>
      </c>
      <c r="P99" s="16" t="s">
        <v>624</v>
      </c>
    </row>
    <row r="100" spans="1:16" ht="15.75" customHeight="1" x14ac:dyDescent="0.2">
      <c r="A100" s="16" t="s">
        <v>10</v>
      </c>
      <c r="B100" s="16" t="s">
        <v>132</v>
      </c>
      <c r="C100" s="16" t="s">
        <v>133</v>
      </c>
      <c r="D100" s="16" t="s">
        <v>625</v>
      </c>
      <c r="E100" s="16">
        <v>2021</v>
      </c>
      <c r="F100" s="16" t="s">
        <v>626</v>
      </c>
      <c r="G100" s="16" t="s">
        <v>627</v>
      </c>
      <c r="H100" s="16" t="s">
        <v>628</v>
      </c>
      <c r="I100" s="16" t="s">
        <v>629</v>
      </c>
      <c r="J100" s="16" t="s">
        <v>630</v>
      </c>
      <c r="K100" s="17" t="s">
        <v>43</v>
      </c>
      <c r="L100" s="17" t="s">
        <v>44</v>
      </c>
      <c r="M100" s="17" t="s">
        <v>43</v>
      </c>
      <c r="N100" s="17" t="str">
        <f t="shared" si="0"/>
        <v>Not Relevant</v>
      </c>
      <c r="O100" s="17" t="s">
        <v>43</v>
      </c>
    </row>
    <row r="101" spans="1:16" ht="15.75" customHeight="1" x14ac:dyDescent="0.2">
      <c r="A101" s="16" t="s">
        <v>8</v>
      </c>
      <c r="B101" s="16" t="s">
        <v>45</v>
      </c>
      <c r="C101" s="16" t="s">
        <v>163</v>
      </c>
      <c r="D101" s="16" t="s">
        <v>631</v>
      </c>
      <c r="E101" s="16">
        <v>2018</v>
      </c>
      <c r="F101" s="16" t="s">
        <v>632</v>
      </c>
      <c r="G101" s="16" t="s">
        <v>633</v>
      </c>
      <c r="H101" s="16" t="s">
        <v>634</v>
      </c>
      <c r="I101" s="16" t="s">
        <v>635</v>
      </c>
      <c r="J101" s="16" t="s">
        <v>636</v>
      </c>
      <c r="K101" s="17" t="s">
        <v>43</v>
      </c>
      <c r="L101" s="17" t="s">
        <v>44</v>
      </c>
      <c r="M101" s="17" t="s">
        <v>44</v>
      </c>
      <c r="N101" s="17" t="str">
        <f t="shared" si="0"/>
        <v>Not Relevant</v>
      </c>
      <c r="O101" s="17" t="s">
        <v>43</v>
      </c>
      <c r="P101" s="16" t="s">
        <v>637</v>
      </c>
    </row>
    <row r="102" spans="1:16" ht="15.75" customHeight="1" x14ac:dyDescent="0.2">
      <c r="A102" s="16" t="s">
        <v>13</v>
      </c>
      <c r="B102" s="16" t="s">
        <v>45</v>
      </c>
      <c r="C102" s="16" t="s">
        <v>46</v>
      </c>
      <c r="D102" s="16" t="s">
        <v>638</v>
      </c>
      <c r="E102" s="16">
        <v>2018</v>
      </c>
      <c r="F102" s="16" t="s">
        <v>639</v>
      </c>
      <c r="G102" s="16" t="s">
        <v>640</v>
      </c>
      <c r="H102" s="16" t="s">
        <v>641</v>
      </c>
      <c r="I102" s="16" t="s">
        <v>642</v>
      </c>
      <c r="J102" s="16" t="s">
        <v>636</v>
      </c>
      <c r="K102" s="17" t="s">
        <v>43</v>
      </c>
      <c r="L102" s="17" t="s">
        <v>44</v>
      </c>
      <c r="M102" s="17" t="s">
        <v>44</v>
      </c>
      <c r="N102" s="17" t="str">
        <f t="shared" si="0"/>
        <v>Not Relevant</v>
      </c>
      <c r="O102" s="17" t="s">
        <v>44</v>
      </c>
      <c r="P102" s="16" t="s">
        <v>631</v>
      </c>
    </row>
    <row r="103" spans="1:16" ht="15.75" customHeight="1" x14ac:dyDescent="0.2">
      <c r="A103" s="16" t="s">
        <v>13</v>
      </c>
      <c r="B103" s="16" t="s">
        <v>45</v>
      </c>
      <c r="C103" s="16" t="s">
        <v>46</v>
      </c>
      <c r="D103" s="16" t="s">
        <v>643</v>
      </c>
      <c r="E103" s="16">
        <v>2016</v>
      </c>
      <c r="F103" s="16" t="s">
        <v>644</v>
      </c>
      <c r="G103" s="16" t="s">
        <v>645</v>
      </c>
      <c r="I103" s="16" t="s">
        <v>646</v>
      </c>
      <c r="J103" s="16" t="s">
        <v>647</v>
      </c>
      <c r="K103" s="17" t="s">
        <v>43</v>
      </c>
      <c r="L103" s="17" t="s">
        <v>44</v>
      </c>
      <c r="M103" s="17" t="s">
        <v>44</v>
      </c>
      <c r="N103" s="17" t="str">
        <f t="shared" si="0"/>
        <v>Not Relevant</v>
      </c>
      <c r="O103" s="17" t="s">
        <v>43</v>
      </c>
      <c r="P103" s="16" t="s">
        <v>59</v>
      </c>
    </row>
    <row r="104" spans="1:16" ht="15.75" customHeight="1" x14ac:dyDescent="0.2">
      <c r="A104" s="16" t="s">
        <v>13</v>
      </c>
      <c r="B104" s="16" t="s">
        <v>45</v>
      </c>
      <c r="C104" s="16" t="s">
        <v>46</v>
      </c>
      <c r="D104" s="16" t="s">
        <v>648</v>
      </c>
      <c r="E104" s="16">
        <v>2019</v>
      </c>
      <c r="F104" s="16" t="s">
        <v>649</v>
      </c>
      <c r="G104" s="16" t="s">
        <v>650</v>
      </c>
      <c r="H104" s="16" t="s">
        <v>651</v>
      </c>
      <c r="I104" s="16" t="s">
        <v>652</v>
      </c>
      <c r="J104" s="16" t="s">
        <v>653</v>
      </c>
      <c r="K104" s="17" t="s">
        <v>43</v>
      </c>
      <c r="L104" s="17" t="s">
        <v>44</v>
      </c>
      <c r="M104" s="17" t="s">
        <v>44</v>
      </c>
      <c r="N104" s="17" t="str">
        <f t="shared" si="0"/>
        <v>Not Relevant</v>
      </c>
      <c r="O104" s="17" t="s">
        <v>43</v>
      </c>
      <c r="P104" s="16" t="s">
        <v>654</v>
      </c>
    </row>
    <row r="105" spans="1:16" ht="15.75" customHeight="1" x14ac:dyDescent="0.2">
      <c r="A105" s="16" t="s">
        <v>13</v>
      </c>
      <c r="B105" s="16" t="s">
        <v>45</v>
      </c>
      <c r="C105" s="16" t="s">
        <v>46</v>
      </c>
      <c r="D105" s="16" t="s">
        <v>655</v>
      </c>
      <c r="E105" s="16">
        <v>2019</v>
      </c>
      <c r="F105" s="16" t="s">
        <v>656</v>
      </c>
      <c r="G105" s="16" t="s">
        <v>657</v>
      </c>
      <c r="H105" s="16" t="s">
        <v>658</v>
      </c>
      <c r="I105" s="16" t="s">
        <v>659</v>
      </c>
      <c r="J105" s="16" t="s">
        <v>660</v>
      </c>
      <c r="K105" s="17" t="s">
        <v>43</v>
      </c>
      <c r="L105" s="17" t="s">
        <v>44</v>
      </c>
      <c r="M105" s="17" t="s">
        <v>44</v>
      </c>
      <c r="N105" s="17" t="str">
        <f t="shared" si="0"/>
        <v>Not Relevant</v>
      </c>
      <c r="O105" s="17" t="s">
        <v>43</v>
      </c>
      <c r="P105" s="16" t="s">
        <v>661</v>
      </c>
    </row>
    <row r="106" spans="1:16" ht="15.75" customHeight="1" x14ac:dyDescent="0.2">
      <c r="A106" s="16" t="s">
        <v>13</v>
      </c>
      <c r="B106" s="16" t="s">
        <v>45</v>
      </c>
      <c r="C106" s="16" t="s">
        <v>46</v>
      </c>
      <c r="D106" s="16" t="s">
        <v>662</v>
      </c>
      <c r="E106" s="16">
        <v>2018</v>
      </c>
      <c r="F106" s="16" t="s">
        <v>663</v>
      </c>
      <c r="G106" s="16" t="s">
        <v>664</v>
      </c>
      <c r="H106" s="16" t="s">
        <v>665</v>
      </c>
      <c r="I106" s="16" t="s">
        <v>666</v>
      </c>
      <c r="J106" s="16" t="s">
        <v>667</v>
      </c>
      <c r="K106" s="17" t="s">
        <v>43</v>
      </c>
      <c r="L106" s="17" t="s">
        <v>44</v>
      </c>
      <c r="M106" s="17" t="s">
        <v>44</v>
      </c>
      <c r="N106" s="17" t="str">
        <f t="shared" si="0"/>
        <v>Not Relevant</v>
      </c>
      <c r="O106" s="17" t="s">
        <v>43</v>
      </c>
      <c r="P106" s="16" t="s">
        <v>431</v>
      </c>
    </row>
    <row r="107" spans="1:16" ht="15.75" customHeight="1" x14ac:dyDescent="0.2">
      <c r="A107" s="16" t="s">
        <v>10</v>
      </c>
      <c r="B107" s="16" t="s">
        <v>132</v>
      </c>
      <c r="C107" s="16" t="s">
        <v>133</v>
      </c>
      <c r="D107" s="16" t="s">
        <v>668</v>
      </c>
      <c r="E107" s="16">
        <v>2019</v>
      </c>
      <c r="F107" s="16" t="s">
        <v>669</v>
      </c>
      <c r="G107" s="16" t="s">
        <v>608</v>
      </c>
      <c r="H107" s="16" t="s">
        <v>670</v>
      </c>
      <c r="I107" s="16" t="s">
        <v>671</v>
      </c>
      <c r="J107" s="16" t="s">
        <v>672</v>
      </c>
      <c r="K107" s="17" t="s">
        <v>43</v>
      </c>
      <c r="L107" s="17" t="s">
        <v>43</v>
      </c>
      <c r="M107" s="17" t="s">
        <v>43</v>
      </c>
      <c r="N107" s="17" t="str">
        <f t="shared" si="0"/>
        <v>Not Relevant</v>
      </c>
      <c r="O107" s="17" t="s">
        <v>43</v>
      </c>
    </row>
    <row r="108" spans="1:16" ht="15.75" customHeight="1" x14ac:dyDescent="0.2">
      <c r="A108" s="16" t="s">
        <v>10</v>
      </c>
      <c r="B108" s="16" t="s">
        <v>132</v>
      </c>
      <c r="C108" s="16" t="s">
        <v>133</v>
      </c>
      <c r="D108" s="16" t="s">
        <v>673</v>
      </c>
      <c r="E108" s="16">
        <v>2018</v>
      </c>
      <c r="F108" s="16" t="s">
        <v>674</v>
      </c>
      <c r="G108" s="16" t="s">
        <v>420</v>
      </c>
      <c r="H108" s="16" t="s">
        <v>675</v>
      </c>
      <c r="I108" s="16" t="s">
        <v>676</v>
      </c>
      <c r="J108" s="16" t="s">
        <v>677</v>
      </c>
      <c r="K108" s="17" t="s">
        <v>43</v>
      </c>
      <c r="L108" s="17" t="s">
        <v>43</v>
      </c>
      <c r="M108" s="17" t="s">
        <v>43</v>
      </c>
      <c r="N108" s="17" t="str">
        <f t="shared" si="0"/>
        <v>Not Relevant</v>
      </c>
      <c r="O108" s="17" t="s">
        <v>43</v>
      </c>
    </row>
    <row r="109" spans="1:16" ht="15.75" customHeight="1" x14ac:dyDescent="0.2">
      <c r="A109" s="16" t="s">
        <v>10</v>
      </c>
      <c r="B109" s="16" t="s">
        <v>132</v>
      </c>
      <c r="C109" s="16" t="s">
        <v>133</v>
      </c>
      <c r="D109" s="16" t="s">
        <v>678</v>
      </c>
      <c r="E109" s="16">
        <v>2017</v>
      </c>
      <c r="F109" s="16" t="s">
        <v>679</v>
      </c>
      <c r="G109" s="16" t="s">
        <v>680</v>
      </c>
      <c r="H109" s="16" t="s">
        <v>681</v>
      </c>
      <c r="I109" s="16" t="s">
        <v>682</v>
      </c>
      <c r="J109" s="16" t="s">
        <v>683</v>
      </c>
      <c r="K109" s="17" t="s">
        <v>43</v>
      </c>
      <c r="L109" s="17" t="s">
        <v>44</v>
      </c>
      <c r="M109" s="17" t="s">
        <v>44</v>
      </c>
      <c r="N109" s="17" t="str">
        <f t="shared" si="0"/>
        <v>Not Relevant</v>
      </c>
      <c r="O109" s="17" t="s">
        <v>43</v>
      </c>
      <c r="P109" s="16" t="s">
        <v>684</v>
      </c>
    </row>
    <row r="110" spans="1:16" ht="15.75" customHeight="1" x14ac:dyDescent="0.2">
      <c r="A110" s="16" t="s">
        <v>13</v>
      </c>
      <c r="B110" s="16" t="s">
        <v>45</v>
      </c>
      <c r="C110" s="16" t="s">
        <v>46</v>
      </c>
      <c r="D110" s="16" t="s">
        <v>685</v>
      </c>
      <c r="E110" s="16">
        <v>2015</v>
      </c>
      <c r="F110" s="16" t="s">
        <v>686</v>
      </c>
      <c r="G110" s="16" t="s">
        <v>183</v>
      </c>
      <c r="H110" s="16" t="s">
        <v>687</v>
      </c>
      <c r="I110" s="16" t="s">
        <v>688</v>
      </c>
      <c r="J110" s="16" t="s">
        <v>689</v>
      </c>
      <c r="K110" s="17" t="s">
        <v>43</v>
      </c>
      <c r="L110" s="17" t="s">
        <v>43</v>
      </c>
      <c r="M110" s="17" t="s">
        <v>44</v>
      </c>
      <c r="N110" s="17" t="str">
        <f t="shared" si="0"/>
        <v>Not Relevant</v>
      </c>
      <c r="O110" s="17" t="s">
        <v>43</v>
      </c>
    </row>
    <row r="111" spans="1:16" ht="15.75" customHeight="1" x14ac:dyDescent="0.2">
      <c r="A111" s="16" t="s">
        <v>13</v>
      </c>
      <c r="B111" s="16" t="s">
        <v>45</v>
      </c>
      <c r="C111" s="16" t="s">
        <v>46</v>
      </c>
      <c r="D111" s="16" t="s">
        <v>690</v>
      </c>
      <c r="E111" s="16">
        <v>2019</v>
      </c>
      <c r="F111" s="16" t="s">
        <v>691</v>
      </c>
      <c r="G111" s="16" t="s">
        <v>692</v>
      </c>
      <c r="H111" s="16" t="s">
        <v>693</v>
      </c>
      <c r="I111" s="16" t="s">
        <v>286</v>
      </c>
      <c r="J111" s="16" t="s">
        <v>694</v>
      </c>
      <c r="K111" s="17" t="s">
        <v>43</v>
      </c>
      <c r="L111" s="17" t="s">
        <v>44</v>
      </c>
      <c r="M111" s="17" t="s">
        <v>44</v>
      </c>
      <c r="N111" s="17" t="str">
        <f t="shared" si="0"/>
        <v>Not Relevant</v>
      </c>
      <c r="O111" s="17" t="s">
        <v>43</v>
      </c>
      <c r="P111" s="16" t="s">
        <v>695</v>
      </c>
    </row>
    <row r="112" spans="1:16" ht="15.75" customHeight="1" x14ac:dyDescent="0.2">
      <c r="A112" s="16" t="s">
        <v>13</v>
      </c>
      <c r="B112" s="16" t="s">
        <v>45</v>
      </c>
      <c r="C112" s="16" t="s">
        <v>46</v>
      </c>
      <c r="D112" s="16" t="s">
        <v>696</v>
      </c>
      <c r="E112" s="16">
        <v>2020</v>
      </c>
      <c r="F112" s="16" t="s">
        <v>697</v>
      </c>
      <c r="G112" s="16" t="s">
        <v>614</v>
      </c>
      <c r="H112" s="16" t="s">
        <v>698</v>
      </c>
      <c r="I112" s="16" t="s">
        <v>699</v>
      </c>
      <c r="J112" s="16" t="s">
        <v>700</v>
      </c>
      <c r="K112" s="17" t="s">
        <v>43</v>
      </c>
      <c r="L112" s="17" t="s">
        <v>44</v>
      </c>
      <c r="M112" s="17" t="s">
        <v>44</v>
      </c>
      <c r="N112" s="17" t="str">
        <f t="shared" si="0"/>
        <v>Not Relevant</v>
      </c>
      <c r="O112" s="17" t="s">
        <v>43</v>
      </c>
      <c r="P112" s="16" t="s">
        <v>701</v>
      </c>
    </row>
    <row r="113" spans="1:16" ht="15.75" customHeight="1" x14ac:dyDescent="0.2">
      <c r="A113" s="16" t="s">
        <v>13</v>
      </c>
      <c r="B113" s="16" t="s">
        <v>45</v>
      </c>
      <c r="C113" s="16" t="s">
        <v>46</v>
      </c>
      <c r="D113" s="16" t="s">
        <v>702</v>
      </c>
      <c r="E113" s="16">
        <v>2018</v>
      </c>
      <c r="F113" s="16" t="s">
        <v>703</v>
      </c>
      <c r="G113" s="16" t="s">
        <v>704</v>
      </c>
      <c r="H113" s="16" t="s">
        <v>705</v>
      </c>
      <c r="I113" s="16" t="s">
        <v>286</v>
      </c>
      <c r="J113" s="16" t="s">
        <v>706</v>
      </c>
      <c r="K113" s="17" t="s">
        <v>43</v>
      </c>
      <c r="L113" s="17" t="s">
        <v>44</v>
      </c>
      <c r="M113" s="17" t="s">
        <v>44</v>
      </c>
      <c r="N113" s="17" t="str">
        <f t="shared" si="0"/>
        <v>Not Relevant</v>
      </c>
      <c r="O113" s="17" t="s">
        <v>43</v>
      </c>
      <c r="P113" s="16" t="s">
        <v>707</v>
      </c>
    </row>
    <row r="114" spans="1:16" ht="15.75" customHeight="1" x14ac:dyDescent="0.2">
      <c r="A114" s="16" t="s">
        <v>13</v>
      </c>
      <c r="B114" s="16" t="s">
        <v>45</v>
      </c>
      <c r="C114" s="16" t="s">
        <v>46</v>
      </c>
      <c r="D114" s="16" t="s">
        <v>708</v>
      </c>
      <c r="E114" s="16">
        <v>2019</v>
      </c>
      <c r="F114" s="16" t="s">
        <v>709</v>
      </c>
      <c r="G114" s="16" t="s">
        <v>710</v>
      </c>
      <c r="H114" s="16" t="s">
        <v>711</v>
      </c>
      <c r="I114" s="16" t="s">
        <v>712</v>
      </c>
      <c r="J114" s="16" t="s">
        <v>713</v>
      </c>
      <c r="K114" s="17" t="s">
        <v>43</v>
      </c>
      <c r="L114" s="17" t="s">
        <v>44</v>
      </c>
      <c r="M114" s="17" t="s">
        <v>44</v>
      </c>
      <c r="N114" s="17" t="str">
        <f t="shared" si="0"/>
        <v>Not Relevant</v>
      </c>
      <c r="O114" s="17" t="s">
        <v>43</v>
      </c>
      <c r="P114" s="16" t="s">
        <v>59</v>
      </c>
    </row>
    <row r="115" spans="1:16" ht="15.75" customHeight="1" x14ac:dyDescent="0.2">
      <c r="A115" s="16" t="s">
        <v>11</v>
      </c>
      <c r="B115" s="16" t="s">
        <v>45</v>
      </c>
      <c r="C115" s="16" t="s">
        <v>65</v>
      </c>
      <c r="D115" s="16" t="s">
        <v>714</v>
      </c>
      <c r="E115" s="16">
        <v>2019</v>
      </c>
      <c r="F115" s="16" t="s">
        <v>715</v>
      </c>
      <c r="G115" s="16" t="s">
        <v>321</v>
      </c>
      <c r="H115" s="16" t="s">
        <v>716</v>
      </c>
      <c r="I115" s="16" t="s">
        <v>717</v>
      </c>
      <c r="J115" s="16" t="s">
        <v>718</v>
      </c>
      <c r="K115" s="17" t="s">
        <v>43</v>
      </c>
      <c r="L115" s="17" t="s">
        <v>44</v>
      </c>
      <c r="M115" s="17" t="s">
        <v>44</v>
      </c>
      <c r="N115" s="17" t="str">
        <f t="shared" si="0"/>
        <v>Not Relevant</v>
      </c>
      <c r="O115" s="17" t="s">
        <v>43</v>
      </c>
      <c r="P115" s="16" t="s">
        <v>719</v>
      </c>
    </row>
    <row r="116" spans="1:16" ht="15.75" customHeight="1" x14ac:dyDescent="0.2">
      <c r="A116" s="16" t="s">
        <v>13</v>
      </c>
      <c r="B116" s="16" t="s">
        <v>45</v>
      </c>
      <c r="C116" s="16" t="s">
        <v>46</v>
      </c>
      <c r="D116" s="16" t="s">
        <v>720</v>
      </c>
      <c r="E116" s="16">
        <v>2021</v>
      </c>
      <c r="F116" s="16" t="s">
        <v>721</v>
      </c>
      <c r="G116" s="16" t="s">
        <v>722</v>
      </c>
      <c r="H116" s="16" t="s">
        <v>723</v>
      </c>
      <c r="I116" s="16" t="s">
        <v>286</v>
      </c>
      <c r="J116" s="16" t="s">
        <v>724</v>
      </c>
      <c r="K116" s="17" t="s">
        <v>44</v>
      </c>
      <c r="L116" s="17" t="s">
        <v>44</v>
      </c>
      <c r="M116" s="17" t="s">
        <v>44</v>
      </c>
      <c r="N116" s="17" t="str">
        <f t="shared" si="0"/>
        <v>Relevant</v>
      </c>
      <c r="O116" s="17" t="s">
        <v>43</v>
      </c>
    </row>
    <row r="117" spans="1:16" ht="15.75" customHeight="1" x14ac:dyDescent="0.2">
      <c r="A117" s="16" t="s">
        <v>11</v>
      </c>
      <c r="B117" s="16" t="s">
        <v>45</v>
      </c>
      <c r="C117" s="16" t="s">
        <v>65</v>
      </c>
      <c r="D117" s="16" t="s">
        <v>725</v>
      </c>
      <c r="E117" s="16">
        <v>2016</v>
      </c>
      <c r="F117" s="16" t="s">
        <v>726</v>
      </c>
      <c r="G117" s="16" t="s">
        <v>569</v>
      </c>
      <c r="H117" s="16" t="s">
        <v>727</v>
      </c>
      <c r="I117" s="16" t="s">
        <v>728</v>
      </c>
      <c r="J117" s="16" t="s">
        <v>729</v>
      </c>
      <c r="K117" s="17" t="s">
        <v>43</v>
      </c>
      <c r="L117" s="17" t="s">
        <v>43</v>
      </c>
      <c r="M117" s="17" t="s">
        <v>43</v>
      </c>
      <c r="N117" s="17" t="str">
        <f t="shared" si="0"/>
        <v>Not Relevant</v>
      </c>
      <c r="O117" s="17" t="s">
        <v>43</v>
      </c>
    </row>
    <row r="118" spans="1:16" ht="15.75" customHeight="1" x14ac:dyDescent="0.2">
      <c r="A118" s="16" t="s">
        <v>13</v>
      </c>
      <c r="B118" s="16" t="s">
        <v>45</v>
      </c>
      <c r="C118" s="16" t="s">
        <v>46</v>
      </c>
      <c r="D118" s="16" t="s">
        <v>730</v>
      </c>
      <c r="E118" s="16">
        <v>2021</v>
      </c>
      <c r="F118" s="16" t="s">
        <v>731</v>
      </c>
      <c r="G118" s="16" t="s">
        <v>732</v>
      </c>
      <c r="H118" s="16" t="s">
        <v>733</v>
      </c>
      <c r="I118" s="16" t="s">
        <v>734</v>
      </c>
      <c r="J118" s="16" t="s">
        <v>735</v>
      </c>
      <c r="K118" s="17" t="s">
        <v>43</v>
      </c>
      <c r="L118" s="17" t="s">
        <v>43</v>
      </c>
      <c r="M118" s="17" t="s">
        <v>43</v>
      </c>
      <c r="N118" s="17" t="str">
        <f t="shared" si="0"/>
        <v>Not Relevant</v>
      </c>
      <c r="O118" s="17" t="s">
        <v>43</v>
      </c>
      <c r="P118" s="16" t="s">
        <v>210</v>
      </c>
    </row>
    <row r="119" spans="1:16" ht="15.75" customHeight="1" x14ac:dyDescent="0.2">
      <c r="A119" s="16" t="s">
        <v>11</v>
      </c>
      <c r="B119" s="16" t="s">
        <v>45</v>
      </c>
      <c r="C119" s="16" t="s">
        <v>65</v>
      </c>
      <c r="D119" s="16" t="s">
        <v>736</v>
      </c>
      <c r="E119" s="16">
        <v>2021</v>
      </c>
      <c r="F119" s="16" t="s">
        <v>737</v>
      </c>
      <c r="G119" s="16" t="s">
        <v>569</v>
      </c>
      <c r="H119" s="16" t="s">
        <v>738</v>
      </c>
      <c r="I119" s="16" t="s">
        <v>739</v>
      </c>
      <c r="J119" s="16" t="s">
        <v>740</v>
      </c>
      <c r="K119" s="17" t="s">
        <v>43</v>
      </c>
      <c r="L119" s="17" t="s">
        <v>43</v>
      </c>
      <c r="M119" s="17" t="s">
        <v>43</v>
      </c>
      <c r="N119" s="17" t="str">
        <f t="shared" si="0"/>
        <v>Not Relevant</v>
      </c>
      <c r="O119" s="17" t="s">
        <v>43</v>
      </c>
    </row>
    <row r="120" spans="1:16" ht="15.75" customHeight="1" x14ac:dyDescent="0.2">
      <c r="A120" s="16" t="s">
        <v>10</v>
      </c>
      <c r="B120" s="16" t="s">
        <v>132</v>
      </c>
      <c r="C120" s="16" t="s">
        <v>133</v>
      </c>
      <c r="D120" s="16" t="s">
        <v>741</v>
      </c>
      <c r="E120" s="16">
        <v>2020</v>
      </c>
      <c r="F120" s="16" t="s">
        <v>742</v>
      </c>
      <c r="G120" s="16" t="s">
        <v>743</v>
      </c>
      <c r="H120" s="16" t="s">
        <v>744</v>
      </c>
      <c r="I120" s="16" t="s">
        <v>745</v>
      </c>
      <c r="J120" s="16" t="s">
        <v>746</v>
      </c>
      <c r="K120" s="17" t="s">
        <v>43</v>
      </c>
      <c r="L120" s="17" t="s">
        <v>43</v>
      </c>
      <c r="M120" s="17" t="s">
        <v>43</v>
      </c>
      <c r="N120" s="17" t="str">
        <f t="shared" si="0"/>
        <v>Not Relevant</v>
      </c>
      <c r="O120" s="17" t="s">
        <v>43</v>
      </c>
    </row>
    <row r="121" spans="1:16" ht="15.75" customHeight="1" x14ac:dyDescent="0.2">
      <c r="A121" s="16" t="s">
        <v>13</v>
      </c>
      <c r="B121" s="16" t="s">
        <v>45</v>
      </c>
      <c r="C121" s="16" t="s">
        <v>46</v>
      </c>
      <c r="D121" s="16" t="s">
        <v>747</v>
      </c>
      <c r="E121" s="16">
        <v>2016</v>
      </c>
      <c r="F121" s="16" t="s">
        <v>748</v>
      </c>
      <c r="G121" s="16" t="s">
        <v>749</v>
      </c>
      <c r="H121" s="16" t="s">
        <v>750</v>
      </c>
      <c r="I121" s="16" t="s">
        <v>751</v>
      </c>
      <c r="J121" s="16" t="s">
        <v>752</v>
      </c>
      <c r="K121" s="17" t="s">
        <v>43</v>
      </c>
      <c r="L121" s="17" t="s">
        <v>43</v>
      </c>
      <c r="M121" s="17" t="s">
        <v>43</v>
      </c>
      <c r="N121" s="17" t="str">
        <f t="shared" si="0"/>
        <v>Not Relevant</v>
      </c>
      <c r="O121" s="17" t="s">
        <v>43</v>
      </c>
      <c r="P121" s="16" t="s">
        <v>210</v>
      </c>
    </row>
    <row r="122" spans="1:16" ht="15.75" customHeight="1" x14ac:dyDescent="0.2">
      <c r="A122" s="16" t="s">
        <v>11</v>
      </c>
      <c r="B122" s="16" t="s">
        <v>45</v>
      </c>
      <c r="C122" s="16" t="s">
        <v>65</v>
      </c>
      <c r="D122" s="16" t="s">
        <v>753</v>
      </c>
      <c r="E122" s="16">
        <v>2020</v>
      </c>
      <c r="F122" s="16" t="s">
        <v>754</v>
      </c>
      <c r="G122" s="16" t="s">
        <v>755</v>
      </c>
      <c r="H122" s="16" t="s">
        <v>756</v>
      </c>
      <c r="I122" s="16" t="s">
        <v>757</v>
      </c>
      <c r="J122" s="16" t="s">
        <v>758</v>
      </c>
      <c r="K122" s="17" t="s">
        <v>43</v>
      </c>
      <c r="L122" s="17" t="s">
        <v>43</v>
      </c>
      <c r="M122" s="17" t="s">
        <v>43</v>
      </c>
      <c r="N122" s="17" t="str">
        <f t="shared" si="0"/>
        <v>Not Relevant</v>
      </c>
      <c r="O122" s="17" t="s">
        <v>43</v>
      </c>
    </row>
    <row r="123" spans="1:16" ht="15.75" customHeight="1" x14ac:dyDescent="0.2">
      <c r="A123" s="16" t="s">
        <v>10</v>
      </c>
      <c r="B123" s="16" t="s">
        <v>132</v>
      </c>
      <c r="C123" s="16" t="s">
        <v>133</v>
      </c>
      <c r="D123" s="16" t="s">
        <v>759</v>
      </c>
      <c r="E123" s="16">
        <v>2021</v>
      </c>
      <c r="F123" s="16" t="s">
        <v>760</v>
      </c>
      <c r="G123" s="16" t="s">
        <v>761</v>
      </c>
      <c r="H123" s="16" t="s">
        <v>762</v>
      </c>
      <c r="I123" s="16" t="s">
        <v>763</v>
      </c>
      <c r="J123" s="16" t="s">
        <v>764</v>
      </c>
      <c r="K123" s="17" t="s">
        <v>43</v>
      </c>
      <c r="L123" s="17" t="s">
        <v>43</v>
      </c>
      <c r="M123" s="17" t="s">
        <v>43</v>
      </c>
      <c r="N123" s="17" t="str">
        <f t="shared" si="0"/>
        <v>Not Relevant</v>
      </c>
      <c r="O123" s="17" t="s">
        <v>43</v>
      </c>
    </row>
    <row r="124" spans="1:16" ht="15.75" customHeight="1" x14ac:dyDescent="0.2">
      <c r="A124" s="16" t="s">
        <v>10</v>
      </c>
      <c r="B124" s="16" t="s">
        <v>132</v>
      </c>
      <c r="C124" s="16" t="s">
        <v>133</v>
      </c>
      <c r="D124" s="16" t="s">
        <v>765</v>
      </c>
      <c r="E124" s="16">
        <v>2020</v>
      </c>
      <c r="F124" s="16" t="s">
        <v>766</v>
      </c>
      <c r="G124" s="16" t="s">
        <v>128</v>
      </c>
      <c r="H124" s="16" t="s">
        <v>767</v>
      </c>
      <c r="I124" s="16" t="s">
        <v>768</v>
      </c>
      <c r="J124" s="16" t="s">
        <v>769</v>
      </c>
      <c r="K124" s="17" t="s">
        <v>43</v>
      </c>
      <c r="L124" s="17" t="s">
        <v>43</v>
      </c>
      <c r="M124" s="17" t="s">
        <v>43</v>
      </c>
      <c r="N124" s="17" t="str">
        <f t="shared" si="0"/>
        <v>Not Relevant</v>
      </c>
      <c r="O124" s="17" t="s">
        <v>43</v>
      </c>
    </row>
    <row r="125" spans="1:16" ht="15.75" customHeight="1" x14ac:dyDescent="0.2">
      <c r="A125" s="16" t="s">
        <v>13</v>
      </c>
      <c r="B125" s="16" t="s">
        <v>45</v>
      </c>
      <c r="C125" s="16" t="s">
        <v>46</v>
      </c>
      <c r="D125" s="16" t="s">
        <v>770</v>
      </c>
      <c r="E125" s="16">
        <v>2022</v>
      </c>
      <c r="F125" s="16" t="s">
        <v>771</v>
      </c>
      <c r="G125" s="16" t="s">
        <v>772</v>
      </c>
      <c r="H125" s="16" t="s">
        <v>773</v>
      </c>
      <c r="I125" s="16" t="s">
        <v>774</v>
      </c>
      <c r="J125" s="16" t="s">
        <v>775</v>
      </c>
      <c r="K125" s="17" t="s">
        <v>43</v>
      </c>
      <c r="L125" s="17" t="s">
        <v>43</v>
      </c>
      <c r="M125" s="17" t="s">
        <v>43</v>
      </c>
      <c r="N125" s="17" t="str">
        <f t="shared" si="0"/>
        <v>Not Relevant</v>
      </c>
      <c r="O125" s="17" t="s">
        <v>43</v>
      </c>
    </row>
    <row r="126" spans="1:16" ht="15.75" customHeight="1" x14ac:dyDescent="0.2">
      <c r="A126" s="16" t="s">
        <v>10</v>
      </c>
      <c r="B126" s="16" t="s">
        <v>132</v>
      </c>
      <c r="C126" s="16" t="s">
        <v>133</v>
      </c>
      <c r="D126" s="16" t="s">
        <v>776</v>
      </c>
      <c r="E126" s="16">
        <v>2014</v>
      </c>
      <c r="F126" s="16" t="s">
        <v>777</v>
      </c>
      <c r="G126" s="16" t="s">
        <v>778</v>
      </c>
      <c r="H126" s="16" t="s">
        <v>779</v>
      </c>
      <c r="I126" s="16" t="s">
        <v>780</v>
      </c>
      <c r="J126" s="16" t="s">
        <v>781</v>
      </c>
      <c r="K126" s="17" t="s">
        <v>43</v>
      </c>
      <c r="L126" s="17" t="s">
        <v>43</v>
      </c>
      <c r="M126" s="17" t="s">
        <v>43</v>
      </c>
      <c r="N126" s="17" t="str">
        <f t="shared" si="0"/>
        <v>Not Relevant</v>
      </c>
      <c r="O126" s="17" t="s">
        <v>43</v>
      </c>
    </row>
    <row r="127" spans="1:16" ht="15.75" customHeight="1" x14ac:dyDescent="0.2">
      <c r="A127" s="16" t="s">
        <v>9</v>
      </c>
      <c r="B127" s="16" t="s">
        <v>385</v>
      </c>
      <c r="C127" s="16" t="s">
        <v>540</v>
      </c>
      <c r="D127" s="16" t="s">
        <v>782</v>
      </c>
      <c r="E127" s="16">
        <v>2019</v>
      </c>
      <c r="F127" s="16" t="s">
        <v>783</v>
      </c>
      <c r="G127" s="16" t="s">
        <v>597</v>
      </c>
      <c r="H127" s="16" t="s">
        <v>784</v>
      </c>
      <c r="I127" s="16" t="s">
        <v>785</v>
      </c>
      <c r="J127" s="16" t="s">
        <v>786</v>
      </c>
      <c r="K127" s="17" t="s">
        <v>43</v>
      </c>
      <c r="L127" s="17" t="s">
        <v>44</v>
      </c>
      <c r="M127" s="17" t="s">
        <v>44</v>
      </c>
      <c r="N127" s="17" t="str">
        <f t="shared" si="0"/>
        <v>Not Relevant</v>
      </c>
      <c r="O127" s="17" t="s">
        <v>43</v>
      </c>
      <c r="P127" s="16" t="s">
        <v>59</v>
      </c>
    </row>
    <row r="128" spans="1:16" ht="15.75" customHeight="1" x14ac:dyDescent="0.2">
      <c r="A128" s="16" t="s">
        <v>13</v>
      </c>
      <c r="B128" s="16" t="s">
        <v>45</v>
      </c>
      <c r="C128" s="16" t="s">
        <v>46</v>
      </c>
      <c r="D128" s="16" t="s">
        <v>787</v>
      </c>
      <c r="E128" s="16">
        <v>2019</v>
      </c>
      <c r="F128" s="16" t="s">
        <v>788</v>
      </c>
      <c r="G128" s="16" t="s">
        <v>597</v>
      </c>
      <c r="H128" s="16" t="s">
        <v>789</v>
      </c>
      <c r="I128" s="16" t="s">
        <v>790</v>
      </c>
      <c r="J128" s="16" t="s">
        <v>786</v>
      </c>
      <c r="K128" s="17" t="s">
        <v>43</v>
      </c>
      <c r="L128" s="17" t="s">
        <v>44</v>
      </c>
      <c r="M128" s="17" t="s">
        <v>44</v>
      </c>
      <c r="N128" s="17" t="str">
        <f t="shared" si="0"/>
        <v>Not Relevant</v>
      </c>
      <c r="O128" s="17" t="s">
        <v>44</v>
      </c>
      <c r="P128" s="16" t="s">
        <v>782</v>
      </c>
    </row>
    <row r="129" spans="1:16" ht="15.75" customHeight="1" x14ac:dyDescent="0.2">
      <c r="A129" s="16" t="s">
        <v>10</v>
      </c>
      <c r="B129" s="16" t="s">
        <v>132</v>
      </c>
      <c r="C129" s="16" t="s">
        <v>133</v>
      </c>
      <c r="D129" s="16" t="s">
        <v>791</v>
      </c>
      <c r="E129" s="16">
        <v>2016</v>
      </c>
      <c r="F129" s="16" t="s">
        <v>792</v>
      </c>
      <c r="G129" s="16" t="s">
        <v>128</v>
      </c>
      <c r="H129" s="16" t="s">
        <v>793</v>
      </c>
      <c r="I129" s="16" t="s">
        <v>794</v>
      </c>
      <c r="J129" s="16" t="s">
        <v>795</v>
      </c>
      <c r="K129" s="17" t="s">
        <v>43</v>
      </c>
      <c r="L129" s="17" t="s">
        <v>44</v>
      </c>
      <c r="M129" s="17" t="s">
        <v>44</v>
      </c>
      <c r="N129" s="17" t="str">
        <f t="shared" si="0"/>
        <v>Not Relevant</v>
      </c>
      <c r="O129" s="17" t="s">
        <v>43</v>
      </c>
      <c r="P129" s="16" t="s">
        <v>796</v>
      </c>
    </row>
    <row r="130" spans="1:16" ht="15.75" customHeight="1" x14ac:dyDescent="0.2">
      <c r="A130" s="16" t="s">
        <v>13</v>
      </c>
      <c r="B130" s="16" t="s">
        <v>45</v>
      </c>
      <c r="C130" s="16" t="s">
        <v>46</v>
      </c>
      <c r="D130" s="16" t="s">
        <v>797</v>
      </c>
      <c r="E130" s="16">
        <v>2018</v>
      </c>
      <c r="F130" s="16" t="s">
        <v>798</v>
      </c>
      <c r="G130" s="16" t="s">
        <v>799</v>
      </c>
      <c r="H130" s="16" t="s">
        <v>800</v>
      </c>
      <c r="I130" s="16" t="s">
        <v>801</v>
      </c>
      <c r="J130" s="16" t="s">
        <v>802</v>
      </c>
      <c r="K130" s="17" t="s">
        <v>43</v>
      </c>
      <c r="L130" s="17" t="s">
        <v>44</v>
      </c>
      <c r="M130" s="17" t="s">
        <v>44</v>
      </c>
      <c r="N130" s="17" t="str">
        <f t="shared" si="0"/>
        <v>Not Relevant</v>
      </c>
      <c r="O130" s="17" t="s">
        <v>43</v>
      </c>
      <c r="P130" s="16" t="s">
        <v>803</v>
      </c>
    </row>
    <row r="131" spans="1:16" ht="15.75" customHeight="1" x14ac:dyDescent="0.2">
      <c r="A131" s="16" t="s">
        <v>10</v>
      </c>
      <c r="B131" s="16" t="s">
        <v>132</v>
      </c>
      <c r="C131" s="16" t="s">
        <v>133</v>
      </c>
      <c r="D131" s="16" t="s">
        <v>804</v>
      </c>
      <c r="E131" s="16">
        <v>2020</v>
      </c>
      <c r="F131" s="16" t="s">
        <v>805</v>
      </c>
      <c r="G131" s="16" t="s">
        <v>581</v>
      </c>
      <c r="H131" s="16" t="s">
        <v>806</v>
      </c>
      <c r="I131" s="16" t="s">
        <v>807</v>
      </c>
      <c r="J131" s="16" t="s">
        <v>808</v>
      </c>
      <c r="K131" s="17" t="s">
        <v>43</v>
      </c>
      <c r="L131" s="17" t="s">
        <v>43</v>
      </c>
      <c r="M131" s="17" t="s">
        <v>43</v>
      </c>
      <c r="N131" s="17" t="str">
        <f t="shared" si="0"/>
        <v>Not Relevant</v>
      </c>
      <c r="O131" s="17" t="s">
        <v>43</v>
      </c>
    </row>
    <row r="132" spans="1:16" ht="15.75" customHeight="1" x14ac:dyDescent="0.2">
      <c r="A132" s="16" t="s">
        <v>10</v>
      </c>
      <c r="B132" s="16" t="s">
        <v>132</v>
      </c>
      <c r="C132" s="16" t="s">
        <v>133</v>
      </c>
      <c r="D132" s="16" t="s">
        <v>809</v>
      </c>
      <c r="E132" s="16">
        <v>2022</v>
      </c>
      <c r="F132" s="16" t="s">
        <v>810</v>
      </c>
      <c r="G132" s="16" t="s">
        <v>142</v>
      </c>
      <c r="H132" s="16" t="s">
        <v>811</v>
      </c>
      <c r="I132" s="16" t="s">
        <v>812</v>
      </c>
      <c r="J132" s="16" t="s">
        <v>813</v>
      </c>
      <c r="K132" s="17" t="s">
        <v>43</v>
      </c>
      <c r="L132" s="17" t="s">
        <v>43</v>
      </c>
      <c r="M132" s="17" t="s">
        <v>43</v>
      </c>
      <c r="N132" s="17" t="str">
        <f t="shared" si="0"/>
        <v>Not Relevant</v>
      </c>
      <c r="O132" s="17" t="s">
        <v>43</v>
      </c>
    </row>
    <row r="133" spans="1:16" ht="15.75" customHeight="1" x14ac:dyDescent="0.2">
      <c r="A133" s="16" t="s">
        <v>13</v>
      </c>
      <c r="B133" s="16" t="s">
        <v>45</v>
      </c>
      <c r="C133" s="16" t="s">
        <v>46</v>
      </c>
      <c r="D133" s="16" t="s">
        <v>814</v>
      </c>
      <c r="E133" s="16">
        <v>2020</v>
      </c>
      <c r="F133" s="16" t="s">
        <v>815</v>
      </c>
      <c r="G133" s="16" t="s">
        <v>816</v>
      </c>
      <c r="H133" s="16" t="s">
        <v>817</v>
      </c>
      <c r="I133" s="16" t="s">
        <v>818</v>
      </c>
      <c r="J133" s="16" t="s">
        <v>819</v>
      </c>
      <c r="K133" s="17" t="s">
        <v>43</v>
      </c>
      <c r="L133" s="17" t="s">
        <v>44</v>
      </c>
      <c r="M133" s="17" t="s">
        <v>44</v>
      </c>
      <c r="N133" s="17" t="str">
        <f t="shared" si="0"/>
        <v>Not Relevant</v>
      </c>
      <c r="O133" s="17" t="s">
        <v>43</v>
      </c>
      <c r="P133" s="16" t="s">
        <v>820</v>
      </c>
    </row>
    <row r="134" spans="1:16" ht="15.75" customHeight="1" x14ac:dyDescent="0.2">
      <c r="A134" s="16" t="s">
        <v>14</v>
      </c>
      <c r="B134" s="16" t="s">
        <v>385</v>
      </c>
      <c r="C134" s="16" t="s">
        <v>386</v>
      </c>
      <c r="D134" s="16" t="s">
        <v>821</v>
      </c>
      <c r="E134" s="16">
        <v>2021</v>
      </c>
      <c r="F134" s="16" t="s">
        <v>822</v>
      </c>
      <c r="G134" s="16" t="s">
        <v>39</v>
      </c>
      <c r="H134" s="16" t="s">
        <v>823</v>
      </c>
      <c r="I134" s="16" t="s">
        <v>41</v>
      </c>
      <c r="J134" s="16" t="s">
        <v>824</v>
      </c>
      <c r="K134" s="17" t="s">
        <v>43</v>
      </c>
      <c r="L134" s="17" t="s">
        <v>44</v>
      </c>
      <c r="M134" s="17" t="s">
        <v>44</v>
      </c>
      <c r="N134" s="17" t="str">
        <f t="shared" si="0"/>
        <v>Not Relevant</v>
      </c>
      <c r="O134" s="17" t="s">
        <v>43</v>
      </c>
      <c r="P134" s="16" t="s">
        <v>274</v>
      </c>
    </row>
    <row r="135" spans="1:16" ht="15.75" customHeight="1" x14ac:dyDescent="0.2">
      <c r="A135" s="16" t="s">
        <v>13</v>
      </c>
      <c r="B135" s="16" t="s">
        <v>45</v>
      </c>
      <c r="C135" s="16" t="s">
        <v>46</v>
      </c>
      <c r="D135" s="16" t="s">
        <v>825</v>
      </c>
      <c r="E135" s="16">
        <v>2019</v>
      </c>
      <c r="F135" s="16" t="s">
        <v>826</v>
      </c>
      <c r="G135" s="16" t="s">
        <v>827</v>
      </c>
      <c r="H135" s="16" t="s">
        <v>828</v>
      </c>
      <c r="I135" s="16" t="s">
        <v>829</v>
      </c>
      <c r="J135" s="16" t="s">
        <v>830</v>
      </c>
      <c r="K135" s="17" t="s">
        <v>43</v>
      </c>
      <c r="L135" s="17" t="s">
        <v>43</v>
      </c>
      <c r="M135" s="17" t="s">
        <v>43</v>
      </c>
      <c r="N135" s="17" t="str">
        <f t="shared" si="0"/>
        <v>Not Relevant</v>
      </c>
      <c r="O135" s="17" t="s">
        <v>43</v>
      </c>
    </row>
    <row r="136" spans="1:16" ht="15.75" customHeight="1" x14ac:dyDescent="0.2">
      <c r="A136" s="16" t="s">
        <v>12</v>
      </c>
      <c r="B136" s="16" t="s">
        <v>831</v>
      </c>
      <c r="C136" s="16" t="s">
        <v>832</v>
      </c>
      <c r="D136" s="16" t="s">
        <v>833</v>
      </c>
      <c r="E136" s="16">
        <v>2020</v>
      </c>
      <c r="F136" s="16" t="s">
        <v>834</v>
      </c>
      <c r="G136" s="16" t="s">
        <v>835</v>
      </c>
      <c r="H136" s="16" t="s">
        <v>836</v>
      </c>
      <c r="I136" s="16" t="s">
        <v>41</v>
      </c>
      <c r="J136" s="16" t="s">
        <v>837</v>
      </c>
      <c r="K136" s="17" t="s">
        <v>43</v>
      </c>
      <c r="L136" s="17" t="s">
        <v>44</v>
      </c>
      <c r="M136" s="17" t="s">
        <v>44</v>
      </c>
      <c r="N136" s="17" t="str">
        <f t="shared" si="0"/>
        <v>Not Relevant</v>
      </c>
      <c r="O136" s="17" t="s">
        <v>43</v>
      </c>
      <c r="P136" s="16" t="s">
        <v>838</v>
      </c>
    </row>
    <row r="137" spans="1:16" ht="15.75" customHeight="1" x14ac:dyDescent="0.2">
      <c r="A137" s="16" t="s">
        <v>10</v>
      </c>
      <c r="B137" s="16" t="s">
        <v>132</v>
      </c>
      <c r="C137" s="16" t="s">
        <v>133</v>
      </c>
      <c r="D137" s="16" t="s">
        <v>839</v>
      </c>
      <c r="E137" s="16">
        <v>2018</v>
      </c>
      <c r="F137" s="16" t="s">
        <v>840</v>
      </c>
      <c r="G137" s="16" t="s">
        <v>841</v>
      </c>
      <c r="H137" s="16" t="s">
        <v>842</v>
      </c>
      <c r="I137" s="16" t="s">
        <v>843</v>
      </c>
      <c r="J137" s="16" t="s">
        <v>844</v>
      </c>
      <c r="K137" s="17" t="s">
        <v>43</v>
      </c>
      <c r="L137" s="17" t="s">
        <v>44</v>
      </c>
      <c r="M137" s="17" t="s">
        <v>44</v>
      </c>
      <c r="N137" s="17" t="str">
        <f t="shared" si="0"/>
        <v>Not Relevant</v>
      </c>
      <c r="O137" s="17" t="s">
        <v>43</v>
      </c>
      <c r="P137" s="16" t="s">
        <v>845</v>
      </c>
    </row>
    <row r="138" spans="1:16" ht="15.75" customHeight="1" x14ac:dyDescent="0.2">
      <c r="A138" s="16" t="s">
        <v>10</v>
      </c>
      <c r="B138" s="16" t="s">
        <v>132</v>
      </c>
      <c r="C138" s="16" t="s">
        <v>133</v>
      </c>
      <c r="D138" s="16" t="s">
        <v>846</v>
      </c>
      <c r="E138" s="16">
        <v>2020</v>
      </c>
      <c r="F138" s="16" t="s">
        <v>847</v>
      </c>
      <c r="G138" s="16" t="s">
        <v>627</v>
      </c>
      <c r="H138" s="16" t="s">
        <v>848</v>
      </c>
      <c r="I138" s="16" t="s">
        <v>849</v>
      </c>
      <c r="J138" s="16" t="s">
        <v>850</v>
      </c>
      <c r="K138" s="17" t="s">
        <v>43</v>
      </c>
      <c r="L138" s="17" t="s">
        <v>43</v>
      </c>
      <c r="M138" s="17" t="s">
        <v>43</v>
      </c>
      <c r="N138" s="17" t="str">
        <f t="shared" si="0"/>
        <v>Not Relevant</v>
      </c>
      <c r="O138" s="17" t="s">
        <v>43</v>
      </c>
    </row>
    <row r="139" spans="1:16" ht="15.75" customHeight="1" x14ac:dyDescent="0.2">
      <c r="A139" s="16" t="s">
        <v>13</v>
      </c>
      <c r="B139" s="16" t="s">
        <v>45</v>
      </c>
      <c r="C139" s="16" t="s">
        <v>46</v>
      </c>
      <c r="D139" s="16" t="s">
        <v>851</v>
      </c>
      <c r="E139" s="16">
        <v>2021</v>
      </c>
      <c r="F139" s="16" t="s">
        <v>852</v>
      </c>
      <c r="G139" s="16" t="s">
        <v>853</v>
      </c>
      <c r="H139" s="16" t="s">
        <v>854</v>
      </c>
      <c r="I139" s="16" t="s">
        <v>855</v>
      </c>
      <c r="J139" s="16" t="s">
        <v>856</v>
      </c>
      <c r="K139" s="17" t="s">
        <v>43</v>
      </c>
      <c r="L139" s="17" t="s">
        <v>44</v>
      </c>
      <c r="M139" s="17" t="s">
        <v>44</v>
      </c>
      <c r="N139" s="17" t="str">
        <f t="shared" si="0"/>
        <v>Not Relevant</v>
      </c>
      <c r="O139" s="17" t="s">
        <v>43</v>
      </c>
      <c r="P139" s="16" t="s">
        <v>59</v>
      </c>
    </row>
    <row r="140" spans="1:16" ht="15.75" customHeight="1" x14ac:dyDescent="0.2">
      <c r="A140" s="16" t="s">
        <v>10</v>
      </c>
      <c r="B140" s="16" t="s">
        <v>132</v>
      </c>
      <c r="C140" s="16" t="s">
        <v>133</v>
      </c>
      <c r="D140" s="16" t="s">
        <v>857</v>
      </c>
      <c r="E140" s="16">
        <v>2021</v>
      </c>
      <c r="F140" s="16" t="s">
        <v>858</v>
      </c>
      <c r="G140" s="16" t="s">
        <v>327</v>
      </c>
      <c r="H140" s="16" t="s">
        <v>859</v>
      </c>
      <c r="I140" s="16" t="s">
        <v>860</v>
      </c>
      <c r="J140" s="16" t="s">
        <v>861</v>
      </c>
      <c r="K140" s="17" t="s">
        <v>43</v>
      </c>
      <c r="L140" s="17" t="s">
        <v>44</v>
      </c>
      <c r="M140" s="17" t="s">
        <v>43</v>
      </c>
      <c r="N140" s="17" t="str">
        <f t="shared" si="0"/>
        <v>Not Relevant</v>
      </c>
      <c r="O140" s="17" t="s">
        <v>43</v>
      </c>
    </row>
    <row r="141" spans="1:16" ht="15.75" customHeight="1" x14ac:dyDescent="0.2">
      <c r="A141" s="16" t="s">
        <v>13</v>
      </c>
      <c r="B141" s="16" t="s">
        <v>45</v>
      </c>
      <c r="C141" s="16" t="s">
        <v>46</v>
      </c>
      <c r="D141" s="16" t="s">
        <v>862</v>
      </c>
      <c r="E141" s="16">
        <v>2017</v>
      </c>
      <c r="F141" s="16" t="s">
        <v>863</v>
      </c>
      <c r="G141" s="16" t="s">
        <v>864</v>
      </c>
      <c r="H141" s="16" t="s">
        <v>865</v>
      </c>
      <c r="I141" s="16" t="s">
        <v>866</v>
      </c>
      <c r="J141" s="16" t="s">
        <v>867</v>
      </c>
      <c r="K141" s="17" t="s">
        <v>43</v>
      </c>
      <c r="L141" s="17" t="s">
        <v>44</v>
      </c>
      <c r="M141" s="17" t="s">
        <v>44</v>
      </c>
      <c r="N141" s="17" t="str">
        <f t="shared" si="0"/>
        <v>Not Relevant</v>
      </c>
      <c r="O141" s="17" t="s">
        <v>43</v>
      </c>
      <c r="P141" s="16" t="s">
        <v>59</v>
      </c>
    </row>
    <row r="142" spans="1:16" ht="15.75" customHeight="1" x14ac:dyDescent="0.2">
      <c r="A142" s="16" t="s">
        <v>10</v>
      </c>
      <c r="B142" s="16" t="s">
        <v>132</v>
      </c>
      <c r="C142" s="16" t="s">
        <v>133</v>
      </c>
      <c r="D142" s="16" t="s">
        <v>868</v>
      </c>
      <c r="E142" s="16">
        <v>2015</v>
      </c>
      <c r="F142" s="16" t="s">
        <v>869</v>
      </c>
      <c r="G142" s="16" t="s">
        <v>870</v>
      </c>
      <c r="H142" s="16" t="s">
        <v>871</v>
      </c>
      <c r="I142" s="16" t="s">
        <v>872</v>
      </c>
      <c r="J142" s="16" t="s">
        <v>873</v>
      </c>
      <c r="K142" s="17" t="s">
        <v>43</v>
      </c>
      <c r="L142" s="17" t="s">
        <v>44</v>
      </c>
      <c r="M142" s="17" t="s">
        <v>43</v>
      </c>
      <c r="N142" s="17" t="str">
        <f t="shared" si="0"/>
        <v>Not Relevant</v>
      </c>
      <c r="O142" s="17" t="s">
        <v>43</v>
      </c>
    </row>
    <row r="143" spans="1:16" ht="15.75" customHeight="1" x14ac:dyDescent="0.2">
      <c r="A143" s="16" t="s">
        <v>10</v>
      </c>
      <c r="B143" s="16" t="s">
        <v>132</v>
      </c>
      <c r="C143" s="16" t="s">
        <v>133</v>
      </c>
      <c r="D143" s="16" t="s">
        <v>874</v>
      </c>
      <c r="E143" s="16">
        <v>2021</v>
      </c>
      <c r="F143" s="16" t="s">
        <v>875</v>
      </c>
      <c r="G143" s="16" t="s">
        <v>136</v>
      </c>
      <c r="H143" s="16" t="s">
        <v>876</v>
      </c>
      <c r="I143" s="16" t="s">
        <v>877</v>
      </c>
      <c r="J143" s="16" t="s">
        <v>878</v>
      </c>
      <c r="K143" s="17" t="s">
        <v>43</v>
      </c>
      <c r="L143" s="17" t="s">
        <v>44</v>
      </c>
      <c r="M143" s="17" t="s">
        <v>44</v>
      </c>
      <c r="N143" s="17" t="str">
        <f t="shared" si="0"/>
        <v>Not Relevant</v>
      </c>
      <c r="O143" s="17" t="s">
        <v>43</v>
      </c>
      <c r="P143" s="16" t="s">
        <v>59</v>
      </c>
    </row>
    <row r="144" spans="1:16" ht="15.75" customHeight="1" x14ac:dyDescent="0.2">
      <c r="A144" s="16" t="s">
        <v>8</v>
      </c>
      <c r="B144" s="16" t="s">
        <v>45</v>
      </c>
      <c r="C144" s="16" t="s">
        <v>163</v>
      </c>
      <c r="D144" s="16" t="s">
        <v>879</v>
      </c>
      <c r="E144" s="16">
        <v>2021</v>
      </c>
      <c r="F144" s="16" t="s">
        <v>880</v>
      </c>
      <c r="G144" s="16" t="s">
        <v>881</v>
      </c>
      <c r="H144" s="16" t="s">
        <v>882</v>
      </c>
      <c r="I144" s="16" t="s">
        <v>883</v>
      </c>
      <c r="J144" s="16" t="s">
        <v>884</v>
      </c>
      <c r="K144" s="17" t="s">
        <v>43</v>
      </c>
      <c r="L144" s="17" t="s">
        <v>44</v>
      </c>
      <c r="M144" s="17" t="s">
        <v>44</v>
      </c>
      <c r="N144" s="17" t="str">
        <f t="shared" si="0"/>
        <v>Not Relevant</v>
      </c>
      <c r="O144" s="17" t="s">
        <v>43</v>
      </c>
      <c r="P144" s="16" t="s">
        <v>59</v>
      </c>
    </row>
    <row r="145" spans="1:16" ht="15.75" customHeight="1" x14ac:dyDescent="0.2">
      <c r="A145" s="16" t="s">
        <v>11</v>
      </c>
      <c r="B145" s="16" t="s">
        <v>45</v>
      </c>
      <c r="C145" s="16" t="s">
        <v>65</v>
      </c>
      <c r="D145" s="16" t="s">
        <v>885</v>
      </c>
      <c r="E145" s="16">
        <v>2016</v>
      </c>
      <c r="F145" s="16" t="s">
        <v>886</v>
      </c>
      <c r="G145" s="16" t="s">
        <v>887</v>
      </c>
      <c r="H145" s="16" t="s">
        <v>888</v>
      </c>
      <c r="I145" s="16" t="s">
        <v>889</v>
      </c>
      <c r="J145" s="16" t="s">
        <v>890</v>
      </c>
      <c r="K145" s="17" t="s">
        <v>43</v>
      </c>
      <c r="L145" s="17" t="s">
        <v>43</v>
      </c>
      <c r="M145" s="17" t="s">
        <v>43</v>
      </c>
      <c r="N145" s="17" t="str">
        <f t="shared" si="0"/>
        <v>Not Relevant</v>
      </c>
      <c r="O145" s="17" t="s">
        <v>43</v>
      </c>
    </row>
    <row r="146" spans="1:16" ht="15.75" customHeight="1" x14ac:dyDescent="0.2">
      <c r="A146" s="16" t="s">
        <v>10</v>
      </c>
      <c r="B146" s="16" t="s">
        <v>132</v>
      </c>
      <c r="C146" s="16" t="s">
        <v>133</v>
      </c>
      <c r="D146" s="16" t="s">
        <v>891</v>
      </c>
      <c r="E146" s="16">
        <v>2021</v>
      </c>
      <c r="F146" s="16" t="s">
        <v>892</v>
      </c>
      <c r="G146" s="16" t="s">
        <v>292</v>
      </c>
      <c r="H146" s="16" t="s">
        <v>893</v>
      </c>
      <c r="I146" s="16" t="s">
        <v>894</v>
      </c>
      <c r="J146" s="16" t="s">
        <v>895</v>
      </c>
      <c r="K146" s="17" t="s">
        <v>43</v>
      </c>
      <c r="L146" s="17" t="s">
        <v>44</v>
      </c>
      <c r="M146" s="17" t="s">
        <v>43</v>
      </c>
      <c r="N146" s="17" t="str">
        <f t="shared" si="0"/>
        <v>Not Relevant</v>
      </c>
      <c r="O146" s="17" t="s">
        <v>43</v>
      </c>
    </row>
    <row r="147" spans="1:16" ht="15.75" customHeight="1" x14ac:dyDescent="0.2">
      <c r="A147" s="16" t="s">
        <v>13</v>
      </c>
      <c r="B147" s="16" t="s">
        <v>45</v>
      </c>
      <c r="C147" s="16" t="s">
        <v>46</v>
      </c>
      <c r="D147" s="16" t="s">
        <v>896</v>
      </c>
      <c r="E147" s="16">
        <v>2021</v>
      </c>
      <c r="F147" s="16" t="s">
        <v>897</v>
      </c>
      <c r="G147" s="16" t="s">
        <v>316</v>
      </c>
      <c r="H147" s="16" t="s">
        <v>898</v>
      </c>
      <c r="I147" s="16" t="s">
        <v>899</v>
      </c>
      <c r="J147" s="16" t="s">
        <v>900</v>
      </c>
      <c r="K147" s="17" t="s">
        <v>43</v>
      </c>
      <c r="L147" s="17" t="s">
        <v>43</v>
      </c>
      <c r="M147" s="17" t="s">
        <v>43</v>
      </c>
      <c r="N147" s="17" t="str">
        <f t="shared" si="0"/>
        <v>Not Relevant</v>
      </c>
      <c r="O147" s="17" t="s">
        <v>43</v>
      </c>
    </row>
    <row r="148" spans="1:16" ht="15.75" customHeight="1" x14ac:dyDescent="0.2">
      <c r="A148" s="16" t="s">
        <v>13</v>
      </c>
      <c r="B148" s="16" t="s">
        <v>45</v>
      </c>
      <c r="C148" s="16" t="s">
        <v>46</v>
      </c>
      <c r="D148" s="16" t="s">
        <v>901</v>
      </c>
      <c r="E148" s="16">
        <v>2022</v>
      </c>
      <c r="F148" s="16" t="s">
        <v>902</v>
      </c>
      <c r="G148" s="16" t="s">
        <v>903</v>
      </c>
      <c r="H148" s="16" t="s">
        <v>904</v>
      </c>
      <c r="I148" s="16" t="s">
        <v>905</v>
      </c>
      <c r="J148" s="16" t="s">
        <v>906</v>
      </c>
      <c r="K148" s="17" t="s">
        <v>43</v>
      </c>
      <c r="L148" s="17" t="s">
        <v>44</v>
      </c>
      <c r="M148" s="17" t="s">
        <v>44</v>
      </c>
      <c r="N148" s="17" t="str">
        <f t="shared" si="0"/>
        <v>Not Relevant</v>
      </c>
      <c r="O148" s="17" t="s">
        <v>43</v>
      </c>
      <c r="P148" s="16" t="s">
        <v>59</v>
      </c>
    </row>
    <row r="149" spans="1:16" ht="15.75" customHeight="1" x14ac:dyDescent="0.2">
      <c r="A149" s="16" t="s">
        <v>12</v>
      </c>
      <c r="B149" s="16" t="s">
        <v>907</v>
      </c>
      <c r="C149" s="16" t="s">
        <v>908</v>
      </c>
      <c r="D149" s="16" t="s">
        <v>909</v>
      </c>
      <c r="E149" s="16">
        <v>2013</v>
      </c>
      <c r="F149" s="16" t="s">
        <v>910</v>
      </c>
      <c r="G149" s="16" t="s">
        <v>911</v>
      </c>
      <c r="H149" s="16" t="s">
        <v>912</v>
      </c>
      <c r="I149" s="16" t="s">
        <v>41</v>
      </c>
      <c r="J149" s="16" t="s">
        <v>913</v>
      </c>
      <c r="K149" s="17" t="s">
        <v>43</v>
      </c>
      <c r="L149" s="17" t="s">
        <v>44</v>
      </c>
      <c r="M149" s="17" t="s">
        <v>43</v>
      </c>
      <c r="N149" s="17" t="str">
        <f t="shared" si="0"/>
        <v>Not Relevant</v>
      </c>
      <c r="O149" s="17" t="s">
        <v>43</v>
      </c>
    </row>
    <row r="150" spans="1:16" ht="15.75" customHeight="1" x14ac:dyDescent="0.2">
      <c r="A150" s="16" t="s">
        <v>10</v>
      </c>
      <c r="B150" s="16" t="s">
        <v>132</v>
      </c>
      <c r="C150" s="16" t="s">
        <v>133</v>
      </c>
      <c r="D150" s="16" t="s">
        <v>914</v>
      </c>
      <c r="E150" s="16">
        <v>2019</v>
      </c>
      <c r="F150" s="16" t="s">
        <v>915</v>
      </c>
      <c r="G150" s="16" t="s">
        <v>916</v>
      </c>
      <c r="H150" s="16" t="s">
        <v>917</v>
      </c>
      <c r="I150" s="16" t="s">
        <v>918</v>
      </c>
      <c r="J150" s="16" t="s">
        <v>919</v>
      </c>
      <c r="K150" s="17" t="s">
        <v>43</v>
      </c>
      <c r="L150" s="17" t="s">
        <v>43</v>
      </c>
      <c r="M150" s="17" t="s">
        <v>43</v>
      </c>
      <c r="N150" s="17" t="str">
        <f t="shared" si="0"/>
        <v>Not Relevant</v>
      </c>
      <c r="O150" s="17" t="s">
        <v>43</v>
      </c>
    </row>
    <row r="151" spans="1:16" ht="15.75" customHeight="1" x14ac:dyDescent="0.2">
      <c r="A151" s="16" t="s">
        <v>10</v>
      </c>
      <c r="B151" s="16" t="s">
        <v>132</v>
      </c>
      <c r="C151" s="16" t="s">
        <v>133</v>
      </c>
      <c r="D151" s="16" t="s">
        <v>920</v>
      </c>
      <c r="E151" s="16">
        <v>2016</v>
      </c>
      <c r="F151" s="16" t="s">
        <v>921</v>
      </c>
      <c r="G151" s="16" t="s">
        <v>327</v>
      </c>
      <c r="H151" s="16" t="s">
        <v>922</v>
      </c>
      <c r="I151" s="16" t="s">
        <v>923</v>
      </c>
      <c r="J151" s="16" t="s">
        <v>924</v>
      </c>
      <c r="K151" s="17" t="s">
        <v>43</v>
      </c>
      <c r="L151" s="17" t="s">
        <v>44</v>
      </c>
      <c r="M151" s="17" t="s">
        <v>43</v>
      </c>
      <c r="N151" s="17" t="str">
        <f t="shared" si="0"/>
        <v>Not Relevant</v>
      </c>
      <c r="O151" s="17" t="s">
        <v>43</v>
      </c>
    </row>
    <row r="152" spans="1:16" ht="15.75" customHeight="1" x14ac:dyDescent="0.2">
      <c r="A152" s="16" t="s">
        <v>10</v>
      </c>
      <c r="B152" s="16" t="s">
        <v>132</v>
      </c>
      <c r="C152" s="16" t="s">
        <v>133</v>
      </c>
      <c r="D152" s="16" t="s">
        <v>925</v>
      </c>
      <c r="E152" s="16">
        <v>2021</v>
      </c>
      <c r="F152" s="16" t="s">
        <v>926</v>
      </c>
      <c r="G152" s="16" t="s">
        <v>292</v>
      </c>
      <c r="H152" s="16" t="s">
        <v>927</v>
      </c>
      <c r="I152" s="16" t="s">
        <v>928</v>
      </c>
      <c r="J152" s="16" t="s">
        <v>929</v>
      </c>
      <c r="K152" s="17" t="s">
        <v>43</v>
      </c>
      <c r="L152" s="17" t="s">
        <v>43</v>
      </c>
      <c r="M152" s="17" t="s">
        <v>43</v>
      </c>
      <c r="N152" s="17" t="str">
        <f t="shared" si="0"/>
        <v>Not Relevant</v>
      </c>
      <c r="O152" s="17" t="s">
        <v>43</v>
      </c>
    </row>
    <row r="153" spans="1:16" ht="15.75" customHeight="1" x14ac:dyDescent="0.2">
      <c r="A153" s="16" t="s">
        <v>8</v>
      </c>
      <c r="B153" s="16" t="s">
        <v>45</v>
      </c>
      <c r="C153" s="16" t="s">
        <v>163</v>
      </c>
      <c r="D153" s="16" t="s">
        <v>930</v>
      </c>
      <c r="E153" s="16">
        <v>2021</v>
      </c>
      <c r="F153" s="16" t="s">
        <v>931</v>
      </c>
      <c r="G153" s="16" t="s">
        <v>932</v>
      </c>
      <c r="H153" s="16" t="s">
        <v>933</v>
      </c>
      <c r="I153" s="16" t="s">
        <v>934</v>
      </c>
      <c r="J153" s="16" t="s">
        <v>935</v>
      </c>
      <c r="K153" s="17" t="s">
        <v>43</v>
      </c>
      <c r="L153" s="17" t="s">
        <v>44</v>
      </c>
      <c r="M153" s="17" t="s">
        <v>44</v>
      </c>
      <c r="N153" s="17" t="str">
        <f t="shared" si="0"/>
        <v>Not Relevant</v>
      </c>
      <c r="O153" s="17" t="s">
        <v>43</v>
      </c>
      <c r="P153" s="16" t="s">
        <v>539</v>
      </c>
    </row>
    <row r="154" spans="1:16" ht="15.75" customHeight="1" x14ac:dyDescent="0.2">
      <c r="A154" s="16" t="s">
        <v>8</v>
      </c>
      <c r="B154" s="16" t="s">
        <v>45</v>
      </c>
      <c r="C154" s="16" t="s">
        <v>163</v>
      </c>
      <c r="D154" s="16" t="s">
        <v>936</v>
      </c>
      <c r="E154" s="16">
        <v>2018</v>
      </c>
      <c r="F154" s="16" t="s">
        <v>937</v>
      </c>
      <c r="G154" s="16" t="s">
        <v>938</v>
      </c>
      <c r="H154" s="16" t="s">
        <v>939</v>
      </c>
      <c r="I154" s="16" t="s">
        <v>940</v>
      </c>
      <c r="J154" s="16" t="s">
        <v>941</v>
      </c>
      <c r="K154" s="17" t="s">
        <v>43</v>
      </c>
      <c r="L154" s="17" t="s">
        <v>44</v>
      </c>
      <c r="M154" s="17" t="s">
        <v>44</v>
      </c>
      <c r="N154" s="17" t="str">
        <f t="shared" si="0"/>
        <v>Not Relevant</v>
      </c>
      <c r="O154" s="17" t="s">
        <v>43</v>
      </c>
      <c r="P154" s="16" t="s">
        <v>539</v>
      </c>
    </row>
    <row r="155" spans="1:16" ht="15.75" customHeight="1" x14ac:dyDescent="0.2">
      <c r="A155" s="16" t="s">
        <v>10</v>
      </c>
      <c r="B155" s="16" t="s">
        <v>132</v>
      </c>
      <c r="C155" s="16" t="s">
        <v>133</v>
      </c>
      <c r="D155" s="16" t="s">
        <v>942</v>
      </c>
      <c r="E155" s="16">
        <v>2018</v>
      </c>
      <c r="F155" s="16" t="s">
        <v>943</v>
      </c>
      <c r="G155" s="16" t="s">
        <v>841</v>
      </c>
      <c r="H155" s="16" t="s">
        <v>944</v>
      </c>
      <c r="I155" s="16" t="s">
        <v>945</v>
      </c>
      <c r="J155" s="16" t="s">
        <v>946</v>
      </c>
      <c r="K155" s="17" t="s">
        <v>43</v>
      </c>
      <c r="L155" s="17" t="s">
        <v>43</v>
      </c>
      <c r="M155" s="17" t="s">
        <v>43</v>
      </c>
      <c r="N155" s="17" t="str">
        <f t="shared" si="0"/>
        <v>Not Relevant</v>
      </c>
      <c r="O155" s="17" t="s">
        <v>43</v>
      </c>
    </row>
    <row r="156" spans="1:16" ht="15.75" customHeight="1" x14ac:dyDescent="0.2">
      <c r="A156" s="16" t="s">
        <v>11</v>
      </c>
      <c r="B156" s="16" t="s">
        <v>45</v>
      </c>
      <c r="C156" s="16" t="s">
        <v>65</v>
      </c>
      <c r="D156" s="16" t="s">
        <v>947</v>
      </c>
      <c r="E156" s="16">
        <v>2017</v>
      </c>
      <c r="F156" s="16" t="s">
        <v>948</v>
      </c>
      <c r="G156" s="16" t="s">
        <v>569</v>
      </c>
      <c r="H156" s="16" t="s">
        <v>949</v>
      </c>
      <c r="I156" s="16" t="s">
        <v>950</v>
      </c>
      <c r="J156" s="16" t="s">
        <v>951</v>
      </c>
      <c r="K156" s="17" t="s">
        <v>43</v>
      </c>
      <c r="L156" s="17" t="s">
        <v>44</v>
      </c>
      <c r="M156" s="17" t="s">
        <v>43</v>
      </c>
      <c r="N156" s="17" t="str">
        <f t="shared" si="0"/>
        <v>Not Relevant</v>
      </c>
      <c r="O156" s="17" t="s">
        <v>43</v>
      </c>
    </row>
    <row r="157" spans="1:16" ht="15.75" customHeight="1" x14ac:dyDescent="0.2">
      <c r="A157" s="16" t="s">
        <v>10</v>
      </c>
      <c r="B157" s="16" t="s">
        <v>132</v>
      </c>
      <c r="C157" s="16" t="s">
        <v>133</v>
      </c>
      <c r="D157" s="16" t="s">
        <v>952</v>
      </c>
      <c r="E157" s="16">
        <v>2019</v>
      </c>
      <c r="F157" s="16" t="s">
        <v>953</v>
      </c>
      <c r="G157" s="16" t="s">
        <v>446</v>
      </c>
      <c r="H157" s="16" t="s">
        <v>954</v>
      </c>
      <c r="I157" s="16" t="s">
        <v>955</v>
      </c>
      <c r="J157" s="16" t="s">
        <v>956</v>
      </c>
      <c r="K157" s="17" t="s">
        <v>43</v>
      </c>
      <c r="L157" s="17" t="s">
        <v>44</v>
      </c>
      <c r="M157" s="17" t="s">
        <v>44</v>
      </c>
      <c r="N157" s="17" t="str">
        <f t="shared" si="0"/>
        <v>Not Relevant</v>
      </c>
      <c r="O157" s="17" t="s">
        <v>43</v>
      </c>
      <c r="P157" s="16" t="s">
        <v>59</v>
      </c>
    </row>
    <row r="158" spans="1:16" ht="15.75" customHeight="1" x14ac:dyDescent="0.2">
      <c r="A158" s="16" t="s">
        <v>10</v>
      </c>
      <c r="B158" s="16" t="s">
        <v>132</v>
      </c>
      <c r="C158" s="16" t="s">
        <v>133</v>
      </c>
      <c r="D158" s="16" t="s">
        <v>957</v>
      </c>
      <c r="E158" s="16">
        <v>2021</v>
      </c>
      <c r="F158" s="16" t="s">
        <v>958</v>
      </c>
      <c r="G158" s="16" t="s">
        <v>446</v>
      </c>
      <c r="H158" s="16" t="s">
        <v>959</v>
      </c>
      <c r="I158" s="16" t="s">
        <v>960</v>
      </c>
      <c r="J158" s="16" t="s">
        <v>961</v>
      </c>
      <c r="K158" s="17" t="s">
        <v>43</v>
      </c>
      <c r="L158" s="17" t="s">
        <v>43</v>
      </c>
      <c r="M158" s="17" t="s">
        <v>43</v>
      </c>
      <c r="N158" s="17" t="str">
        <f t="shared" si="0"/>
        <v>Not Relevant</v>
      </c>
      <c r="O158" s="17" t="s">
        <v>43</v>
      </c>
    </row>
    <row r="159" spans="1:16" ht="15.75" customHeight="1" x14ac:dyDescent="0.2">
      <c r="A159" s="16" t="s">
        <v>7</v>
      </c>
      <c r="B159" s="16" t="s">
        <v>45</v>
      </c>
      <c r="C159" s="16" t="s">
        <v>54</v>
      </c>
      <c r="D159" s="16" t="s">
        <v>962</v>
      </c>
      <c r="E159" s="16">
        <v>2014</v>
      </c>
      <c r="F159" s="16" t="s">
        <v>963</v>
      </c>
      <c r="G159" s="16" t="s">
        <v>964</v>
      </c>
      <c r="H159" s="16" t="s">
        <v>965</v>
      </c>
      <c r="I159" s="16" t="s">
        <v>58</v>
      </c>
      <c r="J159" s="16" t="s">
        <v>966</v>
      </c>
      <c r="K159" s="17" t="s">
        <v>43</v>
      </c>
      <c r="L159" s="17" t="s">
        <v>44</v>
      </c>
      <c r="M159" s="17" t="s">
        <v>44</v>
      </c>
      <c r="N159" s="17" t="str">
        <f t="shared" si="0"/>
        <v>Not Relevant</v>
      </c>
      <c r="O159" s="17" t="s">
        <v>43</v>
      </c>
      <c r="P159" s="16" t="s">
        <v>59</v>
      </c>
    </row>
    <row r="160" spans="1:16" ht="15.75" customHeight="1" x14ac:dyDescent="0.2">
      <c r="A160" s="16" t="s">
        <v>13</v>
      </c>
      <c r="B160" s="16" t="s">
        <v>45</v>
      </c>
      <c r="C160" s="16" t="s">
        <v>46</v>
      </c>
      <c r="D160" s="16" t="s">
        <v>967</v>
      </c>
      <c r="E160" s="16">
        <v>2022</v>
      </c>
      <c r="F160" s="16" t="s">
        <v>968</v>
      </c>
      <c r="G160" s="16" t="s">
        <v>969</v>
      </c>
      <c r="H160" s="16" t="s">
        <v>970</v>
      </c>
      <c r="I160" s="16" t="s">
        <v>971</v>
      </c>
      <c r="J160" s="16" t="s">
        <v>972</v>
      </c>
      <c r="K160" s="17" t="s">
        <v>43</v>
      </c>
      <c r="L160" s="17" t="s">
        <v>44</v>
      </c>
      <c r="M160" s="17" t="s">
        <v>44</v>
      </c>
      <c r="N160" s="17" t="str">
        <f t="shared" si="0"/>
        <v>Not Relevant</v>
      </c>
      <c r="O160" s="17" t="s">
        <v>43</v>
      </c>
      <c r="P160" s="16" t="s">
        <v>973</v>
      </c>
    </row>
    <row r="161" spans="1:16" ht="15.75" customHeight="1" x14ac:dyDescent="0.2">
      <c r="A161" s="16" t="s">
        <v>7</v>
      </c>
      <c r="B161" s="16" t="s">
        <v>45</v>
      </c>
      <c r="C161" s="16" t="s">
        <v>54</v>
      </c>
      <c r="D161" s="16" t="s">
        <v>974</v>
      </c>
      <c r="E161" s="16">
        <v>2016</v>
      </c>
      <c r="F161" s="16" t="s">
        <v>975</v>
      </c>
      <c r="G161" s="16" t="s">
        <v>976</v>
      </c>
      <c r="H161" s="16" t="s">
        <v>977</v>
      </c>
      <c r="I161" s="16" t="s">
        <v>58</v>
      </c>
      <c r="J161" s="16" t="s">
        <v>978</v>
      </c>
      <c r="K161" s="17" t="s">
        <v>43</v>
      </c>
      <c r="L161" s="17" t="s">
        <v>44</v>
      </c>
      <c r="M161" s="17" t="s">
        <v>44</v>
      </c>
      <c r="N161" s="17" t="str">
        <f t="shared" si="0"/>
        <v>Not Relevant</v>
      </c>
      <c r="O161" s="17" t="s">
        <v>43</v>
      </c>
      <c r="P161" s="16" t="s">
        <v>573</v>
      </c>
    </row>
    <row r="162" spans="1:16" ht="15.75" customHeight="1" x14ac:dyDescent="0.2">
      <c r="A162" s="16" t="s">
        <v>13</v>
      </c>
      <c r="B162" s="16" t="s">
        <v>45</v>
      </c>
      <c r="C162" s="16" t="s">
        <v>46</v>
      </c>
      <c r="D162" s="16" t="s">
        <v>979</v>
      </c>
      <c r="E162" s="16">
        <v>2018</v>
      </c>
      <c r="F162" s="16" t="s">
        <v>980</v>
      </c>
      <c r="G162" s="16" t="s">
        <v>265</v>
      </c>
      <c r="H162" s="16" t="s">
        <v>981</v>
      </c>
      <c r="I162" s="16" t="s">
        <v>982</v>
      </c>
      <c r="J162" s="16" t="s">
        <v>983</v>
      </c>
      <c r="K162" s="17" t="s">
        <v>43</v>
      </c>
      <c r="L162" s="17" t="s">
        <v>44</v>
      </c>
      <c r="M162" s="17" t="s">
        <v>44</v>
      </c>
      <c r="N162" s="17" t="str">
        <f t="shared" si="0"/>
        <v>Not Relevant</v>
      </c>
      <c r="O162" s="17" t="s">
        <v>44</v>
      </c>
      <c r="P162" s="16" t="s">
        <v>984</v>
      </c>
    </row>
    <row r="163" spans="1:16" ht="15.75" customHeight="1" x14ac:dyDescent="0.2">
      <c r="A163" s="16" t="s">
        <v>7</v>
      </c>
      <c r="B163" s="16" t="s">
        <v>45</v>
      </c>
      <c r="C163" s="16" t="s">
        <v>54</v>
      </c>
      <c r="D163" s="16" t="s">
        <v>984</v>
      </c>
      <c r="E163" s="16">
        <v>2018</v>
      </c>
      <c r="F163" s="16" t="s">
        <v>985</v>
      </c>
      <c r="G163" s="16" t="s">
        <v>986</v>
      </c>
      <c r="H163" s="16" t="s">
        <v>987</v>
      </c>
      <c r="I163" s="16" t="s">
        <v>58</v>
      </c>
      <c r="J163" s="16" t="s">
        <v>988</v>
      </c>
      <c r="K163" s="17" t="s">
        <v>43</v>
      </c>
      <c r="L163" s="17" t="s">
        <v>44</v>
      </c>
      <c r="M163" s="17" t="s">
        <v>44</v>
      </c>
      <c r="N163" s="17" t="str">
        <f t="shared" si="0"/>
        <v>Not Relevant</v>
      </c>
      <c r="O163" s="17" t="s">
        <v>43</v>
      </c>
      <c r="P163" s="16" t="s">
        <v>59</v>
      </c>
    </row>
    <row r="164" spans="1:16" ht="15.75" customHeight="1" x14ac:dyDescent="0.2">
      <c r="A164" s="16" t="s">
        <v>13</v>
      </c>
      <c r="B164" s="16" t="s">
        <v>45</v>
      </c>
      <c r="C164" s="16" t="s">
        <v>46</v>
      </c>
      <c r="D164" s="16" t="s">
        <v>989</v>
      </c>
      <c r="E164" s="16">
        <v>2017</v>
      </c>
      <c r="F164" s="16" t="s">
        <v>990</v>
      </c>
      <c r="G164" s="16" t="s">
        <v>177</v>
      </c>
      <c r="H164" s="16" t="s">
        <v>991</v>
      </c>
      <c r="I164" s="16" t="s">
        <v>992</v>
      </c>
      <c r="J164" s="16" t="s">
        <v>993</v>
      </c>
      <c r="K164" s="17" t="s">
        <v>43</v>
      </c>
      <c r="L164" s="17" t="s">
        <v>44</v>
      </c>
      <c r="M164" s="17" t="s">
        <v>44</v>
      </c>
      <c r="N164" s="17" t="str">
        <f t="shared" si="0"/>
        <v>Not Relevant</v>
      </c>
      <c r="O164" s="17" t="s">
        <v>43</v>
      </c>
      <c r="P164" s="16" t="s">
        <v>59</v>
      </c>
    </row>
    <row r="165" spans="1:16" ht="15.75" customHeight="1" x14ac:dyDescent="0.2">
      <c r="A165" s="16" t="s">
        <v>13</v>
      </c>
      <c r="B165" s="16" t="s">
        <v>45</v>
      </c>
      <c r="C165" s="16" t="s">
        <v>46</v>
      </c>
      <c r="D165" s="16" t="s">
        <v>994</v>
      </c>
      <c r="E165" s="16">
        <v>2018</v>
      </c>
      <c r="F165" s="16" t="s">
        <v>995</v>
      </c>
      <c r="G165" s="16" t="s">
        <v>996</v>
      </c>
      <c r="H165" s="16" t="s">
        <v>997</v>
      </c>
      <c r="I165" s="16" t="s">
        <v>998</v>
      </c>
      <c r="J165" s="16" t="s">
        <v>999</v>
      </c>
      <c r="K165" s="17" t="s">
        <v>43</v>
      </c>
      <c r="L165" s="17" t="s">
        <v>44</v>
      </c>
      <c r="M165" s="17" t="s">
        <v>44</v>
      </c>
      <c r="N165" s="17" t="str">
        <f t="shared" si="0"/>
        <v>Not Relevant</v>
      </c>
      <c r="O165" s="17" t="s">
        <v>43</v>
      </c>
      <c r="P165" s="16" t="s">
        <v>367</v>
      </c>
    </row>
    <row r="166" spans="1:16" ht="15.75" customHeight="1" x14ac:dyDescent="0.2">
      <c r="A166" s="16" t="s">
        <v>13</v>
      </c>
      <c r="B166" s="16" t="s">
        <v>45</v>
      </c>
      <c r="C166" s="16" t="s">
        <v>46</v>
      </c>
      <c r="D166" s="16" t="s">
        <v>1000</v>
      </c>
      <c r="E166" s="16">
        <v>2021</v>
      </c>
      <c r="F166" s="16" t="s">
        <v>1001</v>
      </c>
      <c r="G166" s="16" t="s">
        <v>1002</v>
      </c>
      <c r="H166" s="16" t="s">
        <v>1003</v>
      </c>
      <c r="I166" s="16" t="s">
        <v>1004</v>
      </c>
      <c r="J166" s="16" t="s">
        <v>1005</v>
      </c>
      <c r="K166" s="17" t="s">
        <v>43</v>
      </c>
      <c r="L166" s="17" t="s">
        <v>44</v>
      </c>
      <c r="M166" s="17" t="s">
        <v>44</v>
      </c>
      <c r="N166" s="17" t="str">
        <f t="shared" si="0"/>
        <v>Not Relevant</v>
      </c>
      <c r="O166" s="17" t="s">
        <v>43</v>
      </c>
      <c r="P166" s="16" t="s">
        <v>1006</v>
      </c>
    </row>
    <row r="167" spans="1:16" ht="15.75" customHeight="1" x14ac:dyDescent="0.2">
      <c r="A167" s="16" t="s">
        <v>13</v>
      </c>
      <c r="B167" s="16" t="s">
        <v>45</v>
      </c>
      <c r="C167" s="16" t="s">
        <v>46</v>
      </c>
      <c r="D167" s="16" t="s">
        <v>1007</v>
      </c>
      <c r="E167" s="16">
        <v>2018</v>
      </c>
      <c r="F167" s="16" t="s">
        <v>1008</v>
      </c>
      <c r="G167" s="16" t="s">
        <v>1009</v>
      </c>
      <c r="H167" s="16" t="s">
        <v>1010</v>
      </c>
      <c r="I167" s="16" t="s">
        <v>1011</v>
      </c>
      <c r="J167" s="16" t="s">
        <v>1012</v>
      </c>
      <c r="K167" s="17" t="s">
        <v>43</v>
      </c>
      <c r="L167" s="17" t="s">
        <v>44</v>
      </c>
      <c r="M167" s="17" t="s">
        <v>44</v>
      </c>
      <c r="N167" s="17" t="str">
        <f t="shared" si="0"/>
        <v>Not Relevant</v>
      </c>
      <c r="O167" s="17" t="s">
        <v>43</v>
      </c>
      <c r="P167" s="16" t="s">
        <v>1013</v>
      </c>
    </row>
    <row r="168" spans="1:16" ht="15.75" customHeight="1" x14ac:dyDescent="0.2">
      <c r="A168" s="16" t="s">
        <v>13</v>
      </c>
      <c r="B168" s="16" t="s">
        <v>45</v>
      </c>
      <c r="C168" s="16" t="s">
        <v>46</v>
      </c>
      <c r="D168" s="16" t="s">
        <v>1014</v>
      </c>
      <c r="E168" s="16">
        <v>2012</v>
      </c>
      <c r="F168" s="16" t="s">
        <v>1015</v>
      </c>
      <c r="G168" s="16" t="s">
        <v>177</v>
      </c>
      <c r="H168" s="16" t="s">
        <v>1016</v>
      </c>
      <c r="I168" s="16" t="s">
        <v>286</v>
      </c>
      <c r="J168" s="16" t="s">
        <v>1017</v>
      </c>
      <c r="K168" s="17" t="s">
        <v>43</v>
      </c>
      <c r="L168" s="17" t="s">
        <v>44</v>
      </c>
      <c r="M168" s="17" t="s">
        <v>44</v>
      </c>
      <c r="N168" s="17" t="str">
        <f t="shared" si="0"/>
        <v>Not Relevant</v>
      </c>
      <c r="O168" s="17" t="s">
        <v>43</v>
      </c>
      <c r="P168" s="16" t="s">
        <v>59</v>
      </c>
    </row>
    <row r="169" spans="1:16" ht="15.75" customHeight="1" x14ac:dyDescent="0.2">
      <c r="A169" s="16" t="s">
        <v>9</v>
      </c>
      <c r="B169" s="16" t="s">
        <v>385</v>
      </c>
      <c r="C169" s="16" t="s">
        <v>540</v>
      </c>
      <c r="D169" s="16" t="s">
        <v>1018</v>
      </c>
      <c r="E169" s="16">
        <v>2021</v>
      </c>
      <c r="F169" s="16" t="s">
        <v>1019</v>
      </c>
      <c r="G169" s="16" t="s">
        <v>1020</v>
      </c>
      <c r="H169" s="16" t="s">
        <v>1021</v>
      </c>
      <c r="I169" s="16" t="s">
        <v>1022</v>
      </c>
      <c r="J169" s="16" t="s">
        <v>1023</v>
      </c>
      <c r="K169" s="17" t="s">
        <v>43</v>
      </c>
      <c r="L169" s="17" t="s">
        <v>44</v>
      </c>
      <c r="M169" s="17" t="s">
        <v>43</v>
      </c>
      <c r="N169" s="17" t="str">
        <f t="shared" si="0"/>
        <v>Not Relevant</v>
      </c>
      <c r="O169" s="17" t="s">
        <v>43</v>
      </c>
    </row>
    <row r="170" spans="1:16" ht="15.75" customHeight="1" x14ac:dyDescent="0.2">
      <c r="A170" s="16" t="s">
        <v>13</v>
      </c>
      <c r="B170" s="16" t="s">
        <v>45</v>
      </c>
      <c r="C170" s="16" t="s">
        <v>46</v>
      </c>
      <c r="D170" s="16" t="s">
        <v>1024</v>
      </c>
      <c r="E170" s="16">
        <v>2021</v>
      </c>
      <c r="F170" s="16" t="s">
        <v>1025</v>
      </c>
      <c r="G170" s="16" t="s">
        <v>1026</v>
      </c>
      <c r="H170" s="16" t="s">
        <v>1027</v>
      </c>
      <c r="I170" s="16" t="s">
        <v>1028</v>
      </c>
      <c r="J170" s="16" t="s">
        <v>1029</v>
      </c>
      <c r="K170" s="17" t="s">
        <v>43</v>
      </c>
      <c r="L170" s="17" t="s">
        <v>44</v>
      </c>
      <c r="M170" s="17" t="s">
        <v>43</v>
      </c>
      <c r="N170" s="17" t="str">
        <f t="shared" si="0"/>
        <v>Not Relevant</v>
      </c>
      <c r="O170" s="17" t="s">
        <v>44</v>
      </c>
      <c r="P170" s="16" t="s">
        <v>1018</v>
      </c>
    </row>
    <row r="171" spans="1:16" ht="15.75" customHeight="1" x14ac:dyDescent="0.2">
      <c r="A171" s="16" t="s">
        <v>8</v>
      </c>
      <c r="B171" s="16" t="s">
        <v>45</v>
      </c>
      <c r="C171" s="16" t="s">
        <v>163</v>
      </c>
      <c r="D171" s="16" t="s">
        <v>1030</v>
      </c>
      <c r="E171" s="16">
        <v>2020</v>
      </c>
      <c r="F171" s="16" t="s">
        <v>1031</v>
      </c>
      <c r="G171" s="16" t="s">
        <v>1032</v>
      </c>
      <c r="H171" s="16" t="s">
        <v>1033</v>
      </c>
      <c r="I171" s="16" t="s">
        <v>1034</v>
      </c>
      <c r="J171" s="16" t="s">
        <v>1035</v>
      </c>
      <c r="K171" s="17" t="s">
        <v>43</v>
      </c>
      <c r="L171" s="17" t="s">
        <v>44</v>
      </c>
      <c r="M171" s="17" t="s">
        <v>44</v>
      </c>
      <c r="N171" s="17" t="str">
        <f t="shared" si="0"/>
        <v>Not Relevant</v>
      </c>
      <c r="O171" s="17" t="s">
        <v>43</v>
      </c>
      <c r="P171" s="16" t="s">
        <v>973</v>
      </c>
    </row>
    <row r="172" spans="1:16" ht="15.75" customHeight="1" x14ac:dyDescent="0.2">
      <c r="A172" s="16" t="s">
        <v>8</v>
      </c>
      <c r="B172" s="16" t="s">
        <v>45</v>
      </c>
      <c r="C172" s="16" t="s">
        <v>163</v>
      </c>
      <c r="D172" s="16" t="s">
        <v>1036</v>
      </c>
      <c r="E172" s="16">
        <v>2021</v>
      </c>
      <c r="F172" s="16" t="s">
        <v>1037</v>
      </c>
      <c r="G172" s="16" t="s">
        <v>1038</v>
      </c>
      <c r="H172" s="16" t="s">
        <v>1039</v>
      </c>
      <c r="I172" s="16" t="s">
        <v>1040</v>
      </c>
      <c r="J172" s="16" t="s">
        <v>1041</v>
      </c>
      <c r="K172" s="17" t="s">
        <v>43</v>
      </c>
      <c r="L172" s="17" t="s">
        <v>44</v>
      </c>
      <c r="M172" s="17" t="s">
        <v>44</v>
      </c>
      <c r="N172" s="17" t="str">
        <f t="shared" si="0"/>
        <v>Not Relevant</v>
      </c>
      <c r="O172" s="17" t="s">
        <v>43</v>
      </c>
      <c r="P172" s="16" t="s">
        <v>1042</v>
      </c>
    </row>
    <row r="173" spans="1:16" ht="15.75" customHeight="1" x14ac:dyDescent="0.2">
      <c r="A173" s="16" t="s">
        <v>13</v>
      </c>
      <c r="B173" s="16" t="s">
        <v>45</v>
      </c>
      <c r="C173" s="16" t="s">
        <v>46</v>
      </c>
      <c r="D173" s="16" t="s">
        <v>1043</v>
      </c>
      <c r="E173" s="16">
        <v>2021</v>
      </c>
      <c r="F173" s="16" t="s">
        <v>1044</v>
      </c>
      <c r="G173" s="16" t="s">
        <v>1045</v>
      </c>
      <c r="H173" s="16" t="s">
        <v>1046</v>
      </c>
      <c r="I173" s="16" t="s">
        <v>1047</v>
      </c>
      <c r="J173" s="16" t="s">
        <v>1048</v>
      </c>
      <c r="K173" s="17" t="s">
        <v>43</v>
      </c>
      <c r="L173" s="17" t="s">
        <v>44</v>
      </c>
      <c r="M173" s="17" t="s">
        <v>44</v>
      </c>
      <c r="N173" s="17" t="str">
        <f t="shared" si="0"/>
        <v>Not Relevant</v>
      </c>
      <c r="O173" s="17" t="s">
        <v>44</v>
      </c>
      <c r="P173" s="16" t="s">
        <v>1036</v>
      </c>
    </row>
    <row r="174" spans="1:16" ht="15.75" customHeight="1" x14ac:dyDescent="0.2">
      <c r="A174" s="16" t="s">
        <v>10</v>
      </c>
      <c r="B174" s="16" t="s">
        <v>132</v>
      </c>
      <c r="C174" s="16" t="s">
        <v>133</v>
      </c>
      <c r="D174" s="16" t="s">
        <v>1049</v>
      </c>
      <c r="E174" s="16">
        <v>2018</v>
      </c>
      <c r="F174" s="16" t="s">
        <v>1050</v>
      </c>
      <c r="G174" s="16" t="s">
        <v>1051</v>
      </c>
      <c r="H174" s="16" t="s">
        <v>1052</v>
      </c>
      <c r="I174" s="16" t="s">
        <v>1053</v>
      </c>
      <c r="J174" s="16" t="s">
        <v>1054</v>
      </c>
      <c r="K174" s="17" t="s">
        <v>43</v>
      </c>
      <c r="L174" s="17" t="s">
        <v>43</v>
      </c>
      <c r="M174" s="17" t="s">
        <v>43</v>
      </c>
      <c r="N174" s="17" t="str">
        <f t="shared" si="0"/>
        <v>Not Relevant</v>
      </c>
      <c r="O174" s="17" t="s">
        <v>43</v>
      </c>
    </row>
    <row r="175" spans="1:16" ht="15.75" customHeight="1" x14ac:dyDescent="0.2">
      <c r="A175" s="16" t="s">
        <v>7</v>
      </c>
      <c r="B175" s="16" t="s">
        <v>45</v>
      </c>
      <c r="C175" s="16" t="s">
        <v>54</v>
      </c>
      <c r="D175" s="16" t="s">
        <v>1055</v>
      </c>
      <c r="E175" s="16">
        <v>2020</v>
      </c>
      <c r="F175" s="16" t="s">
        <v>1056</v>
      </c>
      <c r="G175" s="16" t="s">
        <v>1057</v>
      </c>
      <c r="H175" s="16" t="s">
        <v>1058</v>
      </c>
      <c r="I175" s="16" t="s">
        <v>58</v>
      </c>
      <c r="J175" s="16" t="s">
        <v>1059</v>
      </c>
      <c r="K175" s="17" t="s">
        <v>43</v>
      </c>
      <c r="L175" s="17" t="s">
        <v>44</v>
      </c>
      <c r="M175" s="17" t="s">
        <v>44</v>
      </c>
      <c r="N175" s="17" t="str">
        <f t="shared" si="0"/>
        <v>Not Relevant</v>
      </c>
      <c r="O175" s="17" t="s">
        <v>43</v>
      </c>
      <c r="P175" s="16" t="s">
        <v>1060</v>
      </c>
    </row>
    <row r="176" spans="1:16" ht="15.75" customHeight="1" x14ac:dyDescent="0.2">
      <c r="A176" s="16" t="s">
        <v>10</v>
      </c>
      <c r="B176" s="16" t="s">
        <v>132</v>
      </c>
      <c r="C176" s="16" t="s">
        <v>133</v>
      </c>
      <c r="D176" s="16" t="s">
        <v>1061</v>
      </c>
      <c r="E176" s="16">
        <v>2022</v>
      </c>
      <c r="F176" s="16" t="s">
        <v>1062</v>
      </c>
      <c r="G176" s="16" t="s">
        <v>1063</v>
      </c>
      <c r="H176" s="16" t="s">
        <v>1064</v>
      </c>
      <c r="I176" s="16" t="s">
        <v>1065</v>
      </c>
      <c r="J176" s="16" t="s">
        <v>1066</v>
      </c>
      <c r="K176" s="17" t="s">
        <v>43</v>
      </c>
      <c r="L176" s="17" t="s">
        <v>43</v>
      </c>
      <c r="M176" s="17" t="s">
        <v>43</v>
      </c>
      <c r="N176" s="17" t="str">
        <f t="shared" si="0"/>
        <v>Not Relevant</v>
      </c>
      <c r="O176" s="17" t="s">
        <v>43</v>
      </c>
    </row>
    <row r="177" spans="1:16" ht="15.75" customHeight="1" x14ac:dyDescent="0.2">
      <c r="A177" s="16" t="s">
        <v>10</v>
      </c>
      <c r="B177" s="16" t="s">
        <v>132</v>
      </c>
      <c r="C177" s="16" t="s">
        <v>133</v>
      </c>
      <c r="D177" s="16" t="s">
        <v>1067</v>
      </c>
      <c r="E177" s="16">
        <v>2021</v>
      </c>
      <c r="F177" s="16" t="s">
        <v>1068</v>
      </c>
      <c r="G177" s="16" t="s">
        <v>446</v>
      </c>
      <c r="H177" s="16" t="s">
        <v>1069</v>
      </c>
      <c r="I177" s="16" t="s">
        <v>1070</v>
      </c>
      <c r="J177" s="16" t="s">
        <v>1071</v>
      </c>
      <c r="K177" s="17" t="s">
        <v>43</v>
      </c>
      <c r="L177" s="17" t="s">
        <v>44</v>
      </c>
      <c r="M177" s="17" t="s">
        <v>44</v>
      </c>
      <c r="N177" s="17" t="str">
        <f t="shared" si="0"/>
        <v>Not Relevant</v>
      </c>
      <c r="O177" s="17" t="s">
        <v>43</v>
      </c>
      <c r="P177" s="16" t="s">
        <v>1072</v>
      </c>
    </row>
    <row r="178" spans="1:16" ht="15.75" customHeight="1" x14ac:dyDescent="0.2">
      <c r="A178" s="16" t="s">
        <v>13</v>
      </c>
      <c r="B178" s="16" t="s">
        <v>45</v>
      </c>
      <c r="C178" s="16" t="s">
        <v>46</v>
      </c>
      <c r="D178" s="16" t="s">
        <v>1073</v>
      </c>
      <c r="E178" s="16">
        <v>2016</v>
      </c>
      <c r="F178" s="16" t="s">
        <v>1074</v>
      </c>
      <c r="G178" s="16" t="s">
        <v>177</v>
      </c>
      <c r="H178" s="16" t="s">
        <v>1075</v>
      </c>
      <c r="I178" s="16" t="s">
        <v>1076</v>
      </c>
      <c r="J178" s="16" t="s">
        <v>1077</v>
      </c>
      <c r="K178" s="17" t="s">
        <v>43</v>
      </c>
      <c r="L178" s="17" t="s">
        <v>44</v>
      </c>
      <c r="M178" s="17" t="s">
        <v>44</v>
      </c>
      <c r="N178" s="17" t="str">
        <f t="shared" si="0"/>
        <v>Not Relevant</v>
      </c>
      <c r="O178" s="17" t="s">
        <v>43</v>
      </c>
      <c r="P178" s="16" t="s">
        <v>59</v>
      </c>
    </row>
    <row r="179" spans="1:16" ht="15.75" customHeight="1" x14ac:dyDescent="0.2">
      <c r="A179" s="16" t="s">
        <v>13</v>
      </c>
      <c r="B179" s="16" t="s">
        <v>45</v>
      </c>
      <c r="C179" s="16" t="s">
        <v>46</v>
      </c>
      <c r="D179" s="16" t="s">
        <v>1078</v>
      </c>
      <c r="E179" s="16">
        <v>2022</v>
      </c>
      <c r="F179" s="16" t="s">
        <v>1079</v>
      </c>
      <c r="G179" s="16" t="s">
        <v>1080</v>
      </c>
      <c r="H179" s="16" t="s">
        <v>1081</v>
      </c>
      <c r="I179" s="16" t="s">
        <v>1082</v>
      </c>
      <c r="J179" s="16" t="s">
        <v>1083</v>
      </c>
      <c r="K179" s="17" t="s">
        <v>43</v>
      </c>
      <c r="L179" s="17" t="s">
        <v>44</v>
      </c>
      <c r="M179" s="17" t="s">
        <v>44</v>
      </c>
      <c r="N179" s="17" t="str">
        <f t="shared" si="0"/>
        <v>Not Relevant</v>
      </c>
      <c r="O179" s="17" t="s">
        <v>43</v>
      </c>
      <c r="P179" s="16" t="s">
        <v>59</v>
      </c>
    </row>
    <row r="180" spans="1:16" ht="15.75" customHeight="1" x14ac:dyDescent="0.2">
      <c r="A180" s="16" t="s">
        <v>13</v>
      </c>
      <c r="B180" s="16" t="s">
        <v>45</v>
      </c>
      <c r="C180" s="16" t="s">
        <v>46</v>
      </c>
      <c r="D180" s="16" t="s">
        <v>1084</v>
      </c>
      <c r="E180" s="16">
        <v>2020</v>
      </c>
      <c r="F180" s="16" t="s">
        <v>1085</v>
      </c>
      <c r="G180" s="16" t="s">
        <v>1086</v>
      </c>
      <c r="H180" s="16" t="s">
        <v>1087</v>
      </c>
      <c r="I180" s="16" t="s">
        <v>1088</v>
      </c>
      <c r="J180" s="16" t="s">
        <v>1089</v>
      </c>
      <c r="K180" s="17" t="s">
        <v>43</v>
      </c>
      <c r="L180" s="17" t="s">
        <v>44</v>
      </c>
      <c r="M180" s="17" t="s">
        <v>44</v>
      </c>
      <c r="N180" s="17" t="str">
        <f t="shared" si="0"/>
        <v>Not Relevant</v>
      </c>
      <c r="O180" s="17" t="s">
        <v>43</v>
      </c>
      <c r="P180" s="16" t="s">
        <v>1090</v>
      </c>
    </row>
    <row r="181" spans="1:16" ht="15.75" customHeight="1" x14ac:dyDescent="0.2">
      <c r="A181" s="16" t="s">
        <v>13</v>
      </c>
      <c r="B181" s="16" t="s">
        <v>45</v>
      </c>
      <c r="C181" s="16" t="s">
        <v>46</v>
      </c>
      <c r="D181" s="16" t="s">
        <v>1091</v>
      </c>
      <c r="E181" s="16">
        <v>2018</v>
      </c>
      <c r="F181" s="16" t="s">
        <v>1092</v>
      </c>
      <c r="G181" s="16" t="s">
        <v>345</v>
      </c>
      <c r="I181" s="16" t="s">
        <v>1093</v>
      </c>
      <c r="J181" s="16" t="s">
        <v>1094</v>
      </c>
      <c r="K181" s="17" t="s">
        <v>43</v>
      </c>
      <c r="L181" s="17" t="s">
        <v>44</v>
      </c>
      <c r="M181" s="17" t="s">
        <v>44</v>
      </c>
      <c r="N181" s="17" t="str">
        <f t="shared" si="0"/>
        <v>Not Relevant</v>
      </c>
      <c r="O181" s="17" t="s">
        <v>43</v>
      </c>
      <c r="P181" s="16" t="s">
        <v>539</v>
      </c>
    </row>
    <row r="182" spans="1:16" ht="15.75" customHeight="1" x14ac:dyDescent="0.2">
      <c r="A182" s="16" t="s">
        <v>10</v>
      </c>
      <c r="B182" s="16" t="s">
        <v>132</v>
      </c>
      <c r="C182" s="16" t="s">
        <v>133</v>
      </c>
      <c r="D182" s="16" t="s">
        <v>1095</v>
      </c>
      <c r="E182" s="16">
        <v>2022</v>
      </c>
      <c r="F182" s="16" t="s">
        <v>1096</v>
      </c>
      <c r="G182" s="16" t="s">
        <v>475</v>
      </c>
      <c r="H182" s="16" t="s">
        <v>1097</v>
      </c>
      <c r="I182" s="16" t="s">
        <v>1098</v>
      </c>
      <c r="J182" s="16" t="s">
        <v>1099</v>
      </c>
      <c r="K182" s="17" t="s">
        <v>43</v>
      </c>
      <c r="L182" s="17" t="s">
        <v>43</v>
      </c>
      <c r="M182" s="17" t="s">
        <v>43</v>
      </c>
      <c r="N182" s="17" t="str">
        <f t="shared" si="0"/>
        <v>Not Relevant</v>
      </c>
      <c r="O182" s="17" t="s">
        <v>43</v>
      </c>
    </row>
    <row r="183" spans="1:16" ht="15.75" customHeight="1" x14ac:dyDescent="0.2">
      <c r="A183" s="16" t="s">
        <v>12</v>
      </c>
      <c r="B183" s="16" t="s">
        <v>35</v>
      </c>
      <c r="C183" s="16" t="s">
        <v>91</v>
      </c>
      <c r="D183" s="16" t="s">
        <v>1100</v>
      </c>
      <c r="E183" s="16">
        <v>2019</v>
      </c>
      <c r="F183" s="16" t="s">
        <v>1101</v>
      </c>
      <c r="G183" s="16" t="s">
        <v>1102</v>
      </c>
      <c r="H183" s="16" t="s">
        <v>1103</v>
      </c>
      <c r="I183" s="16" t="s">
        <v>41</v>
      </c>
      <c r="J183" s="16" t="s">
        <v>1104</v>
      </c>
      <c r="K183" s="17" t="s">
        <v>43</v>
      </c>
      <c r="L183" s="17" t="s">
        <v>44</v>
      </c>
      <c r="M183" s="17" t="s">
        <v>44</v>
      </c>
      <c r="N183" s="17" t="str">
        <f t="shared" si="0"/>
        <v>Not Relevant</v>
      </c>
      <c r="O183" s="17" t="s">
        <v>43</v>
      </c>
      <c r="P183" s="16" t="s">
        <v>1105</v>
      </c>
    </row>
    <row r="184" spans="1:16" ht="15.75" customHeight="1" x14ac:dyDescent="0.2">
      <c r="A184" s="16" t="s">
        <v>13</v>
      </c>
      <c r="B184" s="16" t="s">
        <v>45</v>
      </c>
      <c r="C184" s="16" t="s">
        <v>46</v>
      </c>
      <c r="D184" s="16" t="s">
        <v>1106</v>
      </c>
      <c r="E184" s="16">
        <v>2021</v>
      </c>
      <c r="F184" s="16" t="s">
        <v>1107</v>
      </c>
      <c r="G184" s="16" t="s">
        <v>1108</v>
      </c>
      <c r="H184" s="16" t="s">
        <v>1109</v>
      </c>
      <c r="I184" s="16" t="s">
        <v>286</v>
      </c>
      <c r="J184" s="16" t="s">
        <v>1110</v>
      </c>
      <c r="K184" s="17" t="s">
        <v>43</v>
      </c>
      <c r="L184" s="17" t="s">
        <v>44</v>
      </c>
      <c r="M184" s="17" t="s">
        <v>44</v>
      </c>
      <c r="N184" s="17" t="str">
        <f t="shared" si="0"/>
        <v>Not Relevant</v>
      </c>
      <c r="O184" s="17" t="s">
        <v>43</v>
      </c>
      <c r="P184" s="16" t="s">
        <v>1111</v>
      </c>
    </row>
    <row r="185" spans="1:16" ht="15.75" customHeight="1" x14ac:dyDescent="0.2">
      <c r="A185" s="16" t="s">
        <v>13</v>
      </c>
      <c r="B185" s="16" t="s">
        <v>45</v>
      </c>
      <c r="C185" s="16" t="s">
        <v>46</v>
      </c>
      <c r="D185" s="16" t="s">
        <v>1112</v>
      </c>
      <c r="E185" s="16">
        <v>2018</v>
      </c>
      <c r="F185" s="16" t="s">
        <v>1113</v>
      </c>
      <c r="G185" s="16" t="s">
        <v>1114</v>
      </c>
      <c r="H185" s="16" t="s">
        <v>1115</v>
      </c>
      <c r="I185" s="16" t="s">
        <v>1116</v>
      </c>
      <c r="J185" s="16" t="s">
        <v>1117</v>
      </c>
      <c r="K185" s="17" t="s">
        <v>43</v>
      </c>
      <c r="L185" s="17" t="s">
        <v>44</v>
      </c>
      <c r="M185" s="17" t="s">
        <v>44</v>
      </c>
      <c r="N185" s="17" t="str">
        <f t="shared" si="0"/>
        <v>Not Relevant</v>
      </c>
      <c r="O185" s="17" t="s">
        <v>43</v>
      </c>
      <c r="P185" s="16" t="s">
        <v>97</v>
      </c>
    </row>
    <row r="186" spans="1:16" ht="15.75" customHeight="1" x14ac:dyDescent="0.2">
      <c r="A186" s="16" t="s">
        <v>13</v>
      </c>
      <c r="B186" s="16" t="s">
        <v>45</v>
      </c>
      <c r="C186" s="16" t="s">
        <v>46</v>
      </c>
      <c r="D186" s="16" t="s">
        <v>1118</v>
      </c>
      <c r="E186" s="16">
        <v>2021</v>
      </c>
      <c r="F186" s="16" t="s">
        <v>1119</v>
      </c>
      <c r="G186" s="16" t="s">
        <v>1120</v>
      </c>
      <c r="H186" s="16" t="s">
        <v>1121</v>
      </c>
      <c r="I186" s="16" t="s">
        <v>1122</v>
      </c>
      <c r="J186" s="16" t="s">
        <v>1123</v>
      </c>
      <c r="K186" s="17" t="s">
        <v>43</v>
      </c>
      <c r="L186" s="17" t="s">
        <v>44</v>
      </c>
      <c r="M186" s="17" t="s">
        <v>44</v>
      </c>
      <c r="N186" s="17" t="str">
        <f t="shared" si="0"/>
        <v>Not Relevant</v>
      </c>
      <c r="O186" s="17" t="s">
        <v>43</v>
      </c>
      <c r="P186" s="16" t="s">
        <v>1124</v>
      </c>
    </row>
    <row r="187" spans="1:16" ht="15.75" customHeight="1" x14ac:dyDescent="0.2">
      <c r="A187" s="16" t="s">
        <v>13</v>
      </c>
      <c r="B187" s="16" t="s">
        <v>45</v>
      </c>
      <c r="C187" s="16" t="s">
        <v>46</v>
      </c>
      <c r="D187" s="16" t="s">
        <v>1125</v>
      </c>
      <c r="E187" s="16">
        <v>2021</v>
      </c>
      <c r="F187" s="16" t="s">
        <v>1126</v>
      </c>
      <c r="G187" s="16" t="s">
        <v>1127</v>
      </c>
      <c r="I187" s="16" t="s">
        <v>1128</v>
      </c>
      <c r="J187" s="16" t="s">
        <v>1129</v>
      </c>
      <c r="K187" s="17" t="s">
        <v>43</v>
      </c>
      <c r="L187" s="17" t="s">
        <v>44</v>
      </c>
      <c r="M187" s="17" t="s">
        <v>44</v>
      </c>
      <c r="N187" s="17" t="str">
        <f t="shared" si="0"/>
        <v>Not Relevant</v>
      </c>
      <c r="O187" s="17" t="s">
        <v>43</v>
      </c>
      <c r="P187" s="16" t="s">
        <v>59</v>
      </c>
    </row>
    <row r="188" spans="1:16" ht="15.75" customHeight="1" x14ac:dyDescent="0.2">
      <c r="A188" s="16" t="s">
        <v>13</v>
      </c>
      <c r="B188" s="16" t="s">
        <v>45</v>
      </c>
      <c r="C188" s="16" t="s">
        <v>46</v>
      </c>
      <c r="D188" s="16" t="s">
        <v>1130</v>
      </c>
      <c r="E188" s="16">
        <v>2020</v>
      </c>
      <c r="F188" s="16" t="s">
        <v>1131</v>
      </c>
      <c r="G188" s="16" t="s">
        <v>1132</v>
      </c>
      <c r="H188" s="16" t="s">
        <v>1133</v>
      </c>
      <c r="I188" s="16" t="s">
        <v>1134</v>
      </c>
      <c r="J188" s="16" t="s">
        <v>1135</v>
      </c>
      <c r="K188" s="17" t="s">
        <v>44</v>
      </c>
      <c r="L188" s="17" t="s">
        <v>44</v>
      </c>
      <c r="M188" s="17" t="s">
        <v>44</v>
      </c>
      <c r="N188" s="17" t="str">
        <f t="shared" si="0"/>
        <v>Relevant</v>
      </c>
      <c r="O188" s="17" t="s">
        <v>43</v>
      </c>
    </row>
    <row r="189" spans="1:16" ht="15.75" customHeight="1" x14ac:dyDescent="0.2">
      <c r="A189" s="16" t="s">
        <v>10</v>
      </c>
      <c r="B189" s="16" t="s">
        <v>132</v>
      </c>
      <c r="C189" s="16" t="s">
        <v>133</v>
      </c>
      <c r="D189" s="16" t="s">
        <v>1136</v>
      </c>
      <c r="E189" s="16">
        <v>2019</v>
      </c>
      <c r="F189" s="16" t="s">
        <v>1137</v>
      </c>
      <c r="G189" s="16" t="s">
        <v>1138</v>
      </c>
      <c r="H189" s="16" t="s">
        <v>1139</v>
      </c>
      <c r="I189" s="16" t="s">
        <v>1140</v>
      </c>
      <c r="J189" s="16" t="s">
        <v>1141</v>
      </c>
      <c r="K189" s="17" t="s">
        <v>43</v>
      </c>
      <c r="L189" s="17" t="s">
        <v>44</v>
      </c>
      <c r="M189" s="17" t="s">
        <v>44</v>
      </c>
      <c r="N189" s="17" t="str">
        <f t="shared" si="0"/>
        <v>Not Relevant</v>
      </c>
      <c r="O189" s="17" t="s">
        <v>43</v>
      </c>
      <c r="P189" s="16" t="s">
        <v>1142</v>
      </c>
    </row>
    <row r="190" spans="1:16" ht="15.75" customHeight="1" x14ac:dyDescent="0.2">
      <c r="A190" s="16" t="s">
        <v>10</v>
      </c>
      <c r="B190" s="16" t="s">
        <v>132</v>
      </c>
      <c r="C190" s="16" t="s">
        <v>133</v>
      </c>
      <c r="D190" s="16" t="s">
        <v>1143</v>
      </c>
      <c r="E190" s="16">
        <v>2021</v>
      </c>
      <c r="F190" s="16" t="s">
        <v>1144</v>
      </c>
      <c r="G190" s="16" t="s">
        <v>581</v>
      </c>
      <c r="H190" s="16" t="s">
        <v>1069</v>
      </c>
      <c r="I190" s="16" t="s">
        <v>1145</v>
      </c>
      <c r="J190" s="16" t="s">
        <v>1146</v>
      </c>
      <c r="K190" s="17" t="s">
        <v>43</v>
      </c>
      <c r="L190" s="17" t="s">
        <v>44</v>
      </c>
      <c r="M190" s="17" t="s">
        <v>44</v>
      </c>
      <c r="N190" s="17" t="str">
        <f t="shared" si="0"/>
        <v>Not Relevant</v>
      </c>
      <c r="O190" s="17" t="s">
        <v>43</v>
      </c>
      <c r="P190" s="16" t="s">
        <v>1072</v>
      </c>
    </row>
    <row r="191" spans="1:16" ht="15.75" customHeight="1" x14ac:dyDescent="0.2">
      <c r="A191" s="16" t="s">
        <v>10</v>
      </c>
      <c r="B191" s="16" t="s">
        <v>132</v>
      </c>
      <c r="C191" s="16" t="s">
        <v>133</v>
      </c>
      <c r="D191" s="16" t="s">
        <v>1147</v>
      </c>
      <c r="E191" s="16">
        <v>2020</v>
      </c>
      <c r="F191" s="16" t="s">
        <v>1148</v>
      </c>
      <c r="G191" s="16" t="s">
        <v>327</v>
      </c>
      <c r="H191" s="16" t="s">
        <v>1149</v>
      </c>
      <c r="I191" s="16" t="s">
        <v>1150</v>
      </c>
      <c r="J191" s="16" t="s">
        <v>1151</v>
      </c>
      <c r="K191" s="17" t="s">
        <v>43</v>
      </c>
      <c r="L191" s="17" t="s">
        <v>43</v>
      </c>
      <c r="M191" s="17" t="s">
        <v>43</v>
      </c>
      <c r="N191" s="17" t="str">
        <f t="shared" si="0"/>
        <v>Not Relevant</v>
      </c>
      <c r="O191" s="17" t="s">
        <v>43</v>
      </c>
    </row>
    <row r="192" spans="1:16" ht="15.75" customHeight="1" x14ac:dyDescent="0.2">
      <c r="A192" s="16" t="s">
        <v>10</v>
      </c>
      <c r="B192" s="16" t="s">
        <v>132</v>
      </c>
      <c r="C192" s="16" t="s">
        <v>133</v>
      </c>
      <c r="D192" s="16" t="s">
        <v>1152</v>
      </c>
      <c r="E192" s="16">
        <v>2021</v>
      </c>
      <c r="F192" s="16" t="s">
        <v>1153</v>
      </c>
      <c r="G192" s="16" t="s">
        <v>446</v>
      </c>
      <c r="H192" s="16" t="s">
        <v>1154</v>
      </c>
      <c r="I192" s="16" t="s">
        <v>1155</v>
      </c>
      <c r="J192" s="16" t="s">
        <v>1156</v>
      </c>
      <c r="K192" s="17" t="s">
        <v>43</v>
      </c>
      <c r="L192" s="17" t="s">
        <v>43</v>
      </c>
      <c r="M192" s="17" t="s">
        <v>43</v>
      </c>
      <c r="N192" s="17" t="str">
        <f t="shared" si="0"/>
        <v>Not Relevant</v>
      </c>
      <c r="O192" s="17" t="s">
        <v>43</v>
      </c>
    </row>
    <row r="193" spans="1:16" ht="15.75" customHeight="1" x14ac:dyDescent="0.2">
      <c r="A193" s="16" t="s">
        <v>10</v>
      </c>
      <c r="B193" s="16" t="s">
        <v>132</v>
      </c>
      <c r="C193" s="16" t="s">
        <v>133</v>
      </c>
      <c r="D193" s="16" t="s">
        <v>1157</v>
      </c>
      <c r="E193" s="16">
        <v>2021</v>
      </c>
      <c r="F193" s="16" t="s">
        <v>1158</v>
      </c>
      <c r="G193" s="16" t="s">
        <v>475</v>
      </c>
      <c r="H193" s="16" t="s">
        <v>1159</v>
      </c>
      <c r="I193" s="16" t="s">
        <v>1160</v>
      </c>
      <c r="J193" s="16" t="s">
        <v>1161</v>
      </c>
      <c r="K193" s="17" t="s">
        <v>43</v>
      </c>
      <c r="L193" s="17" t="s">
        <v>44</v>
      </c>
      <c r="M193" s="17" t="s">
        <v>44</v>
      </c>
      <c r="N193" s="17" t="str">
        <f t="shared" si="0"/>
        <v>Not Relevant</v>
      </c>
      <c r="O193" s="17" t="s">
        <v>43</v>
      </c>
      <c r="P193" s="16" t="s">
        <v>1162</v>
      </c>
    </row>
    <row r="194" spans="1:16" ht="15.75" customHeight="1" x14ac:dyDescent="0.2">
      <c r="A194" s="16" t="s">
        <v>10</v>
      </c>
      <c r="B194" s="16" t="s">
        <v>132</v>
      </c>
      <c r="C194" s="16" t="s">
        <v>133</v>
      </c>
      <c r="D194" s="16" t="s">
        <v>1163</v>
      </c>
      <c r="E194" s="16">
        <v>2021</v>
      </c>
      <c r="F194" s="16" t="s">
        <v>1164</v>
      </c>
      <c r="G194" s="16" t="s">
        <v>292</v>
      </c>
      <c r="H194" s="16" t="s">
        <v>1165</v>
      </c>
      <c r="I194" s="16" t="s">
        <v>1166</v>
      </c>
      <c r="J194" s="16" t="s">
        <v>1167</v>
      </c>
      <c r="K194" s="17" t="s">
        <v>43</v>
      </c>
      <c r="L194" s="17" t="s">
        <v>43</v>
      </c>
      <c r="M194" s="17" t="s">
        <v>43</v>
      </c>
      <c r="N194" s="17" t="str">
        <f t="shared" si="0"/>
        <v>Not Relevant</v>
      </c>
      <c r="O194" s="17" t="s">
        <v>43</v>
      </c>
    </row>
    <row r="195" spans="1:16" ht="15.75" customHeight="1" x14ac:dyDescent="0.2">
      <c r="A195" s="16" t="s">
        <v>13</v>
      </c>
      <c r="B195" s="16" t="s">
        <v>45</v>
      </c>
      <c r="C195" s="16" t="s">
        <v>46</v>
      </c>
      <c r="D195" s="16" t="s">
        <v>1168</v>
      </c>
      <c r="E195" s="16">
        <v>2022</v>
      </c>
      <c r="F195" s="16" t="s">
        <v>1169</v>
      </c>
      <c r="G195" s="16" t="s">
        <v>1170</v>
      </c>
      <c r="H195" s="16" t="s">
        <v>1171</v>
      </c>
      <c r="I195" s="16" t="s">
        <v>1172</v>
      </c>
      <c r="J195" s="16" t="s">
        <v>1173</v>
      </c>
      <c r="K195" s="17" t="s">
        <v>43</v>
      </c>
      <c r="L195" s="17" t="s">
        <v>44</v>
      </c>
      <c r="M195" s="17" t="s">
        <v>43</v>
      </c>
      <c r="N195" s="17" t="str">
        <f t="shared" si="0"/>
        <v>Not Relevant</v>
      </c>
      <c r="O195" s="17" t="s">
        <v>43</v>
      </c>
      <c r="P195" s="16" t="s">
        <v>1174</v>
      </c>
    </row>
    <row r="196" spans="1:16" ht="15.75" customHeight="1" x14ac:dyDescent="0.2">
      <c r="A196" s="16" t="s">
        <v>10</v>
      </c>
      <c r="B196" s="16" t="s">
        <v>132</v>
      </c>
      <c r="C196" s="16" t="s">
        <v>133</v>
      </c>
      <c r="D196" s="16" t="s">
        <v>1175</v>
      </c>
      <c r="E196" s="16">
        <v>2014</v>
      </c>
      <c r="F196" s="16" t="s">
        <v>1176</v>
      </c>
      <c r="G196" s="16" t="s">
        <v>581</v>
      </c>
      <c r="H196" s="16" t="s">
        <v>1177</v>
      </c>
      <c r="I196" s="16" t="s">
        <v>1178</v>
      </c>
      <c r="J196" s="16" t="s">
        <v>1179</v>
      </c>
      <c r="K196" s="17" t="s">
        <v>43</v>
      </c>
      <c r="L196" s="17" t="s">
        <v>44</v>
      </c>
      <c r="M196" s="17" t="s">
        <v>44</v>
      </c>
      <c r="N196" s="17" t="str">
        <f t="shared" si="0"/>
        <v>Not Relevant</v>
      </c>
      <c r="O196" s="17" t="s">
        <v>43</v>
      </c>
      <c r="P196" s="16" t="s">
        <v>719</v>
      </c>
    </row>
    <row r="197" spans="1:16" ht="15.75" customHeight="1" x14ac:dyDescent="0.2">
      <c r="A197" s="16" t="s">
        <v>13</v>
      </c>
      <c r="B197" s="16" t="s">
        <v>45</v>
      </c>
      <c r="C197" s="16" t="s">
        <v>46</v>
      </c>
      <c r="D197" s="16" t="s">
        <v>1180</v>
      </c>
      <c r="E197" s="16">
        <v>2016</v>
      </c>
      <c r="F197" s="16" t="s">
        <v>1181</v>
      </c>
      <c r="G197" s="16" t="s">
        <v>1182</v>
      </c>
      <c r="H197" s="16" t="s">
        <v>1183</v>
      </c>
      <c r="I197" s="16" t="s">
        <v>1184</v>
      </c>
      <c r="J197" s="16" t="s">
        <v>1185</v>
      </c>
      <c r="K197" s="17" t="s">
        <v>43</v>
      </c>
      <c r="L197" s="17" t="s">
        <v>44</v>
      </c>
      <c r="M197" s="17" t="s">
        <v>44</v>
      </c>
      <c r="N197" s="17" t="str">
        <f t="shared" si="0"/>
        <v>Not Relevant</v>
      </c>
      <c r="O197" s="17" t="s">
        <v>43</v>
      </c>
      <c r="P197" s="16" t="s">
        <v>539</v>
      </c>
    </row>
    <row r="198" spans="1:16" ht="15.75" customHeight="1" x14ac:dyDescent="0.2">
      <c r="A198" s="16" t="s">
        <v>10</v>
      </c>
      <c r="B198" s="16" t="s">
        <v>132</v>
      </c>
      <c r="C198" s="16" t="s">
        <v>133</v>
      </c>
      <c r="D198" s="16" t="s">
        <v>1186</v>
      </c>
      <c r="E198" s="16">
        <v>2019</v>
      </c>
      <c r="F198" s="16" t="s">
        <v>1187</v>
      </c>
      <c r="G198" s="16" t="s">
        <v>680</v>
      </c>
      <c r="H198" s="16" t="s">
        <v>1188</v>
      </c>
      <c r="I198" s="16" t="s">
        <v>1189</v>
      </c>
      <c r="J198" s="16" t="s">
        <v>1190</v>
      </c>
      <c r="K198" s="17" t="s">
        <v>43</v>
      </c>
      <c r="L198" s="17" t="s">
        <v>44</v>
      </c>
      <c r="M198" s="17" t="s">
        <v>44</v>
      </c>
      <c r="N198" s="17" t="str">
        <f t="shared" si="0"/>
        <v>Not Relevant</v>
      </c>
      <c r="O198" s="17" t="s">
        <v>43</v>
      </c>
      <c r="P198" s="16" t="s">
        <v>59</v>
      </c>
    </row>
    <row r="199" spans="1:16" ht="15.75" customHeight="1" x14ac:dyDescent="0.2">
      <c r="A199" s="16" t="s">
        <v>13</v>
      </c>
      <c r="B199" s="16" t="s">
        <v>45</v>
      </c>
      <c r="C199" s="16" t="s">
        <v>46</v>
      </c>
      <c r="D199" s="16" t="s">
        <v>1191</v>
      </c>
      <c r="E199" s="16">
        <v>2021</v>
      </c>
      <c r="F199" s="16" t="s">
        <v>1192</v>
      </c>
      <c r="G199" s="16" t="s">
        <v>772</v>
      </c>
      <c r="H199" s="16" t="s">
        <v>1193</v>
      </c>
      <c r="I199" s="16" t="s">
        <v>1194</v>
      </c>
      <c r="J199" s="16" t="s">
        <v>1195</v>
      </c>
      <c r="K199" s="17" t="s">
        <v>43</v>
      </c>
      <c r="L199" s="17" t="s">
        <v>44</v>
      </c>
      <c r="M199" s="17" t="s">
        <v>44</v>
      </c>
      <c r="N199" s="17" t="str">
        <f t="shared" si="0"/>
        <v>Not Relevant</v>
      </c>
      <c r="O199" s="17" t="s">
        <v>43</v>
      </c>
      <c r="P199" s="16" t="s">
        <v>1196</v>
      </c>
    </row>
    <row r="200" spans="1:16" ht="15.75" customHeight="1" x14ac:dyDescent="0.2">
      <c r="A200" s="16" t="s">
        <v>8</v>
      </c>
      <c r="B200" s="16" t="s">
        <v>45</v>
      </c>
      <c r="C200" s="16" t="s">
        <v>163</v>
      </c>
      <c r="D200" s="16" t="s">
        <v>1197</v>
      </c>
      <c r="E200" s="16">
        <v>2019</v>
      </c>
      <c r="F200" s="16" t="s">
        <v>1198</v>
      </c>
      <c r="G200" s="16" t="s">
        <v>1199</v>
      </c>
      <c r="H200" s="16" t="s">
        <v>1200</v>
      </c>
      <c r="I200" s="16" t="s">
        <v>1201</v>
      </c>
      <c r="J200" s="16" t="s">
        <v>1202</v>
      </c>
      <c r="K200" s="17" t="s">
        <v>43</v>
      </c>
      <c r="L200" s="17" t="s">
        <v>44</v>
      </c>
      <c r="M200" s="17" t="s">
        <v>44</v>
      </c>
      <c r="N200" s="17" t="str">
        <f t="shared" si="0"/>
        <v>Not Relevant</v>
      </c>
      <c r="O200" s="17" t="s">
        <v>43</v>
      </c>
      <c r="P200" s="16" t="s">
        <v>1203</v>
      </c>
    </row>
    <row r="201" spans="1:16" ht="15.75" customHeight="1" x14ac:dyDescent="0.2">
      <c r="A201" s="16" t="s">
        <v>10</v>
      </c>
      <c r="B201" s="16" t="s">
        <v>132</v>
      </c>
      <c r="C201" s="16" t="s">
        <v>133</v>
      </c>
      <c r="D201" s="16" t="s">
        <v>1204</v>
      </c>
      <c r="E201" s="16">
        <v>2017</v>
      </c>
      <c r="F201" s="16" t="s">
        <v>1205</v>
      </c>
      <c r="G201" s="16" t="s">
        <v>292</v>
      </c>
      <c r="H201" s="16" t="s">
        <v>1206</v>
      </c>
      <c r="I201" s="16" t="s">
        <v>1207</v>
      </c>
      <c r="J201" s="16" t="s">
        <v>1208</v>
      </c>
      <c r="K201" s="17" t="s">
        <v>43</v>
      </c>
      <c r="L201" s="17" t="s">
        <v>43</v>
      </c>
      <c r="M201" s="17" t="s">
        <v>43</v>
      </c>
      <c r="N201" s="17" t="str">
        <f t="shared" si="0"/>
        <v>Not Relevant</v>
      </c>
      <c r="O201" s="17" t="s">
        <v>43</v>
      </c>
    </row>
    <row r="202" spans="1:16" ht="15.75" customHeight="1" x14ac:dyDescent="0.2">
      <c r="A202" s="16" t="s">
        <v>13</v>
      </c>
      <c r="B202" s="16" t="s">
        <v>45</v>
      </c>
      <c r="C202" s="16" t="s">
        <v>46</v>
      </c>
      <c r="D202" s="16" t="s">
        <v>1209</v>
      </c>
      <c r="E202" s="16">
        <v>2018</v>
      </c>
      <c r="F202" s="16" t="s">
        <v>1210</v>
      </c>
      <c r="G202" s="16" t="s">
        <v>1211</v>
      </c>
      <c r="H202" s="16" t="s">
        <v>1212</v>
      </c>
      <c r="I202" s="16" t="s">
        <v>1213</v>
      </c>
      <c r="J202" s="16" t="s">
        <v>1214</v>
      </c>
      <c r="K202" s="17" t="s">
        <v>43</v>
      </c>
      <c r="L202" s="17" t="s">
        <v>44</v>
      </c>
      <c r="M202" s="17" t="s">
        <v>44</v>
      </c>
      <c r="N202" s="17" t="str">
        <f t="shared" si="0"/>
        <v>Not Relevant</v>
      </c>
      <c r="O202" s="17" t="s">
        <v>43</v>
      </c>
      <c r="P202" s="16" t="s">
        <v>1042</v>
      </c>
    </row>
    <row r="203" spans="1:16" ht="15.75" customHeight="1" x14ac:dyDescent="0.2">
      <c r="A203" s="16" t="s">
        <v>10</v>
      </c>
      <c r="B203" s="16" t="s">
        <v>132</v>
      </c>
      <c r="C203" s="16" t="s">
        <v>133</v>
      </c>
      <c r="D203" s="16" t="s">
        <v>1215</v>
      </c>
      <c r="E203" s="16">
        <v>2020</v>
      </c>
      <c r="F203" s="16" t="s">
        <v>1216</v>
      </c>
      <c r="G203" s="16" t="s">
        <v>116</v>
      </c>
      <c r="H203" s="16" t="s">
        <v>1217</v>
      </c>
      <c r="I203" s="16" t="s">
        <v>1218</v>
      </c>
      <c r="J203" s="16" t="s">
        <v>1219</v>
      </c>
      <c r="K203" s="17" t="s">
        <v>43</v>
      </c>
      <c r="L203" s="17" t="s">
        <v>44</v>
      </c>
      <c r="M203" s="17" t="s">
        <v>43</v>
      </c>
      <c r="N203" s="17" t="str">
        <f t="shared" si="0"/>
        <v>Not Relevant</v>
      </c>
      <c r="O203" s="17" t="s">
        <v>43</v>
      </c>
    </row>
    <row r="204" spans="1:16" ht="15.75" customHeight="1" x14ac:dyDescent="0.2">
      <c r="A204" s="16" t="s">
        <v>8</v>
      </c>
      <c r="B204" s="16" t="s">
        <v>45</v>
      </c>
      <c r="C204" s="16" t="s">
        <v>163</v>
      </c>
      <c r="D204" s="16" t="s">
        <v>1220</v>
      </c>
      <c r="E204" s="16">
        <v>2013</v>
      </c>
      <c r="F204" s="16" t="s">
        <v>1221</v>
      </c>
      <c r="G204" s="16" t="s">
        <v>1222</v>
      </c>
      <c r="H204" s="16" t="s">
        <v>1223</v>
      </c>
      <c r="I204" s="16" t="s">
        <v>1224</v>
      </c>
      <c r="J204" s="16" t="s">
        <v>1225</v>
      </c>
      <c r="K204" s="17" t="s">
        <v>43</v>
      </c>
      <c r="L204" s="17" t="s">
        <v>44</v>
      </c>
      <c r="M204" s="17" t="s">
        <v>44</v>
      </c>
      <c r="N204" s="17" t="str">
        <f t="shared" si="0"/>
        <v>Not Relevant</v>
      </c>
      <c r="O204" s="17" t="s">
        <v>43</v>
      </c>
      <c r="P204" s="16" t="s">
        <v>59</v>
      </c>
    </row>
    <row r="205" spans="1:16" ht="15.75" customHeight="1" x14ac:dyDescent="0.2">
      <c r="A205" s="16" t="s">
        <v>8</v>
      </c>
      <c r="B205" s="16" t="s">
        <v>45</v>
      </c>
      <c r="C205" s="16" t="s">
        <v>163</v>
      </c>
      <c r="D205" s="16" t="s">
        <v>1226</v>
      </c>
      <c r="E205" s="16">
        <v>2021</v>
      </c>
      <c r="F205" s="16" t="s">
        <v>1227</v>
      </c>
      <c r="G205" s="16" t="s">
        <v>1228</v>
      </c>
      <c r="H205" s="16" t="s">
        <v>1229</v>
      </c>
      <c r="I205" s="16" t="s">
        <v>41</v>
      </c>
      <c r="J205" s="16" t="s">
        <v>1230</v>
      </c>
      <c r="K205" s="17" t="s">
        <v>43</v>
      </c>
      <c r="L205" s="17" t="s">
        <v>44</v>
      </c>
      <c r="M205" s="17" t="s">
        <v>44</v>
      </c>
      <c r="N205" s="17" t="str">
        <f t="shared" si="0"/>
        <v>Not Relevant</v>
      </c>
      <c r="O205" s="17" t="s">
        <v>43</v>
      </c>
      <c r="P205" s="16" t="s">
        <v>719</v>
      </c>
    </row>
    <row r="206" spans="1:16" ht="15.75" customHeight="1" x14ac:dyDescent="0.2">
      <c r="A206" s="16" t="s">
        <v>10</v>
      </c>
      <c r="B206" s="16" t="s">
        <v>132</v>
      </c>
      <c r="C206" s="16" t="s">
        <v>133</v>
      </c>
      <c r="D206" s="16" t="s">
        <v>1231</v>
      </c>
      <c r="E206" s="16">
        <v>2021</v>
      </c>
      <c r="F206" s="16" t="s">
        <v>1232</v>
      </c>
      <c r="G206" s="16" t="s">
        <v>1051</v>
      </c>
      <c r="H206" s="16" t="s">
        <v>1233</v>
      </c>
      <c r="I206" s="16" t="s">
        <v>1234</v>
      </c>
      <c r="J206" s="16" t="s">
        <v>1235</v>
      </c>
      <c r="K206" s="17" t="s">
        <v>43</v>
      </c>
      <c r="L206" s="17" t="s">
        <v>43</v>
      </c>
      <c r="M206" s="17" t="s">
        <v>43</v>
      </c>
      <c r="N206" s="17" t="str">
        <f t="shared" si="0"/>
        <v>Not Relevant</v>
      </c>
      <c r="O206" s="17" t="s">
        <v>43</v>
      </c>
    </row>
    <row r="207" spans="1:16" ht="15.75" customHeight="1" x14ac:dyDescent="0.2">
      <c r="A207" s="16" t="s">
        <v>7</v>
      </c>
      <c r="B207" s="16" t="s">
        <v>45</v>
      </c>
      <c r="C207" s="16" t="s">
        <v>54</v>
      </c>
      <c r="D207" s="16" t="s">
        <v>1236</v>
      </c>
      <c r="E207" s="16">
        <v>2020</v>
      </c>
      <c r="F207" s="16" t="s">
        <v>1237</v>
      </c>
      <c r="G207" s="16" t="s">
        <v>1238</v>
      </c>
      <c r="H207" s="16" t="s">
        <v>1239</v>
      </c>
      <c r="I207" s="16" t="s">
        <v>58</v>
      </c>
      <c r="J207" s="16" t="s">
        <v>1240</v>
      </c>
      <c r="K207" s="17" t="s">
        <v>43</v>
      </c>
      <c r="L207" s="17" t="s">
        <v>44</v>
      </c>
      <c r="M207" s="17" t="s">
        <v>44</v>
      </c>
      <c r="N207" s="17" t="str">
        <f t="shared" si="0"/>
        <v>Not Relevant</v>
      </c>
      <c r="O207" s="17" t="s">
        <v>43</v>
      </c>
      <c r="P207" s="16" t="s">
        <v>1241</v>
      </c>
    </row>
    <row r="208" spans="1:16" ht="15.75" customHeight="1" x14ac:dyDescent="0.2">
      <c r="A208" s="16" t="s">
        <v>8</v>
      </c>
      <c r="B208" s="16" t="s">
        <v>45</v>
      </c>
      <c r="C208" s="16" t="s">
        <v>163</v>
      </c>
      <c r="D208" s="16" t="s">
        <v>1242</v>
      </c>
      <c r="E208" s="16">
        <v>2021</v>
      </c>
      <c r="F208" s="16" t="s">
        <v>1243</v>
      </c>
      <c r="G208" s="16" t="s">
        <v>1244</v>
      </c>
      <c r="H208" s="16" t="s">
        <v>1245</v>
      </c>
      <c r="I208" s="16" t="s">
        <v>1246</v>
      </c>
      <c r="J208" s="16" t="s">
        <v>1247</v>
      </c>
      <c r="K208" s="17" t="s">
        <v>43</v>
      </c>
      <c r="L208" s="17" t="s">
        <v>44</v>
      </c>
      <c r="M208" s="17" t="s">
        <v>44</v>
      </c>
      <c r="N208" s="17" t="str">
        <f t="shared" si="0"/>
        <v>Not Relevant</v>
      </c>
      <c r="O208" s="17" t="s">
        <v>43</v>
      </c>
      <c r="P208" s="16" t="s">
        <v>1248</v>
      </c>
    </row>
    <row r="209" spans="1:16" ht="15.75" customHeight="1" x14ac:dyDescent="0.2">
      <c r="A209" s="16" t="s">
        <v>10</v>
      </c>
      <c r="B209" s="16" t="s">
        <v>132</v>
      </c>
      <c r="C209" s="16" t="s">
        <v>133</v>
      </c>
      <c r="D209" s="16" t="s">
        <v>1249</v>
      </c>
      <c r="E209" s="16">
        <v>2014</v>
      </c>
      <c r="F209" s="16" t="s">
        <v>1250</v>
      </c>
      <c r="G209" s="16" t="s">
        <v>393</v>
      </c>
      <c r="H209" s="16" t="s">
        <v>1251</v>
      </c>
      <c r="I209" s="16" t="s">
        <v>1252</v>
      </c>
      <c r="J209" s="16" t="s">
        <v>1253</v>
      </c>
      <c r="K209" s="17" t="s">
        <v>43</v>
      </c>
      <c r="L209" s="17" t="s">
        <v>44</v>
      </c>
      <c r="M209" s="17" t="s">
        <v>44</v>
      </c>
      <c r="N209" s="17" t="str">
        <f t="shared" si="0"/>
        <v>Not Relevant</v>
      </c>
      <c r="O209" s="17" t="s">
        <v>43</v>
      </c>
      <c r="P209" s="16" t="s">
        <v>1248</v>
      </c>
    </row>
    <row r="210" spans="1:16" ht="15.75" customHeight="1" x14ac:dyDescent="0.2">
      <c r="A210" s="16" t="s">
        <v>10</v>
      </c>
      <c r="B210" s="16" t="s">
        <v>132</v>
      </c>
      <c r="C210" s="16" t="s">
        <v>133</v>
      </c>
      <c r="D210" s="16" t="s">
        <v>1254</v>
      </c>
      <c r="E210" s="16">
        <v>2016</v>
      </c>
      <c r="F210" s="16" t="s">
        <v>1255</v>
      </c>
      <c r="G210" s="16" t="s">
        <v>292</v>
      </c>
      <c r="H210" s="16" t="s">
        <v>1256</v>
      </c>
      <c r="I210" s="16" t="s">
        <v>1257</v>
      </c>
      <c r="J210" s="16" t="s">
        <v>1258</v>
      </c>
      <c r="K210" s="17" t="s">
        <v>43</v>
      </c>
      <c r="L210" s="17" t="s">
        <v>43</v>
      </c>
      <c r="M210" s="17" t="s">
        <v>43</v>
      </c>
      <c r="N210" s="17" t="str">
        <f t="shared" si="0"/>
        <v>Not Relevant</v>
      </c>
      <c r="O210" s="17" t="s">
        <v>43</v>
      </c>
    </row>
    <row r="211" spans="1:16" ht="15.75" customHeight="1" x14ac:dyDescent="0.2">
      <c r="A211" s="16" t="s">
        <v>8</v>
      </c>
      <c r="B211" s="16" t="s">
        <v>45</v>
      </c>
      <c r="C211" s="16" t="s">
        <v>163</v>
      </c>
      <c r="D211" s="16" t="s">
        <v>1259</v>
      </c>
      <c r="E211" s="16">
        <v>2020</v>
      </c>
      <c r="F211" s="16" t="s">
        <v>1260</v>
      </c>
      <c r="G211" s="16" t="s">
        <v>1261</v>
      </c>
      <c r="H211" s="16" t="s">
        <v>1262</v>
      </c>
      <c r="I211" s="16" t="s">
        <v>1263</v>
      </c>
      <c r="J211" s="16" t="s">
        <v>1264</v>
      </c>
      <c r="K211" s="17" t="s">
        <v>43</v>
      </c>
      <c r="L211" s="17" t="s">
        <v>44</v>
      </c>
      <c r="M211" s="17" t="s">
        <v>44</v>
      </c>
      <c r="N211" s="17" t="str">
        <f t="shared" si="0"/>
        <v>Not Relevant</v>
      </c>
      <c r="O211" s="17" t="s">
        <v>43</v>
      </c>
      <c r="P211" s="16" t="s">
        <v>97</v>
      </c>
    </row>
    <row r="212" spans="1:16" ht="15.75" customHeight="1" x14ac:dyDescent="0.2">
      <c r="A212" s="16" t="s">
        <v>13</v>
      </c>
      <c r="B212" s="16" t="s">
        <v>45</v>
      </c>
      <c r="C212" s="16" t="s">
        <v>46</v>
      </c>
      <c r="D212" s="16" t="s">
        <v>1265</v>
      </c>
      <c r="E212" s="16">
        <v>2021</v>
      </c>
      <c r="F212" s="16" t="s">
        <v>1266</v>
      </c>
      <c r="G212" s="16" t="s">
        <v>1267</v>
      </c>
      <c r="H212" s="16" t="s">
        <v>1268</v>
      </c>
      <c r="I212" s="16" t="s">
        <v>1269</v>
      </c>
      <c r="J212" s="16" t="s">
        <v>1270</v>
      </c>
      <c r="K212" s="17" t="s">
        <v>44</v>
      </c>
      <c r="L212" s="17" t="s">
        <v>44</v>
      </c>
      <c r="M212" s="17" t="s">
        <v>44</v>
      </c>
      <c r="N212" s="17" t="str">
        <f t="shared" si="0"/>
        <v>Relevant</v>
      </c>
      <c r="O212" s="17" t="s">
        <v>43</v>
      </c>
    </row>
    <row r="213" spans="1:16" ht="15.75" customHeight="1" x14ac:dyDescent="0.2">
      <c r="A213" s="16" t="s">
        <v>13</v>
      </c>
      <c r="B213" s="16" t="s">
        <v>45</v>
      </c>
      <c r="C213" s="16" t="s">
        <v>46</v>
      </c>
      <c r="D213" s="16" t="s">
        <v>1271</v>
      </c>
      <c r="E213" s="16">
        <v>2021</v>
      </c>
      <c r="F213" s="16" t="s">
        <v>1272</v>
      </c>
      <c r="G213" s="16" t="s">
        <v>1273</v>
      </c>
      <c r="I213" s="16" t="s">
        <v>1274</v>
      </c>
      <c r="J213" s="16" t="s">
        <v>1275</v>
      </c>
      <c r="K213" s="17" t="s">
        <v>44</v>
      </c>
      <c r="L213" s="17" t="s">
        <v>44</v>
      </c>
      <c r="M213" s="17" t="s">
        <v>44</v>
      </c>
      <c r="N213" s="17" t="str">
        <f t="shared" si="0"/>
        <v>Relevant</v>
      </c>
      <c r="O213" s="17" t="s">
        <v>43</v>
      </c>
    </row>
    <row r="214" spans="1:16" ht="15.75" customHeight="1" x14ac:dyDescent="0.2">
      <c r="A214" s="16" t="s">
        <v>12</v>
      </c>
      <c r="B214" s="16" t="s">
        <v>1276</v>
      </c>
      <c r="C214" s="16" t="s">
        <v>1277</v>
      </c>
      <c r="D214" s="16" t="s">
        <v>1278</v>
      </c>
      <c r="E214" s="16">
        <v>2017</v>
      </c>
      <c r="F214" s="16" t="s">
        <v>1279</v>
      </c>
      <c r="G214" s="16" t="s">
        <v>1280</v>
      </c>
      <c r="H214" s="16" t="s">
        <v>1281</v>
      </c>
      <c r="I214" s="16" t="s">
        <v>41</v>
      </c>
      <c r="J214" s="16" t="s">
        <v>1282</v>
      </c>
      <c r="K214" s="17" t="s">
        <v>43</v>
      </c>
      <c r="L214" s="17" t="s">
        <v>44</v>
      </c>
      <c r="M214" s="17" t="s">
        <v>43</v>
      </c>
      <c r="N214" s="17" t="str">
        <f t="shared" si="0"/>
        <v>Not Relevant</v>
      </c>
      <c r="O214" s="17" t="s">
        <v>43</v>
      </c>
    </row>
    <row r="215" spans="1:16" ht="15.75" customHeight="1" x14ac:dyDescent="0.2">
      <c r="A215" s="16" t="s">
        <v>13</v>
      </c>
      <c r="B215" s="16" t="s">
        <v>45</v>
      </c>
      <c r="C215" s="16" t="s">
        <v>46</v>
      </c>
      <c r="D215" s="16" t="s">
        <v>1283</v>
      </c>
      <c r="E215" s="16">
        <v>2021</v>
      </c>
      <c r="F215" s="16" t="s">
        <v>1284</v>
      </c>
      <c r="G215" s="16" t="s">
        <v>1285</v>
      </c>
      <c r="H215" s="16" t="s">
        <v>1286</v>
      </c>
      <c r="I215" s="16" t="s">
        <v>1287</v>
      </c>
      <c r="J215" s="16" t="s">
        <v>1288</v>
      </c>
      <c r="K215" s="17" t="s">
        <v>43</v>
      </c>
      <c r="L215" s="17" t="s">
        <v>44</v>
      </c>
      <c r="M215" s="17" t="s">
        <v>44</v>
      </c>
      <c r="N215" s="17" t="str">
        <f t="shared" si="0"/>
        <v>Not Relevant</v>
      </c>
      <c r="O215" s="17" t="s">
        <v>43</v>
      </c>
      <c r="P215" s="16" t="s">
        <v>1289</v>
      </c>
    </row>
    <row r="216" spans="1:16" ht="15.75" customHeight="1" x14ac:dyDescent="0.2">
      <c r="A216" s="16" t="s">
        <v>13</v>
      </c>
      <c r="B216" s="16" t="s">
        <v>45</v>
      </c>
      <c r="C216" s="16" t="s">
        <v>46</v>
      </c>
      <c r="D216" s="16" t="s">
        <v>1290</v>
      </c>
      <c r="E216" s="16">
        <v>2021</v>
      </c>
      <c r="F216" s="16" t="s">
        <v>1291</v>
      </c>
      <c r="G216" s="16" t="s">
        <v>177</v>
      </c>
      <c r="H216" s="16" t="s">
        <v>1292</v>
      </c>
      <c r="I216" s="16" t="s">
        <v>1293</v>
      </c>
      <c r="J216" s="16" t="s">
        <v>1294</v>
      </c>
      <c r="K216" s="17" t="s">
        <v>44</v>
      </c>
      <c r="L216" s="17" t="s">
        <v>44</v>
      </c>
      <c r="M216" s="17" t="s">
        <v>44</v>
      </c>
      <c r="N216" s="17" t="str">
        <f t="shared" si="0"/>
        <v>Relevant</v>
      </c>
      <c r="O216" s="17" t="s">
        <v>43</v>
      </c>
    </row>
    <row r="217" spans="1:16" ht="15.75" customHeight="1" x14ac:dyDescent="0.2">
      <c r="A217" s="16" t="s">
        <v>13</v>
      </c>
      <c r="B217" s="16" t="s">
        <v>45</v>
      </c>
      <c r="C217" s="16" t="s">
        <v>46</v>
      </c>
      <c r="D217" s="16" t="s">
        <v>1295</v>
      </c>
      <c r="E217" s="16">
        <v>2016</v>
      </c>
      <c r="F217" s="16" t="s">
        <v>1296</v>
      </c>
      <c r="G217" s="16" t="s">
        <v>1297</v>
      </c>
      <c r="H217" s="16" t="s">
        <v>1298</v>
      </c>
      <c r="I217" s="16" t="s">
        <v>1299</v>
      </c>
      <c r="J217" s="16" t="s">
        <v>1300</v>
      </c>
      <c r="K217" s="17" t="s">
        <v>43</v>
      </c>
      <c r="L217" s="17" t="s">
        <v>44</v>
      </c>
      <c r="M217" s="17" t="s">
        <v>44</v>
      </c>
      <c r="N217" s="17" t="str">
        <f t="shared" si="0"/>
        <v>Not Relevant</v>
      </c>
      <c r="O217" s="17" t="s">
        <v>43</v>
      </c>
      <c r="P217" s="16" t="s">
        <v>59</v>
      </c>
    </row>
    <row r="218" spans="1:16" ht="15.75" customHeight="1" x14ac:dyDescent="0.2">
      <c r="A218" s="16" t="s">
        <v>7</v>
      </c>
      <c r="B218" s="16" t="s">
        <v>45</v>
      </c>
      <c r="C218" s="16" t="s">
        <v>54</v>
      </c>
      <c r="D218" s="16" t="s">
        <v>1301</v>
      </c>
      <c r="E218" s="16">
        <v>2017</v>
      </c>
      <c r="F218" s="16" t="s">
        <v>1302</v>
      </c>
      <c r="G218" s="16" t="s">
        <v>1303</v>
      </c>
      <c r="H218" s="16" t="s">
        <v>1304</v>
      </c>
      <c r="I218" s="16" t="s">
        <v>58</v>
      </c>
      <c r="J218" s="16" t="s">
        <v>1305</v>
      </c>
      <c r="K218" s="17" t="s">
        <v>43</v>
      </c>
      <c r="L218" s="17" t="s">
        <v>44</v>
      </c>
      <c r="M218" s="17" t="s">
        <v>44</v>
      </c>
      <c r="N218" s="17" t="str">
        <f t="shared" si="0"/>
        <v>Not Relevant</v>
      </c>
      <c r="O218" s="17" t="s">
        <v>43</v>
      </c>
      <c r="P218" s="16" t="s">
        <v>498</v>
      </c>
    </row>
    <row r="219" spans="1:16" ht="15.75" customHeight="1" x14ac:dyDescent="0.2">
      <c r="A219" s="16" t="s">
        <v>12</v>
      </c>
      <c r="B219" s="16" t="s">
        <v>1306</v>
      </c>
      <c r="C219" s="16" t="s">
        <v>1307</v>
      </c>
      <c r="D219" s="16" t="s">
        <v>1308</v>
      </c>
      <c r="E219" s="16">
        <v>2019</v>
      </c>
      <c r="F219" s="16" t="s">
        <v>1309</v>
      </c>
      <c r="G219" s="16" t="s">
        <v>1310</v>
      </c>
      <c r="H219" s="16" t="s">
        <v>1311</v>
      </c>
      <c r="I219" s="16" t="s">
        <v>41</v>
      </c>
      <c r="J219" s="16" t="s">
        <v>1312</v>
      </c>
      <c r="K219" s="17" t="s">
        <v>43</v>
      </c>
      <c r="L219" s="17" t="s">
        <v>44</v>
      </c>
      <c r="M219" s="17" t="s">
        <v>44</v>
      </c>
      <c r="N219" s="17" t="str">
        <f t="shared" si="0"/>
        <v>Not Relevant</v>
      </c>
      <c r="O219" s="17" t="s">
        <v>43</v>
      </c>
      <c r="P219" s="16" t="s">
        <v>1313</v>
      </c>
    </row>
    <row r="220" spans="1:16" ht="15.75" customHeight="1" x14ac:dyDescent="0.2">
      <c r="A220" s="16" t="s">
        <v>14</v>
      </c>
      <c r="B220" s="16" t="s">
        <v>35</v>
      </c>
      <c r="C220" s="16" t="s">
        <v>36</v>
      </c>
      <c r="D220" s="16" t="s">
        <v>1314</v>
      </c>
      <c r="E220" s="16">
        <v>2017</v>
      </c>
      <c r="F220" s="16" t="s">
        <v>1315</v>
      </c>
      <c r="G220" s="16" t="s">
        <v>39</v>
      </c>
      <c r="H220" s="16" t="s">
        <v>1316</v>
      </c>
      <c r="I220" s="16" t="s">
        <v>41</v>
      </c>
      <c r="J220" s="16" t="s">
        <v>1317</v>
      </c>
      <c r="K220" s="17" t="s">
        <v>43</v>
      </c>
      <c r="L220" s="17" t="s">
        <v>44</v>
      </c>
      <c r="M220" s="17" t="s">
        <v>44</v>
      </c>
      <c r="N220" s="17" t="str">
        <f t="shared" si="0"/>
        <v>Not Relevant</v>
      </c>
      <c r="O220" s="17" t="s">
        <v>43</v>
      </c>
      <c r="P220" s="16" t="s">
        <v>1318</v>
      </c>
    </row>
    <row r="221" spans="1:16" ht="15.75" customHeight="1" x14ac:dyDescent="0.2">
      <c r="A221" s="16" t="s">
        <v>10</v>
      </c>
      <c r="B221" s="16" t="s">
        <v>132</v>
      </c>
      <c r="C221" s="16" t="s">
        <v>133</v>
      </c>
      <c r="D221" s="16" t="s">
        <v>1319</v>
      </c>
      <c r="E221" s="16">
        <v>2015</v>
      </c>
      <c r="F221" s="16" t="s">
        <v>1320</v>
      </c>
      <c r="G221" s="16" t="s">
        <v>116</v>
      </c>
      <c r="H221" s="16" t="s">
        <v>1321</v>
      </c>
      <c r="I221" s="16" t="s">
        <v>1322</v>
      </c>
      <c r="J221" s="16" t="s">
        <v>1323</v>
      </c>
      <c r="K221" s="17" t="s">
        <v>43</v>
      </c>
      <c r="L221" s="17" t="s">
        <v>44</v>
      </c>
      <c r="M221" s="17" t="s">
        <v>43</v>
      </c>
      <c r="N221" s="17" t="str">
        <f t="shared" si="0"/>
        <v>Not Relevant</v>
      </c>
      <c r="O221" s="17" t="s">
        <v>43</v>
      </c>
    </row>
    <row r="222" spans="1:16" ht="15.75" customHeight="1" x14ac:dyDescent="0.2">
      <c r="A222" s="16" t="s">
        <v>10</v>
      </c>
      <c r="B222" s="16" t="s">
        <v>132</v>
      </c>
      <c r="C222" s="16" t="s">
        <v>133</v>
      </c>
      <c r="D222" s="16" t="s">
        <v>1324</v>
      </c>
      <c r="E222" s="16">
        <v>2020</v>
      </c>
      <c r="F222" s="16" t="s">
        <v>1325</v>
      </c>
      <c r="G222" s="16" t="s">
        <v>292</v>
      </c>
      <c r="H222" s="16" t="s">
        <v>1326</v>
      </c>
      <c r="I222" s="16" t="s">
        <v>1327</v>
      </c>
      <c r="J222" s="16" t="s">
        <v>1328</v>
      </c>
      <c r="K222" s="17" t="s">
        <v>44</v>
      </c>
      <c r="L222" s="17" t="s">
        <v>43</v>
      </c>
      <c r="M222" s="17" t="s">
        <v>43</v>
      </c>
      <c r="N222" s="17" t="str">
        <f t="shared" si="0"/>
        <v>Not Relevant</v>
      </c>
      <c r="O222" s="17" t="s">
        <v>43</v>
      </c>
      <c r="P222" s="16" t="s">
        <v>1329</v>
      </c>
    </row>
    <row r="223" spans="1:16" ht="15.75" customHeight="1" x14ac:dyDescent="0.2">
      <c r="A223" s="16" t="s">
        <v>10</v>
      </c>
      <c r="B223" s="16" t="s">
        <v>132</v>
      </c>
      <c r="C223" s="16" t="s">
        <v>133</v>
      </c>
      <c r="D223" s="16" t="s">
        <v>1330</v>
      </c>
      <c r="E223" s="16">
        <v>2021</v>
      </c>
      <c r="F223" s="16" t="s">
        <v>1331</v>
      </c>
      <c r="G223" s="16" t="s">
        <v>1332</v>
      </c>
      <c r="H223" s="16" t="s">
        <v>1333</v>
      </c>
      <c r="I223" s="16" t="s">
        <v>1334</v>
      </c>
      <c r="J223" s="16" t="s">
        <v>1335</v>
      </c>
      <c r="K223" s="17" t="s">
        <v>44</v>
      </c>
      <c r="L223" s="17" t="s">
        <v>44</v>
      </c>
      <c r="M223" s="17" t="s">
        <v>44</v>
      </c>
      <c r="N223" s="17" t="str">
        <f t="shared" si="0"/>
        <v>Relevant</v>
      </c>
      <c r="O223" s="17" t="s">
        <v>43</v>
      </c>
    </row>
    <row r="224" spans="1:16" ht="15.75" customHeight="1" x14ac:dyDescent="0.2">
      <c r="A224" s="16" t="s">
        <v>13</v>
      </c>
      <c r="B224" s="16" t="s">
        <v>45</v>
      </c>
      <c r="C224" s="16" t="s">
        <v>46</v>
      </c>
      <c r="D224" s="16" t="s">
        <v>1336</v>
      </c>
      <c r="E224" s="16">
        <v>2020</v>
      </c>
      <c r="F224" s="16" t="s">
        <v>1337</v>
      </c>
      <c r="G224" s="16" t="s">
        <v>183</v>
      </c>
      <c r="H224" s="16" t="s">
        <v>1338</v>
      </c>
      <c r="I224" s="16" t="s">
        <v>1339</v>
      </c>
      <c r="J224" s="16" t="s">
        <v>1340</v>
      </c>
      <c r="K224" s="17" t="s">
        <v>43</v>
      </c>
      <c r="L224" s="17" t="s">
        <v>44</v>
      </c>
      <c r="M224" s="17" t="s">
        <v>44</v>
      </c>
      <c r="N224" s="17" t="str">
        <f t="shared" si="0"/>
        <v>Not Relevant</v>
      </c>
      <c r="O224" s="17" t="s">
        <v>43</v>
      </c>
      <c r="P224" s="16" t="s">
        <v>59</v>
      </c>
    </row>
    <row r="225" spans="1:16" ht="15.75" customHeight="1" x14ac:dyDescent="0.2">
      <c r="A225" s="16" t="s">
        <v>14</v>
      </c>
      <c r="B225" s="16" t="s">
        <v>240</v>
      </c>
      <c r="C225" s="16" t="s">
        <v>1341</v>
      </c>
      <c r="D225" s="16" t="s">
        <v>1342</v>
      </c>
      <c r="E225" s="16">
        <v>2019</v>
      </c>
      <c r="F225" s="16" t="s">
        <v>1343</v>
      </c>
      <c r="G225" s="16" t="s">
        <v>39</v>
      </c>
      <c r="H225" s="16" t="s">
        <v>1344</v>
      </c>
      <c r="I225" s="16" t="s">
        <v>41</v>
      </c>
      <c r="J225" s="16" t="s">
        <v>1345</v>
      </c>
      <c r="K225" s="17" t="s">
        <v>43</v>
      </c>
      <c r="L225" s="17" t="s">
        <v>44</v>
      </c>
      <c r="M225" s="17" t="s">
        <v>44</v>
      </c>
      <c r="N225" s="17" t="str">
        <f t="shared" si="0"/>
        <v>Not Relevant</v>
      </c>
      <c r="O225" s="17" t="s">
        <v>44</v>
      </c>
      <c r="P225" s="16" t="s">
        <v>1336</v>
      </c>
    </row>
    <row r="226" spans="1:16" ht="15.75" customHeight="1" x14ac:dyDescent="0.2">
      <c r="A226" s="16" t="s">
        <v>10</v>
      </c>
      <c r="B226" s="16" t="s">
        <v>132</v>
      </c>
      <c r="C226" s="16" t="s">
        <v>133</v>
      </c>
      <c r="D226" s="16" t="s">
        <v>1346</v>
      </c>
      <c r="E226" s="16">
        <v>2012</v>
      </c>
      <c r="F226" s="16" t="s">
        <v>1347</v>
      </c>
      <c r="G226" s="16" t="s">
        <v>1051</v>
      </c>
      <c r="H226" s="16" t="s">
        <v>1348</v>
      </c>
      <c r="I226" s="16" t="s">
        <v>1349</v>
      </c>
      <c r="J226" s="16" t="s">
        <v>1350</v>
      </c>
      <c r="K226" s="17" t="s">
        <v>44</v>
      </c>
      <c r="L226" s="17" t="s">
        <v>44</v>
      </c>
      <c r="M226" s="17" t="s">
        <v>44</v>
      </c>
      <c r="N226" s="17" t="str">
        <f t="shared" si="0"/>
        <v>Relevant</v>
      </c>
      <c r="O226" s="17" t="s">
        <v>43</v>
      </c>
    </row>
    <row r="227" spans="1:16" ht="15.75" customHeight="1" x14ac:dyDescent="0.2">
      <c r="A227" s="16" t="s">
        <v>9</v>
      </c>
      <c r="B227" s="16" t="s">
        <v>1306</v>
      </c>
      <c r="C227" s="16" t="s">
        <v>1351</v>
      </c>
      <c r="D227" s="16" t="s">
        <v>1352</v>
      </c>
      <c r="E227" s="16">
        <v>2021</v>
      </c>
      <c r="F227" s="16" t="s">
        <v>1353</v>
      </c>
      <c r="G227" s="16" t="s">
        <v>1354</v>
      </c>
      <c r="H227" s="16" t="s">
        <v>1355</v>
      </c>
      <c r="I227" s="16" t="s">
        <v>1356</v>
      </c>
      <c r="J227" s="16" t="s">
        <v>1357</v>
      </c>
      <c r="K227" s="17" t="s">
        <v>44</v>
      </c>
      <c r="L227" s="17" t="s">
        <v>44</v>
      </c>
      <c r="M227" s="17" t="s">
        <v>44</v>
      </c>
      <c r="N227" s="17" t="str">
        <f t="shared" si="0"/>
        <v>Relevant</v>
      </c>
      <c r="O227" s="17" t="s">
        <v>43</v>
      </c>
    </row>
    <row r="228" spans="1:16" ht="15.75" customHeight="1" x14ac:dyDescent="0.2">
      <c r="A228" s="16" t="s">
        <v>13</v>
      </c>
      <c r="B228" s="16" t="s">
        <v>45</v>
      </c>
      <c r="C228" s="16" t="s">
        <v>46</v>
      </c>
      <c r="D228" s="16" t="s">
        <v>1358</v>
      </c>
      <c r="E228" s="16">
        <v>2021</v>
      </c>
      <c r="F228" s="16" t="s">
        <v>1359</v>
      </c>
      <c r="G228" s="16" t="s">
        <v>1360</v>
      </c>
      <c r="H228" s="16" t="s">
        <v>1361</v>
      </c>
      <c r="I228" s="16" t="s">
        <v>1362</v>
      </c>
      <c r="J228" s="16" t="s">
        <v>1357</v>
      </c>
      <c r="K228" s="17" t="s">
        <v>44</v>
      </c>
      <c r="L228" s="17" t="s">
        <v>44</v>
      </c>
      <c r="M228" s="17" t="s">
        <v>44</v>
      </c>
      <c r="N228" s="17" t="str">
        <f t="shared" si="0"/>
        <v>Not Relevant</v>
      </c>
      <c r="O228" s="17" t="s">
        <v>44</v>
      </c>
      <c r="P228" s="16" t="s">
        <v>1352</v>
      </c>
    </row>
    <row r="229" spans="1:16" ht="15.75" customHeight="1" x14ac:dyDescent="0.2">
      <c r="A229" s="16" t="s">
        <v>13</v>
      </c>
      <c r="B229" s="16" t="s">
        <v>45</v>
      </c>
      <c r="C229" s="16" t="s">
        <v>46</v>
      </c>
      <c r="D229" s="16" t="s">
        <v>1363</v>
      </c>
      <c r="E229" s="16">
        <v>2019</v>
      </c>
      <c r="F229" s="16" t="s">
        <v>1364</v>
      </c>
      <c r="G229" s="16" t="s">
        <v>177</v>
      </c>
      <c r="H229" s="16" t="s">
        <v>1365</v>
      </c>
      <c r="I229" s="16" t="s">
        <v>1366</v>
      </c>
      <c r="J229" s="16" t="s">
        <v>1367</v>
      </c>
      <c r="K229" s="17" t="s">
        <v>43</v>
      </c>
      <c r="L229" s="17" t="s">
        <v>44</v>
      </c>
      <c r="M229" s="17" t="s">
        <v>44</v>
      </c>
      <c r="N229" s="17" t="str">
        <f t="shared" si="0"/>
        <v>Not Relevant</v>
      </c>
      <c r="O229" s="17" t="s">
        <v>43</v>
      </c>
      <c r="P229" s="16" t="s">
        <v>1368</v>
      </c>
    </row>
    <row r="230" spans="1:16" ht="15.75" customHeight="1" x14ac:dyDescent="0.2">
      <c r="A230" s="16" t="s">
        <v>13</v>
      </c>
      <c r="B230" s="16" t="s">
        <v>45</v>
      </c>
      <c r="C230" s="16" t="s">
        <v>46</v>
      </c>
      <c r="D230" s="16" t="s">
        <v>1369</v>
      </c>
      <c r="E230" s="16">
        <v>2017</v>
      </c>
      <c r="F230" s="16" t="s">
        <v>1370</v>
      </c>
      <c r="G230" s="16" t="s">
        <v>452</v>
      </c>
      <c r="H230" s="16" t="s">
        <v>1371</v>
      </c>
      <c r="I230" s="16" t="s">
        <v>1372</v>
      </c>
      <c r="J230" s="16" t="s">
        <v>1373</v>
      </c>
      <c r="K230" s="17" t="s">
        <v>43</v>
      </c>
      <c r="L230" s="17" t="s">
        <v>44</v>
      </c>
      <c r="M230" s="17" t="s">
        <v>44</v>
      </c>
      <c r="N230" s="17" t="str">
        <f t="shared" si="0"/>
        <v>Not Relevant</v>
      </c>
      <c r="O230" s="17" t="s">
        <v>43</v>
      </c>
      <c r="P230" s="16" t="s">
        <v>1374</v>
      </c>
    </row>
    <row r="231" spans="1:16" ht="15.75" customHeight="1" x14ac:dyDescent="0.2">
      <c r="A231" s="16" t="s">
        <v>11</v>
      </c>
      <c r="B231" s="16" t="s">
        <v>45</v>
      </c>
      <c r="C231" s="16" t="s">
        <v>65</v>
      </c>
      <c r="D231" s="16" t="s">
        <v>1375</v>
      </c>
      <c r="E231" s="16">
        <v>2019</v>
      </c>
      <c r="F231" s="16" t="s">
        <v>1376</v>
      </c>
      <c r="G231" s="16" t="s">
        <v>569</v>
      </c>
      <c r="H231" s="16" t="s">
        <v>1377</v>
      </c>
      <c r="I231" s="16" t="s">
        <v>1378</v>
      </c>
      <c r="J231" s="16" t="s">
        <v>1379</v>
      </c>
      <c r="K231" s="17" t="s">
        <v>43</v>
      </c>
      <c r="L231" s="17" t="s">
        <v>44</v>
      </c>
      <c r="M231" s="17" t="s">
        <v>44</v>
      </c>
      <c r="N231" s="17" t="str">
        <f t="shared" si="0"/>
        <v>Not Relevant</v>
      </c>
      <c r="O231" s="17" t="s">
        <v>43</v>
      </c>
      <c r="P231" s="16" t="s">
        <v>431</v>
      </c>
    </row>
    <row r="232" spans="1:16" ht="15.75" customHeight="1" x14ac:dyDescent="0.2">
      <c r="A232" s="16" t="s">
        <v>12</v>
      </c>
      <c r="B232" s="16" t="s">
        <v>1380</v>
      </c>
      <c r="C232" s="16" t="s">
        <v>1381</v>
      </c>
      <c r="D232" s="16" t="s">
        <v>1382</v>
      </c>
      <c r="E232" s="16">
        <v>2021</v>
      </c>
      <c r="F232" s="16" t="s">
        <v>1383</v>
      </c>
      <c r="G232" s="16" t="s">
        <v>1384</v>
      </c>
      <c r="H232" s="16" t="s">
        <v>1385</v>
      </c>
      <c r="I232" s="16" t="s">
        <v>41</v>
      </c>
      <c r="J232" s="16" t="s">
        <v>1386</v>
      </c>
      <c r="K232" s="17" t="s">
        <v>43</v>
      </c>
      <c r="L232" s="17" t="s">
        <v>44</v>
      </c>
      <c r="M232" s="17" t="s">
        <v>44</v>
      </c>
      <c r="N232" s="17" t="str">
        <f t="shared" si="0"/>
        <v>Not Relevant</v>
      </c>
      <c r="O232" s="17" t="s">
        <v>43</v>
      </c>
      <c r="P232" s="16" t="s">
        <v>431</v>
      </c>
    </row>
    <row r="233" spans="1:16" ht="15.75" customHeight="1" x14ac:dyDescent="0.2">
      <c r="A233" s="16" t="s">
        <v>12</v>
      </c>
      <c r="B233" s="16" t="s">
        <v>98</v>
      </c>
      <c r="C233" s="16" t="s">
        <v>1387</v>
      </c>
      <c r="D233" s="16" t="s">
        <v>1388</v>
      </c>
      <c r="E233" s="16">
        <v>2016</v>
      </c>
      <c r="F233" s="16" t="s">
        <v>1389</v>
      </c>
      <c r="G233" s="16" t="s">
        <v>1390</v>
      </c>
      <c r="H233" s="16" t="s">
        <v>1391</v>
      </c>
      <c r="I233" s="16" t="s">
        <v>41</v>
      </c>
      <c r="J233" s="16" t="s">
        <v>1392</v>
      </c>
      <c r="K233" s="17" t="s">
        <v>43</v>
      </c>
      <c r="L233" s="17" t="s">
        <v>44</v>
      </c>
      <c r="M233" s="17" t="s">
        <v>43</v>
      </c>
      <c r="N233" s="17" t="str">
        <f t="shared" si="0"/>
        <v>Not Relevant</v>
      </c>
      <c r="O233" s="17" t="s">
        <v>43</v>
      </c>
    </row>
    <row r="234" spans="1:16" ht="15.75" customHeight="1" x14ac:dyDescent="0.2">
      <c r="A234" s="16" t="s">
        <v>13</v>
      </c>
      <c r="B234" s="16" t="s">
        <v>45</v>
      </c>
      <c r="C234" s="16" t="s">
        <v>46</v>
      </c>
      <c r="D234" s="16" t="s">
        <v>1393</v>
      </c>
      <c r="E234" s="16">
        <v>2021</v>
      </c>
      <c r="F234" s="16" t="s">
        <v>1394</v>
      </c>
      <c r="G234" s="16" t="s">
        <v>1395</v>
      </c>
      <c r="I234" s="16" t="s">
        <v>1396</v>
      </c>
      <c r="J234" s="16" t="s">
        <v>1397</v>
      </c>
      <c r="K234" s="17" t="s">
        <v>43</v>
      </c>
      <c r="L234" s="17" t="s">
        <v>44</v>
      </c>
      <c r="M234" s="17" t="s">
        <v>44</v>
      </c>
      <c r="N234" s="17" t="str">
        <f t="shared" si="0"/>
        <v>Not Relevant</v>
      </c>
      <c r="O234" s="17" t="s">
        <v>43</v>
      </c>
      <c r="P234" s="16" t="s">
        <v>1398</v>
      </c>
    </row>
    <row r="235" spans="1:16" ht="15.75" customHeight="1" x14ac:dyDescent="0.2">
      <c r="A235" s="16" t="s">
        <v>13</v>
      </c>
      <c r="B235" s="16" t="s">
        <v>45</v>
      </c>
      <c r="C235" s="16" t="s">
        <v>46</v>
      </c>
      <c r="D235" s="16" t="s">
        <v>1399</v>
      </c>
      <c r="E235" s="16">
        <v>2021</v>
      </c>
      <c r="F235" s="16" t="s">
        <v>1400</v>
      </c>
      <c r="G235" s="16" t="s">
        <v>1401</v>
      </c>
      <c r="H235" s="16" t="s">
        <v>1402</v>
      </c>
      <c r="I235" s="16" t="s">
        <v>1403</v>
      </c>
      <c r="J235" s="16" t="s">
        <v>1404</v>
      </c>
      <c r="K235" s="17" t="s">
        <v>43</v>
      </c>
      <c r="L235" s="17" t="s">
        <v>44</v>
      </c>
      <c r="M235" s="17" t="s">
        <v>43</v>
      </c>
      <c r="N235" s="17" t="str">
        <f t="shared" si="0"/>
        <v>Not Relevant</v>
      </c>
      <c r="O235" s="17" t="s">
        <v>43</v>
      </c>
    </row>
    <row r="236" spans="1:16" ht="15.75" customHeight="1" x14ac:dyDescent="0.2">
      <c r="A236" s="16" t="s">
        <v>10</v>
      </c>
      <c r="B236" s="16" t="s">
        <v>132</v>
      </c>
      <c r="C236" s="16" t="s">
        <v>133</v>
      </c>
      <c r="D236" s="16" t="s">
        <v>1405</v>
      </c>
      <c r="E236" s="16">
        <v>2021</v>
      </c>
      <c r="F236" s="16" t="s">
        <v>1406</v>
      </c>
      <c r="G236" s="16" t="s">
        <v>1407</v>
      </c>
      <c r="H236" s="16" t="s">
        <v>1408</v>
      </c>
      <c r="I236" s="16" t="s">
        <v>1409</v>
      </c>
      <c r="J236" s="16" t="s">
        <v>1410</v>
      </c>
      <c r="K236" s="17" t="s">
        <v>43</v>
      </c>
      <c r="L236" s="17" t="s">
        <v>44</v>
      </c>
      <c r="M236" s="17" t="s">
        <v>43</v>
      </c>
      <c r="N236" s="17" t="str">
        <f t="shared" si="0"/>
        <v>Not Relevant</v>
      </c>
      <c r="O236" s="17" t="s">
        <v>43</v>
      </c>
    </row>
    <row r="237" spans="1:16" ht="15.75" customHeight="1" x14ac:dyDescent="0.2">
      <c r="A237" s="16" t="s">
        <v>7</v>
      </c>
      <c r="B237" s="16" t="s">
        <v>45</v>
      </c>
      <c r="C237" s="16" t="s">
        <v>54</v>
      </c>
      <c r="D237" s="16" t="s">
        <v>1411</v>
      </c>
      <c r="E237" s="16">
        <v>2016</v>
      </c>
      <c r="F237" s="16" t="s">
        <v>1412</v>
      </c>
      <c r="G237" s="16" t="s">
        <v>1413</v>
      </c>
      <c r="H237" s="16" t="s">
        <v>1414</v>
      </c>
      <c r="I237" s="16" t="s">
        <v>58</v>
      </c>
      <c r="J237" s="16" t="s">
        <v>1415</v>
      </c>
      <c r="K237" s="17" t="s">
        <v>43</v>
      </c>
      <c r="L237" s="17" t="s">
        <v>44</v>
      </c>
      <c r="M237" s="17" t="s">
        <v>44</v>
      </c>
      <c r="N237" s="17" t="str">
        <f t="shared" si="0"/>
        <v>Not Relevant</v>
      </c>
      <c r="O237" s="17" t="s">
        <v>43</v>
      </c>
      <c r="P237" s="16" t="s">
        <v>498</v>
      </c>
    </row>
    <row r="238" spans="1:16" ht="15.75" customHeight="1" x14ac:dyDescent="0.2">
      <c r="A238" s="16" t="s">
        <v>13</v>
      </c>
      <c r="B238" s="16" t="s">
        <v>45</v>
      </c>
      <c r="C238" s="16" t="s">
        <v>46</v>
      </c>
      <c r="D238" s="16" t="s">
        <v>1416</v>
      </c>
      <c r="E238" s="16">
        <v>2021</v>
      </c>
      <c r="F238" s="16" t="s">
        <v>1417</v>
      </c>
      <c r="G238" s="16" t="s">
        <v>1418</v>
      </c>
      <c r="H238" s="16" t="s">
        <v>1419</v>
      </c>
      <c r="I238" s="16" t="s">
        <v>1420</v>
      </c>
      <c r="J238" s="16" t="s">
        <v>1421</v>
      </c>
      <c r="K238" s="17" t="s">
        <v>43</v>
      </c>
      <c r="L238" s="17" t="s">
        <v>44</v>
      </c>
      <c r="M238" s="17" t="s">
        <v>44</v>
      </c>
      <c r="N238" s="17" t="str">
        <f t="shared" si="0"/>
        <v>Not Relevant</v>
      </c>
      <c r="O238" s="17" t="s">
        <v>43</v>
      </c>
      <c r="P238" s="16" t="s">
        <v>1124</v>
      </c>
    </row>
    <row r="239" spans="1:16" ht="15.75" customHeight="1" x14ac:dyDescent="0.2">
      <c r="A239" s="16" t="s">
        <v>13</v>
      </c>
      <c r="B239" s="16" t="s">
        <v>45</v>
      </c>
      <c r="C239" s="16" t="s">
        <v>46</v>
      </c>
      <c r="D239" s="16" t="s">
        <v>1422</v>
      </c>
      <c r="E239" s="16">
        <v>2021</v>
      </c>
      <c r="F239" s="16" t="s">
        <v>1423</v>
      </c>
      <c r="G239" s="16" t="s">
        <v>177</v>
      </c>
      <c r="H239" s="16" t="s">
        <v>1424</v>
      </c>
      <c r="I239" s="16" t="s">
        <v>1425</v>
      </c>
      <c r="J239" s="16" t="s">
        <v>1426</v>
      </c>
      <c r="K239" s="17" t="s">
        <v>43</v>
      </c>
      <c r="L239" s="17" t="s">
        <v>44</v>
      </c>
      <c r="M239" s="17" t="s">
        <v>44</v>
      </c>
      <c r="N239" s="17" t="str">
        <f t="shared" si="0"/>
        <v>Not Relevant</v>
      </c>
      <c r="O239" s="17" t="s">
        <v>43</v>
      </c>
      <c r="P239" s="16" t="s">
        <v>539</v>
      </c>
    </row>
    <row r="240" spans="1:16" ht="15.75" customHeight="1" x14ac:dyDescent="0.2">
      <c r="A240" s="16" t="s">
        <v>12</v>
      </c>
      <c r="B240" s="16" t="s">
        <v>1427</v>
      </c>
      <c r="C240" s="16" t="s">
        <v>1428</v>
      </c>
      <c r="D240" s="16" t="s">
        <v>1429</v>
      </c>
      <c r="E240" s="16">
        <v>2021</v>
      </c>
      <c r="F240" s="16" t="s">
        <v>1430</v>
      </c>
      <c r="G240" s="16" t="s">
        <v>1431</v>
      </c>
      <c r="H240" s="16" t="s">
        <v>1432</v>
      </c>
      <c r="I240" s="16" t="s">
        <v>41</v>
      </c>
      <c r="J240" s="16" t="s">
        <v>1433</v>
      </c>
      <c r="K240" s="17" t="s">
        <v>44</v>
      </c>
      <c r="L240" s="17" t="s">
        <v>44</v>
      </c>
      <c r="M240" s="17" t="s">
        <v>43</v>
      </c>
      <c r="N240" s="17" t="str">
        <f t="shared" si="0"/>
        <v>Not Relevant</v>
      </c>
      <c r="O240" s="17" t="s">
        <v>43</v>
      </c>
      <c r="P240" s="16" t="s">
        <v>1434</v>
      </c>
    </row>
    <row r="241" spans="1:16" ht="15.75" customHeight="1" x14ac:dyDescent="0.2">
      <c r="A241" s="16" t="s">
        <v>10</v>
      </c>
      <c r="B241" s="16" t="s">
        <v>132</v>
      </c>
      <c r="C241" s="16" t="s">
        <v>133</v>
      </c>
      <c r="D241" s="16" t="s">
        <v>1435</v>
      </c>
      <c r="E241" s="16">
        <v>2021</v>
      </c>
      <c r="F241" s="16" t="s">
        <v>1436</v>
      </c>
      <c r="G241" s="16" t="s">
        <v>1437</v>
      </c>
      <c r="H241" s="16" t="s">
        <v>1438</v>
      </c>
      <c r="I241" s="16" t="s">
        <v>1439</v>
      </c>
      <c r="J241" s="16" t="s">
        <v>1440</v>
      </c>
      <c r="K241" s="17" t="s">
        <v>43</v>
      </c>
      <c r="L241" s="17" t="s">
        <v>43</v>
      </c>
      <c r="M241" s="17" t="s">
        <v>43</v>
      </c>
      <c r="N241" s="17" t="str">
        <f t="shared" si="0"/>
        <v>Not Relevant</v>
      </c>
      <c r="O241" s="17" t="s">
        <v>43</v>
      </c>
    </row>
    <row r="242" spans="1:16" ht="15.75" customHeight="1" x14ac:dyDescent="0.2">
      <c r="A242" s="16" t="s">
        <v>13</v>
      </c>
      <c r="B242" s="16" t="s">
        <v>45</v>
      </c>
      <c r="C242" s="16" t="s">
        <v>46</v>
      </c>
      <c r="D242" s="16" t="s">
        <v>1441</v>
      </c>
      <c r="E242" s="16">
        <v>2022</v>
      </c>
      <c r="F242" s="16" t="s">
        <v>1442</v>
      </c>
      <c r="G242" s="16" t="s">
        <v>1443</v>
      </c>
      <c r="H242" s="16" t="s">
        <v>1444</v>
      </c>
      <c r="I242" s="16" t="s">
        <v>1445</v>
      </c>
      <c r="J242" s="16" t="s">
        <v>1446</v>
      </c>
      <c r="K242" s="17" t="s">
        <v>43</v>
      </c>
      <c r="L242" s="17" t="s">
        <v>44</v>
      </c>
      <c r="M242" s="17" t="s">
        <v>44</v>
      </c>
      <c r="N242" s="17" t="str">
        <f t="shared" si="0"/>
        <v>Not Relevant</v>
      </c>
      <c r="O242" s="17" t="s">
        <v>43</v>
      </c>
      <c r="P242" s="16" t="s">
        <v>1060</v>
      </c>
    </row>
    <row r="243" spans="1:16" ht="15.75" customHeight="1" x14ac:dyDescent="0.2">
      <c r="A243" s="16" t="s">
        <v>7</v>
      </c>
      <c r="B243" s="16" t="s">
        <v>45</v>
      </c>
      <c r="C243" s="16" t="s">
        <v>54</v>
      </c>
      <c r="D243" s="16" t="s">
        <v>1447</v>
      </c>
      <c r="E243" s="16">
        <v>2020</v>
      </c>
      <c r="F243" s="16" t="s">
        <v>1448</v>
      </c>
      <c r="G243" s="16" t="s">
        <v>1449</v>
      </c>
      <c r="H243" s="16" t="s">
        <v>1450</v>
      </c>
      <c r="I243" s="16" t="s">
        <v>58</v>
      </c>
      <c r="J243" s="16" t="s">
        <v>1451</v>
      </c>
      <c r="K243" s="17" t="s">
        <v>43</v>
      </c>
      <c r="L243" s="17" t="s">
        <v>44</v>
      </c>
      <c r="M243" s="17" t="s">
        <v>44</v>
      </c>
      <c r="N243" s="17" t="str">
        <f t="shared" si="0"/>
        <v>Not Relevant</v>
      </c>
      <c r="O243" s="17" t="s">
        <v>43</v>
      </c>
      <c r="P243" s="16" t="s">
        <v>59</v>
      </c>
    </row>
    <row r="244" spans="1:16" ht="15.75" customHeight="1" x14ac:dyDescent="0.2">
      <c r="A244" s="16" t="s">
        <v>13</v>
      </c>
      <c r="B244" s="16" t="s">
        <v>45</v>
      </c>
      <c r="C244" s="16" t="s">
        <v>46</v>
      </c>
      <c r="D244" s="16" t="s">
        <v>1452</v>
      </c>
      <c r="E244" s="16">
        <v>2020</v>
      </c>
      <c r="F244" s="16" t="s">
        <v>1453</v>
      </c>
      <c r="G244" s="16" t="s">
        <v>1454</v>
      </c>
      <c r="H244" s="16" t="s">
        <v>1455</v>
      </c>
      <c r="I244" s="16" t="s">
        <v>1456</v>
      </c>
      <c r="J244" s="16" t="s">
        <v>1457</v>
      </c>
      <c r="K244" s="17" t="s">
        <v>43</v>
      </c>
      <c r="L244" s="17" t="s">
        <v>44</v>
      </c>
      <c r="M244" s="17" t="s">
        <v>44</v>
      </c>
      <c r="N244" s="17" t="str">
        <f t="shared" si="0"/>
        <v>Not Relevant</v>
      </c>
      <c r="O244" s="17" t="s">
        <v>44</v>
      </c>
      <c r="P244" s="16" t="s">
        <v>1447</v>
      </c>
    </row>
    <row r="245" spans="1:16" ht="15.75" customHeight="1" x14ac:dyDescent="0.2">
      <c r="A245" s="16" t="s">
        <v>13</v>
      </c>
      <c r="B245" s="16" t="s">
        <v>45</v>
      </c>
      <c r="C245" s="16" t="s">
        <v>46</v>
      </c>
      <c r="D245" s="16" t="s">
        <v>1458</v>
      </c>
      <c r="E245" s="16">
        <v>2019</v>
      </c>
      <c r="F245" s="16" t="s">
        <v>1459</v>
      </c>
      <c r="G245" s="16" t="s">
        <v>1460</v>
      </c>
      <c r="H245" s="16" t="s">
        <v>1461</v>
      </c>
      <c r="I245" s="16" t="s">
        <v>1462</v>
      </c>
      <c r="J245" s="16" t="s">
        <v>1463</v>
      </c>
      <c r="K245" s="17" t="s">
        <v>43</v>
      </c>
      <c r="L245" s="17" t="s">
        <v>44</v>
      </c>
      <c r="M245" s="17" t="s">
        <v>44</v>
      </c>
      <c r="N245" s="17" t="str">
        <f t="shared" si="0"/>
        <v>Not Relevant</v>
      </c>
      <c r="O245" s="17" t="s">
        <v>44</v>
      </c>
      <c r="P245" s="16" t="s">
        <v>1464</v>
      </c>
    </row>
    <row r="246" spans="1:16" ht="15.75" customHeight="1" x14ac:dyDescent="0.2">
      <c r="A246" s="16" t="s">
        <v>7</v>
      </c>
      <c r="B246" s="16" t="s">
        <v>45</v>
      </c>
      <c r="C246" s="16" t="s">
        <v>54</v>
      </c>
      <c r="D246" s="16" t="s">
        <v>1464</v>
      </c>
      <c r="E246" s="16">
        <v>2019</v>
      </c>
      <c r="F246" s="16" t="s">
        <v>1465</v>
      </c>
      <c r="G246" s="16" t="s">
        <v>1460</v>
      </c>
      <c r="H246" s="16" t="s">
        <v>1466</v>
      </c>
      <c r="I246" s="16" t="s">
        <v>58</v>
      </c>
      <c r="J246" s="16" t="s">
        <v>1467</v>
      </c>
      <c r="K246" s="17" t="s">
        <v>43</v>
      </c>
      <c r="L246" s="17" t="s">
        <v>44</v>
      </c>
      <c r="M246" s="17" t="s">
        <v>44</v>
      </c>
      <c r="N246" s="17" t="str">
        <f t="shared" si="0"/>
        <v>Not Relevant</v>
      </c>
      <c r="O246" s="17" t="s">
        <v>43</v>
      </c>
      <c r="P246" s="16" t="s">
        <v>1374</v>
      </c>
    </row>
    <row r="247" spans="1:16" ht="15.75" customHeight="1" x14ac:dyDescent="0.2">
      <c r="A247" s="16" t="s">
        <v>13</v>
      </c>
      <c r="B247" s="16" t="s">
        <v>45</v>
      </c>
      <c r="C247" s="16" t="s">
        <v>46</v>
      </c>
      <c r="D247" s="16" t="s">
        <v>1468</v>
      </c>
      <c r="E247" s="16">
        <v>2019</v>
      </c>
      <c r="F247" s="16" t="s">
        <v>1469</v>
      </c>
      <c r="G247" s="16" t="s">
        <v>1470</v>
      </c>
      <c r="H247" s="16" t="s">
        <v>1471</v>
      </c>
      <c r="I247" s="16" t="s">
        <v>1472</v>
      </c>
      <c r="J247" s="16" t="s">
        <v>1473</v>
      </c>
      <c r="K247" s="17" t="s">
        <v>43</v>
      </c>
      <c r="L247" s="17" t="s">
        <v>44</v>
      </c>
      <c r="M247" s="17" t="s">
        <v>44</v>
      </c>
      <c r="N247" s="17" t="str">
        <f t="shared" si="0"/>
        <v>Not Relevant</v>
      </c>
      <c r="O247" s="17" t="s">
        <v>43</v>
      </c>
      <c r="P247" s="16" t="s">
        <v>1374</v>
      </c>
    </row>
    <row r="248" spans="1:16" ht="15.75" customHeight="1" x14ac:dyDescent="0.2">
      <c r="A248" s="16" t="s">
        <v>13</v>
      </c>
      <c r="B248" s="16" t="s">
        <v>45</v>
      </c>
      <c r="C248" s="16" t="s">
        <v>46</v>
      </c>
      <c r="D248" s="16" t="s">
        <v>1474</v>
      </c>
      <c r="E248" s="16">
        <v>2018</v>
      </c>
      <c r="F248" s="16" t="s">
        <v>1475</v>
      </c>
      <c r="G248" s="16" t="s">
        <v>1476</v>
      </c>
      <c r="I248" s="16" t="s">
        <v>1477</v>
      </c>
      <c r="J248" s="16" t="s">
        <v>1478</v>
      </c>
      <c r="K248" s="17" t="s">
        <v>44</v>
      </c>
      <c r="L248" s="17" t="s">
        <v>44</v>
      </c>
      <c r="M248" s="17" t="s">
        <v>44</v>
      </c>
      <c r="N248" s="17" t="str">
        <f t="shared" si="0"/>
        <v>Relevant</v>
      </c>
      <c r="O248" s="17" t="s">
        <v>43</v>
      </c>
    </row>
    <row r="249" spans="1:16" ht="15.75" customHeight="1" x14ac:dyDescent="0.2">
      <c r="A249" s="16" t="s">
        <v>13</v>
      </c>
      <c r="B249" s="16" t="s">
        <v>45</v>
      </c>
      <c r="C249" s="16" t="s">
        <v>46</v>
      </c>
      <c r="D249" s="16" t="s">
        <v>1479</v>
      </c>
      <c r="E249" s="16">
        <v>2017</v>
      </c>
      <c r="F249" s="16" t="s">
        <v>1480</v>
      </c>
      <c r="G249" s="16" t="s">
        <v>1481</v>
      </c>
      <c r="H249" s="16" t="s">
        <v>1482</v>
      </c>
      <c r="I249" s="16" t="s">
        <v>1483</v>
      </c>
      <c r="J249" s="16" t="s">
        <v>1484</v>
      </c>
      <c r="K249" s="17" t="s">
        <v>43</v>
      </c>
      <c r="L249" s="17" t="s">
        <v>44</v>
      </c>
      <c r="M249" s="17" t="s">
        <v>44</v>
      </c>
      <c r="N249" s="17" t="str">
        <f t="shared" si="0"/>
        <v>Not Relevant</v>
      </c>
      <c r="O249" s="17" t="s">
        <v>43</v>
      </c>
      <c r="P249" s="16" t="s">
        <v>1374</v>
      </c>
    </row>
    <row r="250" spans="1:16" ht="15.75" customHeight="1" x14ac:dyDescent="0.2">
      <c r="A250" s="16" t="s">
        <v>13</v>
      </c>
      <c r="B250" s="16" t="s">
        <v>45</v>
      </c>
      <c r="C250" s="16" t="s">
        <v>46</v>
      </c>
      <c r="D250" s="16" t="s">
        <v>1485</v>
      </c>
      <c r="E250" s="16">
        <v>2019</v>
      </c>
      <c r="F250" s="16" t="s">
        <v>1486</v>
      </c>
      <c r="G250" s="16" t="s">
        <v>1487</v>
      </c>
      <c r="H250" s="16" t="s">
        <v>1488</v>
      </c>
      <c r="I250" s="16" t="s">
        <v>1489</v>
      </c>
      <c r="J250" s="16" t="s">
        <v>1490</v>
      </c>
      <c r="K250" s="17" t="s">
        <v>43</v>
      </c>
      <c r="L250" s="17" t="s">
        <v>44</v>
      </c>
      <c r="M250" s="17" t="s">
        <v>44</v>
      </c>
      <c r="N250" s="17" t="str">
        <f t="shared" si="0"/>
        <v>Not Relevant</v>
      </c>
      <c r="O250" s="17" t="s">
        <v>43</v>
      </c>
      <c r="P250" s="16" t="s">
        <v>1491</v>
      </c>
    </row>
    <row r="251" spans="1:16" ht="15.75" customHeight="1" x14ac:dyDescent="0.2">
      <c r="A251" s="16" t="s">
        <v>8</v>
      </c>
      <c r="B251" s="16" t="s">
        <v>45</v>
      </c>
      <c r="C251" s="16" t="s">
        <v>163</v>
      </c>
      <c r="D251" s="16" t="s">
        <v>1492</v>
      </c>
      <c r="E251" s="16">
        <v>2013</v>
      </c>
      <c r="F251" s="16" t="s">
        <v>1493</v>
      </c>
      <c r="G251" s="16" t="s">
        <v>1494</v>
      </c>
      <c r="H251" s="16" t="s">
        <v>1495</v>
      </c>
      <c r="I251" s="16" t="s">
        <v>1496</v>
      </c>
      <c r="J251" s="16" t="s">
        <v>1497</v>
      </c>
      <c r="K251" s="17" t="s">
        <v>43</v>
      </c>
      <c r="L251" s="17" t="s">
        <v>44</v>
      </c>
      <c r="M251" s="17" t="s">
        <v>44</v>
      </c>
      <c r="N251" s="17" t="str">
        <f t="shared" si="0"/>
        <v>Not Relevant</v>
      </c>
      <c r="O251" s="17" t="s">
        <v>43</v>
      </c>
      <c r="P251" s="16" t="s">
        <v>1498</v>
      </c>
    </row>
    <row r="252" spans="1:16" ht="15.75" customHeight="1" x14ac:dyDescent="0.2">
      <c r="A252" s="16" t="s">
        <v>8</v>
      </c>
      <c r="B252" s="16" t="s">
        <v>45</v>
      </c>
      <c r="C252" s="16" t="s">
        <v>163</v>
      </c>
      <c r="D252" s="16" t="s">
        <v>1499</v>
      </c>
      <c r="E252" s="16">
        <v>2021</v>
      </c>
      <c r="F252" s="16" t="s">
        <v>1500</v>
      </c>
      <c r="G252" s="16" t="s">
        <v>1501</v>
      </c>
      <c r="H252" s="16" t="s">
        <v>1502</v>
      </c>
      <c r="I252" s="16" t="s">
        <v>1503</v>
      </c>
      <c r="J252" s="16" t="s">
        <v>1504</v>
      </c>
      <c r="K252" s="17" t="s">
        <v>43</v>
      </c>
      <c r="L252" s="17" t="s">
        <v>44</v>
      </c>
      <c r="M252" s="17" t="s">
        <v>44</v>
      </c>
      <c r="N252" s="17" t="str">
        <f t="shared" si="0"/>
        <v>Not Relevant</v>
      </c>
      <c r="O252" s="17" t="s">
        <v>43</v>
      </c>
      <c r="P252" s="16" t="s">
        <v>1505</v>
      </c>
    </row>
    <row r="253" spans="1:16" ht="15.75" customHeight="1" x14ac:dyDescent="0.2">
      <c r="A253" s="16" t="s">
        <v>8</v>
      </c>
      <c r="B253" s="16" t="s">
        <v>45</v>
      </c>
      <c r="C253" s="16" t="s">
        <v>163</v>
      </c>
      <c r="D253" s="16" t="s">
        <v>1506</v>
      </c>
      <c r="E253" s="16">
        <v>2021</v>
      </c>
      <c r="F253" s="16" t="s">
        <v>1507</v>
      </c>
      <c r="G253" s="16" t="s">
        <v>1508</v>
      </c>
      <c r="H253" s="16" t="s">
        <v>1509</v>
      </c>
      <c r="I253" s="16" t="s">
        <v>1510</v>
      </c>
      <c r="J253" s="16" t="s">
        <v>1511</v>
      </c>
      <c r="K253" s="17" t="s">
        <v>43</v>
      </c>
      <c r="L253" s="17" t="s">
        <v>44</v>
      </c>
      <c r="M253" s="17" t="s">
        <v>44</v>
      </c>
      <c r="N253" s="17" t="str">
        <f t="shared" si="0"/>
        <v>Not Relevant</v>
      </c>
      <c r="O253" s="17" t="s">
        <v>43</v>
      </c>
      <c r="P253" s="16" t="s">
        <v>1512</v>
      </c>
    </row>
    <row r="254" spans="1:16" ht="15.75" customHeight="1" x14ac:dyDescent="0.2">
      <c r="A254" s="16" t="s">
        <v>8</v>
      </c>
      <c r="B254" s="16" t="s">
        <v>45</v>
      </c>
      <c r="C254" s="16" t="s">
        <v>163</v>
      </c>
      <c r="D254" s="16" t="s">
        <v>1513</v>
      </c>
      <c r="E254" s="16">
        <v>2021</v>
      </c>
      <c r="F254" s="16" t="s">
        <v>1514</v>
      </c>
      <c r="G254" s="16" t="s">
        <v>1515</v>
      </c>
      <c r="H254" s="16" t="s">
        <v>1516</v>
      </c>
      <c r="I254" s="16" t="s">
        <v>1517</v>
      </c>
      <c r="J254" s="16" t="s">
        <v>1518</v>
      </c>
      <c r="K254" s="17" t="s">
        <v>43</v>
      </c>
      <c r="L254" s="17" t="s">
        <v>44</v>
      </c>
      <c r="M254" s="17" t="s">
        <v>44</v>
      </c>
      <c r="N254" s="17" t="str">
        <f t="shared" si="0"/>
        <v>Not Relevant</v>
      </c>
      <c r="O254" s="17" t="s">
        <v>43</v>
      </c>
      <c r="P254" s="16" t="s">
        <v>1519</v>
      </c>
    </row>
    <row r="255" spans="1:16" ht="15.75" customHeight="1" x14ac:dyDescent="0.2">
      <c r="A255" s="16" t="s">
        <v>13</v>
      </c>
      <c r="B255" s="16" t="s">
        <v>45</v>
      </c>
      <c r="C255" s="16" t="s">
        <v>46</v>
      </c>
      <c r="D255" s="16" t="s">
        <v>1520</v>
      </c>
      <c r="E255" s="16">
        <v>2021</v>
      </c>
      <c r="F255" s="16" t="s">
        <v>1521</v>
      </c>
      <c r="G255" s="16" t="s">
        <v>1522</v>
      </c>
      <c r="H255" s="16" t="s">
        <v>1523</v>
      </c>
      <c r="I255" s="16" t="s">
        <v>1524</v>
      </c>
      <c r="J255" s="16" t="s">
        <v>1518</v>
      </c>
      <c r="K255" s="17" t="s">
        <v>43</v>
      </c>
      <c r="L255" s="17" t="s">
        <v>44</v>
      </c>
      <c r="M255" s="17" t="s">
        <v>44</v>
      </c>
      <c r="N255" s="17" t="str">
        <f t="shared" si="0"/>
        <v>Not Relevant</v>
      </c>
      <c r="O255" s="17" t="s">
        <v>44</v>
      </c>
      <c r="P255" s="16" t="s">
        <v>1513</v>
      </c>
    </row>
    <row r="256" spans="1:16" ht="15.75" customHeight="1" x14ac:dyDescent="0.2">
      <c r="A256" s="16" t="s">
        <v>8</v>
      </c>
      <c r="B256" s="16" t="s">
        <v>45</v>
      </c>
      <c r="C256" s="16" t="s">
        <v>163</v>
      </c>
      <c r="D256" s="16" t="s">
        <v>1525</v>
      </c>
      <c r="E256" s="16">
        <v>2021</v>
      </c>
      <c r="F256" s="16" t="s">
        <v>1526</v>
      </c>
      <c r="G256" s="16" t="s">
        <v>1527</v>
      </c>
      <c r="H256" s="16" t="s">
        <v>1528</v>
      </c>
      <c r="I256" s="16" t="s">
        <v>1529</v>
      </c>
      <c r="J256" s="16" t="s">
        <v>1530</v>
      </c>
      <c r="K256" s="17" t="s">
        <v>43</v>
      </c>
      <c r="L256" s="17" t="s">
        <v>44</v>
      </c>
      <c r="M256" s="17" t="s">
        <v>44</v>
      </c>
      <c r="N256" s="17" t="str">
        <f t="shared" si="0"/>
        <v>Not Relevant</v>
      </c>
      <c r="O256" s="17" t="s">
        <v>43</v>
      </c>
      <c r="P256" s="16" t="s">
        <v>1505</v>
      </c>
    </row>
    <row r="257" spans="1:16" ht="15.75" customHeight="1" x14ac:dyDescent="0.2">
      <c r="A257" s="16" t="s">
        <v>13</v>
      </c>
      <c r="B257" s="16" t="s">
        <v>45</v>
      </c>
      <c r="C257" s="16" t="s">
        <v>46</v>
      </c>
      <c r="D257" s="16" t="s">
        <v>1531</v>
      </c>
      <c r="E257" s="16">
        <v>2021</v>
      </c>
      <c r="F257" s="16" t="s">
        <v>1532</v>
      </c>
      <c r="G257" s="16" t="s">
        <v>1533</v>
      </c>
      <c r="H257" s="16" t="s">
        <v>1534</v>
      </c>
      <c r="I257" s="16" t="s">
        <v>1535</v>
      </c>
      <c r="J257" s="16" t="s">
        <v>1536</v>
      </c>
      <c r="K257" s="17" t="s">
        <v>43</v>
      </c>
      <c r="L257" s="17" t="s">
        <v>44</v>
      </c>
      <c r="M257" s="17" t="s">
        <v>44</v>
      </c>
      <c r="N257" s="17" t="str">
        <f t="shared" ref="N257:N511" si="1">IF(O257="Yes","Not Relevant",IF(AND(K257="Yes",L257="Yes",M257="Yes"),"Relevant",IF(OR(K257="",L257="",M257=""),"","Not Relevant")))</f>
        <v>Not Relevant</v>
      </c>
      <c r="O257" s="17" t="s">
        <v>43</v>
      </c>
      <c r="P257" s="16" t="s">
        <v>1537</v>
      </c>
    </row>
    <row r="258" spans="1:16" ht="15.75" customHeight="1" x14ac:dyDescent="0.2">
      <c r="A258" s="16" t="s">
        <v>13</v>
      </c>
      <c r="B258" s="16" t="s">
        <v>45</v>
      </c>
      <c r="C258" s="16" t="s">
        <v>46</v>
      </c>
      <c r="D258" s="16" t="s">
        <v>1538</v>
      </c>
      <c r="E258" s="16">
        <v>2016</v>
      </c>
      <c r="F258" s="16" t="s">
        <v>1539</v>
      </c>
      <c r="G258" s="16" t="s">
        <v>177</v>
      </c>
      <c r="H258" s="16" t="s">
        <v>1540</v>
      </c>
      <c r="I258" s="16" t="s">
        <v>1541</v>
      </c>
      <c r="J258" s="16" t="s">
        <v>1542</v>
      </c>
      <c r="K258" s="17" t="s">
        <v>43</v>
      </c>
      <c r="L258" s="17" t="s">
        <v>44</v>
      </c>
      <c r="M258" s="17" t="s">
        <v>44</v>
      </c>
      <c r="N258" s="17" t="str">
        <f t="shared" si="1"/>
        <v>Not Relevant</v>
      </c>
      <c r="O258" s="17" t="s">
        <v>43</v>
      </c>
      <c r="P258" s="16" t="s">
        <v>1505</v>
      </c>
    </row>
    <row r="259" spans="1:16" ht="15.75" customHeight="1" x14ac:dyDescent="0.2">
      <c r="A259" s="16" t="s">
        <v>13</v>
      </c>
      <c r="B259" s="16" t="s">
        <v>45</v>
      </c>
      <c r="C259" s="16" t="s">
        <v>46</v>
      </c>
      <c r="D259" s="16" t="s">
        <v>1543</v>
      </c>
      <c r="E259" s="16">
        <v>2021</v>
      </c>
      <c r="F259" s="16" t="s">
        <v>1544</v>
      </c>
      <c r="G259" s="16" t="s">
        <v>1487</v>
      </c>
      <c r="I259" s="16" t="s">
        <v>1545</v>
      </c>
      <c r="J259" s="16" t="s">
        <v>1546</v>
      </c>
      <c r="K259" s="17" t="s">
        <v>43</v>
      </c>
      <c r="L259" s="17" t="s">
        <v>44</v>
      </c>
      <c r="M259" s="17" t="s">
        <v>44</v>
      </c>
      <c r="N259" s="17" t="str">
        <f t="shared" si="1"/>
        <v>Not Relevant</v>
      </c>
      <c r="O259" s="17" t="s">
        <v>43</v>
      </c>
      <c r="P259" s="16" t="s">
        <v>1491</v>
      </c>
    </row>
    <row r="260" spans="1:16" ht="15.75" customHeight="1" x14ac:dyDescent="0.2">
      <c r="A260" s="16" t="s">
        <v>7</v>
      </c>
      <c r="B260" s="16" t="s">
        <v>45</v>
      </c>
      <c r="C260" s="16" t="s">
        <v>54</v>
      </c>
      <c r="D260" s="16" t="s">
        <v>1547</v>
      </c>
      <c r="E260" s="16">
        <v>2021</v>
      </c>
      <c r="F260" s="16" t="s">
        <v>1548</v>
      </c>
      <c r="G260" s="16" t="s">
        <v>1549</v>
      </c>
      <c r="H260" s="16" t="s">
        <v>1550</v>
      </c>
      <c r="I260" s="16" t="s">
        <v>58</v>
      </c>
      <c r="J260" s="16" t="s">
        <v>1551</v>
      </c>
      <c r="K260" s="17" t="s">
        <v>44</v>
      </c>
      <c r="L260" s="17" t="s">
        <v>44</v>
      </c>
      <c r="M260" s="17" t="s">
        <v>44</v>
      </c>
      <c r="N260" s="17" t="str">
        <f t="shared" si="1"/>
        <v>Relevant</v>
      </c>
      <c r="O260" s="17" t="s">
        <v>43</v>
      </c>
    </row>
    <row r="261" spans="1:16" ht="15.75" customHeight="1" x14ac:dyDescent="0.2">
      <c r="A261" s="16" t="s">
        <v>8</v>
      </c>
      <c r="B261" s="16" t="s">
        <v>45</v>
      </c>
      <c r="C261" s="16" t="s">
        <v>163</v>
      </c>
      <c r="D261" s="16" t="s">
        <v>1552</v>
      </c>
      <c r="E261" s="16">
        <v>2016</v>
      </c>
      <c r="F261" s="16" t="s">
        <v>1553</v>
      </c>
      <c r="G261" s="16" t="s">
        <v>1554</v>
      </c>
      <c r="H261" s="16" t="s">
        <v>1555</v>
      </c>
      <c r="I261" s="16" t="s">
        <v>41</v>
      </c>
      <c r="J261" s="16" t="s">
        <v>1556</v>
      </c>
      <c r="K261" s="17" t="s">
        <v>43</v>
      </c>
      <c r="L261" s="17" t="s">
        <v>44</v>
      </c>
      <c r="M261" s="17" t="s">
        <v>44</v>
      </c>
      <c r="N261" s="17" t="str">
        <f t="shared" si="1"/>
        <v>Not Relevant</v>
      </c>
      <c r="O261" s="17" t="s">
        <v>43</v>
      </c>
      <c r="P261" s="16" t="s">
        <v>1491</v>
      </c>
    </row>
    <row r="262" spans="1:16" ht="15.75" customHeight="1" x14ac:dyDescent="0.2">
      <c r="A262" s="16" t="s">
        <v>11</v>
      </c>
      <c r="B262" s="16" t="s">
        <v>45</v>
      </c>
      <c r="C262" s="16" t="s">
        <v>65</v>
      </c>
      <c r="D262" s="16" t="s">
        <v>1557</v>
      </c>
      <c r="E262" s="16">
        <v>2019</v>
      </c>
      <c r="F262" s="16" t="s">
        <v>1558</v>
      </c>
      <c r="G262" s="16" t="s">
        <v>1559</v>
      </c>
      <c r="H262" s="16" t="s">
        <v>1560</v>
      </c>
      <c r="I262" s="16" t="s">
        <v>1561</v>
      </c>
      <c r="J262" s="16" t="s">
        <v>1562</v>
      </c>
      <c r="K262" s="17" t="s">
        <v>43</v>
      </c>
      <c r="L262" s="17" t="s">
        <v>43</v>
      </c>
      <c r="M262" s="17" t="s">
        <v>43</v>
      </c>
      <c r="N262" s="17" t="str">
        <f t="shared" si="1"/>
        <v>Not Relevant</v>
      </c>
      <c r="O262" s="17" t="s">
        <v>43</v>
      </c>
      <c r="P262" s="16" t="s">
        <v>1563</v>
      </c>
    </row>
    <row r="263" spans="1:16" ht="15.75" customHeight="1" x14ac:dyDescent="0.2">
      <c r="A263" s="16" t="s">
        <v>13</v>
      </c>
      <c r="B263" s="16" t="s">
        <v>45</v>
      </c>
      <c r="C263" s="16" t="s">
        <v>46</v>
      </c>
      <c r="D263" s="16" t="s">
        <v>1564</v>
      </c>
      <c r="E263" s="16">
        <v>2012</v>
      </c>
      <c r="F263" s="16" t="s">
        <v>1565</v>
      </c>
      <c r="G263" s="16" t="s">
        <v>1566</v>
      </c>
      <c r="H263" s="16" t="s">
        <v>1567</v>
      </c>
      <c r="I263" s="16" t="s">
        <v>1568</v>
      </c>
      <c r="J263" s="16" t="s">
        <v>1569</v>
      </c>
      <c r="K263" s="17" t="s">
        <v>43</v>
      </c>
      <c r="L263" s="17" t="s">
        <v>44</v>
      </c>
      <c r="M263" s="17" t="s">
        <v>44</v>
      </c>
      <c r="N263" s="17" t="str">
        <f t="shared" si="1"/>
        <v>Not Relevant</v>
      </c>
      <c r="O263" s="17" t="s">
        <v>43</v>
      </c>
      <c r="P263" s="16" t="s">
        <v>1374</v>
      </c>
    </row>
    <row r="264" spans="1:16" ht="15.75" customHeight="1" x14ac:dyDescent="0.2">
      <c r="A264" s="16" t="s">
        <v>13</v>
      </c>
      <c r="B264" s="16" t="s">
        <v>45</v>
      </c>
      <c r="C264" s="16" t="s">
        <v>46</v>
      </c>
      <c r="D264" s="16" t="s">
        <v>1570</v>
      </c>
      <c r="E264" s="16">
        <v>2022</v>
      </c>
      <c r="F264" s="16" t="s">
        <v>1571</v>
      </c>
      <c r="G264" s="16" t="s">
        <v>1572</v>
      </c>
      <c r="H264" s="16" t="s">
        <v>1573</v>
      </c>
      <c r="I264" s="16" t="s">
        <v>1574</v>
      </c>
      <c r="J264" s="16" t="s">
        <v>1575</v>
      </c>
      <c r="K264" s="17" t="s">
        <v>44</v>
      </c>
      <c r="L264" s="17" t="s">
        <v>44</v>
      </c>
      <c r="M264" s="17" t="s">
        <v>44</v>
      </c>
      <c r="N264" s="17" t="str">
        <f t="shared" si="1"/>
        <v>Relevant</v>
      </c>
      <c r="O264" s="17" t="s">
        <v>43</v>
      </c>
    </row>
    <row r="265" spans="1:16" ht="15.75" customHeight="1" x14ac:dyDescent="0.2">
      <c r="A265" s="16" t="s">
        <v>13</v>
      </c>
      <c r="B265" s="16" t="s">
        <v>45</v>
      </c>
      <c r="C265" s="16" t="s">
        <v>46</v>
      </c>
      <c r="D265" s="16" t="s">
        <v>1576</v>
      </c>
      <c r="E265" s="16">
        <v>2019</v>
      </c>
      <c r="F265" s="16" t="s">
        <v>1577</v>
      </c>
      <c r="G265" s="16" t="s">
        <v>1578</v>
      </c>
      <c r="H265" s="16" t="s">
        <v>1579</v>
      </c>
      <c r="I265" s="16" t="s">
        <v>1580</v>
      </c>
      <c r="J265" s="16" t="s">
        <v>1581</v>
      </c>
      <c r="K265" s="17" t="s">
        <v>43</v>
      </c>
      <c r="L265" s="17" t="s">
        <v>44</v>
      </c>
      <c r="M265" s="17" t="s">
        <v>44</v>
      </c>
      <c r="N265" s="17" t="str">
        <f t="shared" si="1"/>
        <v>Not Relevant</v>
      </c>
      <c r="O265" s="17" t="s">
        <v>44</v>
      </c>
      <c r="P265" s="16" t="s">
        <v>1582</v>
      </c>
    </row>
    <row r="266" spans="1:16" ht="15.75" customHeight="1" x14ac:dyDescent="0.2">
      <c r="A266" s="16" t="s">
        <v>7</v>
      </c>
      <c r="B266" s="16" t="s">
        <v>45</v>
      </c>
      <c r="C266" s="16" t="s">
        <v>54</v>
      </c>
      <c r="D266" s="16" t="s">
        <v>1582</v>
      </c>
      <c r="E266" s="16">
        <v>2019</v>
      </c>
      <c r="F266" s="16" t="s">
        <v>1583</v>
      </c>
      <c r="G266" s="16" t="s">
        <v>1584</v>
      </c>
      <c r="H266" s="16" t="s">
        <v>1585</v>
      </c>
      <c r="I266" s="16" t="s">
        <v>58</v>
      </c>
      <c r="J266" s="16" t="s">
        <v>1586</v>
      </c>
      <c r="K266" s="17" t="s">
        <v>43</v>
      </c>
      <c r="L266" s="17" t="s">
        <v>44</v>
      </c>
      <c r="M266" s="17" t="s">
        <v>44</v>
      </c>
      <c r="N266" s="17" t="str">
        <f t="shared" si="1"/>
        <v>Not Relevant</v>
      </c>
      <c r="O266" s="17" t="s">
        <v>43</v>
      </c>
      <c r="P266" s="16" t="s">
        <v>1491</v>
      </c>
    </row>
    <row r="267" spans="1:16" ht="15.75" customHeight="1" x14ac:dyDescent="0.2">
      <c r="A267" s="16" t="s">
        <v>13</v>
      </c>
      <c r="B267" s="16" t="s">
        <v>45</v>
      </c>
      <c r="C267" s="16" t="s">
        <v>46</v>
      </c>
      <c r="D267" s="16" t="s">
        <v>1587</v>
      </c>
      <c r="E267" s="16">
        <v>2021</v>
      </c>
      <c r="F267" s="16" t="s">
        <v>1588</v>
      </c>
      <c r="G267" s="16" t="s">
        <v>1589</v>
      </c>
      <c r="H267" s="16" t="s">
        <v>1590</v>
      </c>
      <c r="I267" s="16" t="s">
        <v>1591</v>
      </c>
      <c r="J267" s="16" t="s">
        <v>1592</v>
      </c>
      <c r="K267" s="17" t="s">
        <v>43</v>
      </c>
      <c r="L267" s="17" t="s">
        <v>44</v>
      </c>
      <c r="M267" s="17" t="s">
        <v>44</v>
      </c>
      <c r="N267" s="17" t="str">
        <f t="shared" si="1"/>
        <v>Not Relevant</v>
      </c>
      <c r="O267" s="17" t="s">
        <v>43</v>
      </c>
      <c r="P267" s="16" t="s">
        <v>1593</v>
      </c>
    </row>
    <row r="268" spans="1:16" ht="15.75" customHeight="1" x14ac:dyDescent="0.2">
      <c r="A268" s="16" t="s">
        <v>13</v>
      </c>
      <c r="B268" s="16" t="s">
        <v>45</v>
      </c>
      <c r="C268" s="16" t="s">
        <v>46</v>
      </c>
      <c r="D268" s="16" t="s">
        <v>1594</v>
      </c>
      <c r="E268" s="16">
        <v>2020</v>
      </c>
      <c r="F268" s="16" t="s">
        <v>1595</v>
      </c>
      <c r="G268" s="16" t="s">
        <v>1596</v>
      </c>
      <c r="I268" s="16" t="s">
        <v>286</v>
      </c>
      <c r="J268" s="16" t="s">
        <v>1597</v>
      </c>
      <c r="K268" s="17" t="s">
        <v>43</v>
      </c>
      <c r="L268" s="17" t="s">
        <v>44</v>
      </c>
      <c r="M268" s="17" t="s">
        <v>44</v>
      </c>
      <c r="N268" s="17" t="str">
        <f t="shared" si="1"/>
        <v>Not Relevant</v>
      </c>
      <c r="O268" s="17" t="s">
        <v>43</v>
      </c>
      <c r="P268" s="16" t="s">
        <v>59</v>
      </c>
    </row>
    <row r="269" spans="1:16" ht="15.75" customHeight="1" x14ac:dyDescent="0.2">
      <c r="A269" s="16" t="s">
        <v>14</v>
      </c>
      <c r="B269" s="16" t="s">
        <v>1598</v>
      </c>
      <c r="C269" s="16" t="s">
        <v>1599</v>
      </c>
      <c r="D269" s="16" t="s">
        <v>1600</v>
      </c>
      <c r="E269" s="16">
        <v>2020</v>
      </c>
      <c r="F269" s="16" t="s">
        <v>1601</v>
      </c>
      <c r="G269" s="16" t="s">
        <v>39</v>
      </c>
      <c r="H269" s="16" t="s">
        <v>1602</v>
      </c>
      <c r="I269" s="16" t="s">
        <v>41</v>
      </c>
      <c r="J269" s="16" t="s">
        <v>1603</v>
      </c>
      <c r="K269" s="17" t="s">
        <v>43</v>
      </c>
      <c r="L269" s="17" t="s">
        <v>44</v>
      </c>
      <c r="M269" s="17" t="s">
        <v>44</v>
      </c>
      <c r="N269" s="17" t="str">
        <f t="shared" si="1"/>
        <v>Not Relevant</v>
      </c>
      <c r="O269" s="17" t="s">
        <v>44</v>
      </c>
      <c r="P269" s="16" t="s">
        <v>1594</v>
      </c>
    </row>
    <row r="270" spans="1:16" ht="15.75" customHeight="1" x14ac:dyDescent="0.2">
      <c r="A270" s="16" t="s">
        <v>10</v>
      </c>
      <c r="B270" s="16" t="s">
        <v>1604</v>
      </c>
      <c r="C270" s="16" t="s">
        <v>1605</v>
      </c>
      <c r="D270" s="16" t="s">
        <v>1606</v>
      </c>
      <c r="E270" s="16">
        <v>2020</v>
      </c>
      <c r="F270" s="16" t="s">
        <v>1607</v>
      </c>
      <c r="G270" s="16" t="s">
        <v>627</v>
      </c>
      <c r="H270" s="16" t="s">
        <v>1608</v>
      </c>
      <c r="I270" s="16" t="s">
        <v>1609</v>
      </c>
      <c r="J270" s="16" t="s">
        <v>1610</v>
      </c>
      <c r="K270" s="17" t="s">
        <v>43</v>
      </c>
      <c r="L270" s="17" t="s">
        <v>43</v>
      </c>
      <c r="M270" s="17" t="s">
        <v>43</v>
      </c>
      <c r="N270" s="17" t="str">
        <f t="shared" si="1"/>
        <v>Not Relevant</v>
      </c>
      <c r="O270" s="17" t="s">
        <v>43</v>
      </c>
    </row>
    <row r="271" spans="1:16" ht="15.75" customHeight="1" x14ac:dyDescent="0.2">
      <c r="A271" s="16" t="s">
        <v>8</v>
      </c>
      <c r="B271" s="16" t="s">
        <v>45</v>
      </c>
      <c r="C271" s="16" t="s">
        <v>163</v>
      </c>
      <c r="D271" s="16" t="s">
        <v>1611</v>
      </c>
      <c r="E271" s="16">
        <v>2019</v>
      </c>
      <c r="F271" s="16" t="s">
        <v>1612</v>
      </c>
      <c r="G271" s="16" t="s">
        <v>1613</v>
      </c>
      <c r="H271" s="16" t="s">
        <v>1614</v>
      </c>
      <c r="I271" s="16" t="s">
        <v>1615</v>
      </c>
      <c r="J271" s="16" t="s">
        <v>1616</v>
      </c>
      <c r="K271" s="17" t="s">
        <v>43</v>
      </c>
      <c r="L271" s="17" t="s">
        <v>44</v>
      </c>
      <c r="M271" s="17" t="s">
        <v>43</v>
      </c>
      <c r="N271" s="17" t="str">
        <f t="shared" si="1"/>
        <v>Not Relevant</v>
      </c>
      <c r="O271" s="17" t="s">
        <v>43</v>
      </c>
    </row>
    <row r="272" spans="1:16" ht="15.75" customHeight="1" x14ac:dyDescent="0.2">
      <c r="A272" s="16" t="s">
        <v>11</v>
      </c>
      <c r="B272" s="16" t="s">
        <v>45</v>
      </c>
      <c r="C272" s="16" t="s">
        <v>65</v>
      </c>
      <c r="D272" s="16" t="s">
        <v>1617</v>
      </c>
      <c r="E272" s="16">
        <v>2016</v>
      </c>
      <c r="F272" s="16" t="s">
        <v>1618</v>
      </c>
      <c r="G272" s="16" t="s">
        <v>1619</v>
      </c>
      <c r="H272" s="16" t="s">
        <v>1620</v>
      </c>
      <c r="I272" s="16" t="s">
        <v>1621</v>
      </c>
      <c r="J272" s="16" t="s">
        <v>1622</v>
      </c>
      <c r="K272" s="17" t="s">
        <v>43</v>
      </c>
      <c r="L272" s="17" t="s">
        <v>43</v>
      </c>
      <c r="M272" s="17" t="s">
        <v>43</v>
      </c>
      <c r="N272" s="17" t="str">
        <f t="shared" si="1"/>
        <v>Not Relevant</v>
      </c>
      <c r="O272" s="17" t="s">
        <v>43</v>
      </c>
    </row>
    <row r="273" spans="1:16" ht="15.75" customHeight="1" x14ac:dyDescent="0.2">
      <c r="A273" s="16" t="s">
        <v>8</v>
      </c>
      <c r="B273" s="16" t="s">
        <v>45</v>
      </c>
      <c r="C273" s="16" t="s">
        <v>163</v>
      </c>
      <c r="D273" s="16" t="s">
        <v>1623</v>
      </c>
      <c r="E273" s="16">
        <v>2020</v>
      </c>
      <c r="F273" s="16" t="s">
        <v>1624</v>
      </c>
      <c r="G273" s="16" t="s">
        <v>1625</v>
      </c>
      <c r="H273" s="16" t="s">
        <v>1626</v>
      </c>
      <c r="I273" s="16" t="s">
        <v>1627</v>
      </c>
      <c r="J273" s="16" t="s">
        <v>1628</v>
      </c>
      <c r="K273" s="17" t="s">
        <v>43</v>
      </c>
      <c r="L273" s="17" t="s">
        <v>44</v>
      </c>
      <c r="M273" s="17" t="s">
        <v>44</v>
      </c>
      <c r="N273" s="17" t="str">
        <f t="shared" si="1"/>
        <v>Not Relevant</v>
      </c>
      <c r="O273" s="17" t="s">
        <v>43</v>
      </c>
      <c r="P273" s="16" t="s">
        <v>1248</v>
      </c>
    </row>
    <row r="274" spans="1:16" ht="15.75" customHeight="1" x14ac:dyDescent="0.2">
      <c r="A274" s="16" t="s">
        <v>10</v>
      </c>
      <c r="B274" s="16" t="s">
        <v>132</v>
      </c>
      <c r="C274" s="16" t="s">
        <v>133</v>
      </c>
      <c r="D274" s="16" t="s">
        <v>1629</v>
      </c>
      <c r="E274" s="16">
        <v>2020</v>
      </c>
      <c r="F274" s="16" t="s">
        <v>1630</v>
      </c>
      <c r="G274" s="16" t="s">
        <v>292</v>
      </c>
      <c r="H274" s="16" t="s">
        <v>1631</v>
      </c>
      <c r="I274" s="16" t="s">
        <v>1632</v>
      </c>
      <c r="J274" s="16" t="s">
        <v>1633</v>
      </c>
      <c r="K274" s="17" t="s">
        <v>43</v>
      </c>
      <c r="L274" s="17" t="s">
        <v>43</v>
      </c>
      <c r="M274" s="17" t="s">
        <v>43</v>
      </c>
      <c r="N274" s="17" t="str">
        <f t="shared" si="1"/>
        <v>Not Relevant</v>
      </c>
      <c r="O274" s="17" t="s">
        <v>43</v>
      </c>
    </row>
    <row r="275" spans="1:16" ht="15.75" customHeight="1" x14ac:dyDescent="0.2">
      <c r="A275" s="16" t="s">
        <v>10</v>
      </c>
      <c r="B275" s="16" t="s">
        <v>132</v>
      </c>
      <c r="C275" s="16" t="s">
        <v>133</v>
      </c>
      <c r="D275" s="16" t="s">
        <v>1634</v>
      </c>
      <c r="E275" s="16">
        <v>2014</v>
      </c>
      <c r="F275" s="16" t="s">
        <v>1635</v>
      </c>
      <c r="G275" s="16" t="s">
        <v>1636</v>
      </c>
      <c r="H275" s="16" t="s">
        <v>1637</v>
      </c>
      <c r="I275" s="16" t="s">
        <v>1638</v>
      </c>
      <c r="J275" s="16" t="s">
        <v>1639</v>
      </c>
      <c r="K275" s="17" t="s">
        <v>43</v>
      </c>
      <c r="L275" s="17" t="s">
        <v>44</v>
      </c>
      <c r="M275" s="17" t="s">
        <v>44</v>
      </c>
      <c r="N275" s="17" t="str">
        <f t="shared" si="1"/>
        <v>Not Relevant</v>
      </c>
      <c r="O275" s="17" t="s">
        <v>43</v>
      </c>
      <c r="P275" s="16" t="s">
        <v>59</v>
      </c>
    </row>
    <row r="276" spans="1:16" ht="15.75" customHeight="1" x14ac:dyDescent="0.2">
      <c r="A276" s="16" t="s">
        <v>13</v>
      </c>
      <c r="B276" s="16" t="s">
        <v>45</v>
      </c>
      <c r="C276" s="16" t="s">
        <v>46</v>
      </c>
      <c r="D276" s="16" t="s">
        <v>1640</v>
      </c>
      <c r="E276" s="16">
        <v>2018</v>
      </c>
      <c r="F276" s="16" t="s">
        <v>1641</v>
      </c>
      <c r="G276" s="16" t="s">
        <v>1642</v>
      </c>
      <c r="H276" s="16" t="s">
        <v>1643</v>
      </c>
      <c r="I276" s="16" t="s">
        <v>1644</v>
      </c>
      <c r="J276" s="16" t="s">
        <v>1645</v>
      </c>
      <c r="K276" s="17" t="s">
        <v>43</v>
      </c>
      <c r="L276" s="17" t="s">
        <v>44</v>
      </c>
      <c r="M276" s="17" t="s">
        <v>44</v>
      </c>
      <c r="N276" s="17" t="str">
        <f t="shared" si="1"/>
        <v>Not Relevant</v>
      </c>
      <c r="O276" s="17" t="s">
        <v>43</v>
      </c>
      <c r="P276" s="16" t="s">
        <v>1646</v>
      </c>
    </row>
    <row r="277" spans="1:16" ht="15.75" customHeight="1" x14ac:dyDescent="0.2">
      <c r="A277" s="16" t="s">
        <v>10</v>
      </c>
      <c r="B277" s="16" t="s">
        <v>132</v>
      </c>
      <c r="C277" s="16" t="s">
        <v>133</v>
      </c>
      <c r="D277" s="16" t="s">
        <v>1647</v>
      </c>
      <c r="E277" s="16">
        <v>2020</v>
      </c>
      <c r="F277" s="16" t="s">
        <v>1648</v>
      </c>
      <c r="G277" s="16" t="s">
        <v>292</v>
      </c>
      <c r="H277" s="16" t="s">
        <v>1649</v>
      </c>
      <c r="I277" s="16" t="s">
        <v>1650</v>
      </c>
      <c r="J277" s="16" t="s">
        <v>1651</v>
      </c>
      <c r="K277" s="17" t="s">
        <v>44</v>
      </c>
      <c r="L277" s="17" t="s">
        <v>44</v>
      </c>
      <c r="M277" s="17" t="s">
        <v>44</v>
      </c>
      <c r="N277" s="17" t="str">
        <f t="shared" si="1"/>
        <v>Relevant</v>
      </c>
      <c r="O277" s="17" t="s">
        <v>43</v>
      </c>
    </row>
    <row r="278" spans="1:16" ht="15.75" customHeight="1" x14ac:dyDescent="0.2">
      <c r="A278" s="16" t="s">
        <v>10</v>
      </c>
      <c r="B278" s="16" t="s">
        <v>132</v>
      </c>
      <c r="C278" s="16" t="s">
        <v>133</v>
      </c>
      <c r="D278" s="16" t="s">
        <v>1652</v>
      </c>
      <c r="E278" s="16">
        <v>2018</v>
      </c>
      <c r="F278" s="16" t="s">
        <v>1653</v>
      </c>
      <c r="G278" s="16" t="s">
        <v>116</v>
      </c>
      <c r="H278" s="16" t="s">
        <v>1654</v>
      </c>
      <c r="I278" s="16" t="s">
        <v>1655</v>
      </c>
      <c r="J278" s="16" t="s">
        <v>1656</v>
      </c>
      <c r="K278" s="17" t="s">
        <v>43</v>
      </c>
      <c r="L278" s="17" t="s">
        <v>44</v>
      </c>
      <c r="M278" s="17" t="s">
        <v>43</v>
      </c>
      <c r="N278" s="17" t="str">
        <f t="shared" si="1"/>
        <v>Not Relevant</v>
      </c>
      <c r="O278" s="17" t="s">
        <v>43</v>
      </c>
    </row>
    <row r="279" spans="1:16" ht="15.75" customHeight="1" x14ac:dyDescent="0.2">
      <c r="A279" s="16" t="s">
        <v>10</v>
      </c>
      <c r="B279" s="16" t="s">
        <v>132</v>
      </c>
      <c r="C279" s="16" t="s">
        <v>133</v>
      </c>
      <c r="D279" s="16" t="s">
        <v>1657</v>
      </c>
      <c r="E279" s="16">
        <v>2021</v>
      </c>
      <c r="F279" s="16" t="s">
        <v>1658</v>
      </c>
      <c r="G279" s="16" t="s">
        <v>680</v>
      </c>
      <c r="H279" s="16" t="s">
        <v>1659</v>
      </c>
      <c r="I279" s="16" t="s">
        <v>1660</v>
      </c>
      <c r="J279" s="16" t="s">
        <v>1661</v>
      </c>
      <c r="K279" s="17" t="s">
        <v>43</v>
      </c>
      <c r="L279" s="17" t="s">
        <v>44</v>
      </c>
      <c r="M279" s="17" t="s">
        <v>43</v>
      </c>
      <c r="N279" s="17" t="str">
        <f t="shared" si="1"/>
        <v>Not Relevant</v>
      </c>
      <c r="O279" s="17" t="s">
        <v>43</v>
      </c>
      <c r="P279" s="16" t="s">
        <v>1662</v>
      </c>
    </row>
    <row r="280" spans="1:16" ht="15.75" customHeight="1" x14ac:dyDescent="0.2">
      <c r="A280" s="16" t="s">
        <v>8</v>
      </c>
      <c r="B280" s="16" t="s">
        <v>45</v>
      </c>
      <c r="C280" s="16" t="s">
        <v>163</v>
      </c>
      <c r="D280" s="16" t="s">
        <v>1663</v>
      </c>
      <c r="E280" s="16">
        <v>2013</v>
      </c>
      <c r="F280" s="16" t="s">
        <v>1664</v>
      </c>
      <c r="G280" s="16" t="s">
        <v>1665</v>
      </c>
      <c r="H280" s="16" t="s">
        <v>1666</v>
      </c>
      <c r="I280" s="16" t="s">
        <v>1667</v>
      </c>
      <c r="J280" s="16" t="s">
        <v>1668</v>
      </c>
      <c r="K280" s="17" t="s">
        <v>43</v>
      </c>
      <c r="L280" s="17" t="s">
        <v>44</v>
      </c>
      <c r="M280" s="17" t="s">
        <v>44</v>
      </c>
      <c r="N280" s="17" t="str">
        <f t="shared" si="1"/>
        <v>Not Relevant</v>
      </c>
      <c r="O280" s="17" t="s">
        <v>43</v>
      </c>
      <c r="P280" s="16" t="s">
        <v>59</v>
      </c>
    </row>
    <row r="281" spans="1:16" ht="15.75" customHeight="1" x14ac:dyDescent="0.2">
      <c r="A281" s="16" t="s">
        <v>13</v>
      </c>
      <c r="B281" s="16" t="s">
        <v>45</v>
      </c>
      <c r="C281" s="16" t="s">
        <v>46</v>
      </c>
      <c r="D281" s="16" t="s">
        <v>1669</v>
      </c>
      <c r="E281" s="16">
        <v>2013</v>
      </c>
      <c r="F281" s="16" t="s">
        <v>1670</v>
      </c>
      <c r="G281" s="16" t="s">
        <v>1671</v>
      </c>
      <c r="H281" s="16" t="s">
        <v>1672</v>
      </c>
      <c r="I281" s="16" t="s">
        <v>1673</v>
      </c>
      <c r="J281" s="16" t="s">
        <v>1674</v>
      </c>
      <c r="K281" s="17" t="s">
        <v>43</v>
      </c>
      <c r="L281" s="17" t="s">
        <v>44</v>
      </c>
      <c r="M281" s="17" t="s">
        <v>44</v>
      </c>
      <c r="N281" s="17" t="str">
        <f t="shared" si="1"/>
        <v>Not Relevant</v>
      </c>
      <c r="O281" s="17" t="s">
        <v>44</v>
      </c>
      <c r="P281" s="16" t="s">
        <v>1663</v>
      </c>
    </row>
    <row r="282" spans="1:16" ht="15.75" customHeight="1" x14ac:dyDescent="0.2">
      <c r="A282" s="16" t="s">
        <v>12</v>
      </c>
      <c r="B282" s="16" t="s">
        <v>1675</v>
      </c>
      <c r="C282" s="16" t="s">
        <v>1676</v>
      </c>
      <c r="D282" s="16" t="s">
        <v>1677</v>
      </c>
      <c r="E282" s="16">
        <v>2014</v>
      </c>
      <c r="F282" s="16" t="s">
        <v>1678</v>
      </c>
      <c r="G282" s="16" t="s">
        <v>1679</v>
      </c>
      <c r="H282" s="16" t="s">
        <v>1680</v>
      </c>
      <c r="I282" s="16" t="s">
        <v>41</v>
      </c>
      <c r="J282" s="16" t="s">
        <v>1681</v>
      </c>
      <c r="K282" s="17" t="s">
        <v>43</v>
      </c>
      <c r="L282" s="17" t="s">
        <v>44</v>
      </c>
      <c r="M282" s="17" t="s">
        <v>43</v>
      </c>
      <c r="N282" s="17" t="str">
        <f t="shared" si="1"/>
        <v>Not Relevant</v>
      </c>
      <c r="O282" s="17" t="s">
        <v>43</v>
      </c>
    </row>
    <row r="283" spans="1:16" ht="15.75" customHeight="1" x14ac:dyDescent="0.2">
      <c r="A283" s="16" t="s">
        <v>13</v>
      </c>
      <c r="B283" s="16" t="s">
        <v>45</v>
      </c>
      <c r="C283" s="16" t="s">
        <v>46</v>
      </c>
      <c r="D283" s="16" t="s">
        <v>1682</v>
      </c>
      <c r="E283" s="16">
        <v>2019</v>
      </c>
      <c r="F283" s="16" t="s">
        <v>1683</v>
      </c>
      <c r="G283" s="16" t="s">
        <v>1684</v>
      </c>
      <c r="H283" s="16" t="s">
        <v>1685</v>
      </c>
      <c r="I283" s="16" t="s">
        <v>1686</v>
      </c>
      <c r="J283" s="16" t="s">
        <v>1687</v>
      </c>
      <c r="K283" s="17" t="s">
        <v>43</v>
      </c>
      <c r="L283" s="17" t="s">
        <v>44</v>
      </c>
      <c r="M283" s="17" t="s">
        <v>44</v>
      </c>
      <c r="N283" s="17" t="str">
        <f t="shared" si="1"/>
        <v>Not Relevant</v>
      </c>
      <c r="O283" s="17" t="s">
        <v>43</v>
      </c>
      <c r="P283" s="16" t="s">
        <v>59</v>
      </c>
    </row>
    <row r="284" spans="1:16" ht="15.75" customHeight="1" x14ac:dyDescent="0.2">
      <c r="A284" s="16" t="s">
        <v>13</v>
      </c>
      <c r="B284" s="16" t="s">
        <v>45</v>
      </c>
      <c r="C284" s="16" t="s">
        <v>46</v>
      </c>
      <c r="D284" s="16" t="s">
        <v>1688</v>
      </c>
      <c r="E284" s="16">
        <v>2015</v>
      </c>
      <c r="F284" s="16" t="s">
        <v>1689</v>
      </c>
      <c r="G284" s="16" t="s">
        <v>1690</v>
      </c>
      <c r="I284" s="16" t="s">
        <v>1691</v>
      </c>
      <c r="J284" s="16" t="s">
        <v>1692</v>
      </c>
      <c r="K284" s="17" t="s">
        <v>43</v>
      </c>
      <c r="L284" s="17" t="s">
        <v>44</v>
      </c>
      <c r="M284" s="17" t="s">
        <v>44</v>
      </c>
      <c r="N284" s="17" t="str">
        <f t="shared" si="1"/>
        <v>Not Relevant</v>
      </c>
      <c r="O284" s="17" t="s">
        <v>43</v>
      </c>
      <c r="P284" s="16" t="s">
        <v>59</v>
      </c>
    </row>
    <row r="285" spans="1:16" ht="15.75" customHeight="1" x14ac:dyDescent="0.2">
      <c r="A285" s="16" t="s">
        <v>8</v>
      </c>
      <c r="B285" s="16" t="s">
        <v>45</v>
      </c>
      <c r="C285" s="16" t="s">
        <v>163</v>
      </c>
      <c r="D285" s="16" t="s">
        <v>1693</v>
      </c>
      <c r="E285" s="16">
        <v>2013</v>
      </c>
      <c r="F285" s="16" t="s">
        <v>1694</v>
      </c>
      <c r="G285" s="16" t="s">
        <v>1695</v>
      </c>
      <c r="H285" s="16" t="s">
        <v>1696</v>
      </c>
      <c r="I285" s="16" t="s">
        <v>1697</v>
      </c>
      <c r="J285" s="16" t="s">
        <v>1698</v>
      </c>
      <c r="K285" s="17" t="s">
        <v>43</v>
      </c>
      <c r="L285" s="17" t="s">
        <v>44</v>
      </c>
      <c r="M285" s="17" t="s">
        <v>44</v>
      </c>
      <c r="N285" s="17" t="str">
        <f t="shared" si="1"/>
        <v>Not Relevant</v>
      </c>
      <c r="O285" s="17" t="s">
        <v>43</v>
      </c>
      <c r="P285" s="16" t="s">
        <v>573</v>
      </c>
    </row>
    <row r="286" spans="1:16" ht="15.75" customHeight="1" x14ac:dyDescent="0.2">
      <c r="A286" s="16" t="s">
        <v>11</v>
      </c>
      <c r="B286" s="16" t="s">
        <v>45</v>
      </c>
      <c r="C286" s="16" t="s">
        <v>65</v>
      </c>
      <c r="D286" s="16" t="s">
        <v>1699</v>
      </c>
      <c r="E286" s="16">
        <v>2012</v>
      </c>
      <c r="F286" s="16" t="s">
        <v>1700</v>
      </c>
      <c r="G286" s="16" t="s">
        <v>1701</v>
      </c>
      <c r="H286" s="16" t="s">
        <v>1702</v>
      </c>
      <c r="I286" s="16" t="s">
        <v>1703</v>
      </c>
      <c r="J286" s="16" t="s">
        <v>1704</v>
      </c>
      <c r="K286" s="17" t="s">
        <v>43</v>
      </c>
      <c r="L286" s="17" t="s">
        <v>44</v>
      </c>
      <c r="M286" s="17" t="s">
        <v>44</v>
      </c>
      <c r="N286" s="17" t="str">
        <f t="shared" si="1"/>
        <v>Not Relevant</v>
      </c>
      <c r="O286" s="17" t="s">
        <v>43</v>
      </c>
      <c r="P286" s="16" t="s">
        <v>1705</v>
      </c>
    </row>
    <row r="287" spans="1:16" ht="15.75" customHeight="1" x14ac:dyDescent="0.2">
      <c r="A287" s="16" t="s">
        <v>10</v>
      </c>
      <c r="B287" s="16" t="s">
        <v>132</v>
      </c>
      <c r="C287" s="16" t="s">
        <v>133</v>
      </c>
      <c r="D287" s="16" t="s">
        <v>1706</v>
      </c>
      <c r="E287" s="16">
        <v>2021</v>
      </c>
      <c r="F287" s="16" t="s">
        <v>1707</v>
      </c>
      <c r="G287" s="16" t="s">
        <v>1138</v>
      </c>
      <c r="H287" s="16" t="s">
        <v>1708</v>
      </c>
      <c r="I287" s="16" t="s">
        <v>1709</v>
      </c>
      <c r="J287" s="16" t="s">
        <v>1710</v>
      </c>
      <c r="K287" s="17" t="s">
        <v>43</v>
      </c>
      <c r="L287" s="17" t="s">
        <v>43</v>
      </c>
      <c r="M287" s="17" t="s">
        <v>43</v>
      </c>
      <c r="N287" s="17" t="str">
        <f t="shared" si="1"/>
        <v>Not Relevant</v>
      </c>
      <c r="O287" s="17" t="s">
        <v>43</v>
      </c>
    </row>
    <row r="288" spans="1:16" ht="15.75" customHeight="1" x14ac:dyDescent="0.2">
      <c r="A288" s="16" t="s">
        <v>13</v>
      </c>
      <c r="B288" s="16" t="s">
        <v>45</v>
      </c>
      <c r="C288" s="16" t="s">
        <v>46</v>
      </c>
      <c r="D288" s="16" t="s">
        <v>1711</v>
      </c>
      <c r="E288" s="16">
        <v>2020</v>
      </c>
      <c r="F288" s="16" t="s">
        <v>1712</v>
      </c>
      <c r="G288" s="16" t="s">
        <v>1713</v>
      </c>
      <c r="H288" s="16" t="s">
        <v>1714</v>
      </c>
      <c r="I288" s="16" t="s">
        <v>1715</v>
      </c>
      <c r="J288" s="16" t="s">
        <v>1716</v>
      </c>
      <c r="K288" s="17" t="s">
        <v>43</v>
      </c>
      <c r="L288" s="17" t="s">
        <v>44</v>
      </c>
      <c r="M288" s="17" t="s">
        <v>44</v>
      </c>
      <c r="N288" s="17" t="str">
        <f t="shared" si="1"/>
        <v>Not Relevant</v>
      </c>
      <c r="O288" s="17" t="s">
        <v>43</v>
      </c>
      <c r="P288" s="16" t="s">
        <v>1289</v>
      </c>
    </row>
    <row r="289" spans="1:16" ht="15.75" customHeight="1" x14ac:dyDescent="0.2">
      <c r="A289" s="16" t="s">
        <v>14</v>
      </c>
      <c r="B289" s="16" t="s">
        <v>35</v>
      </c>
      <c r="C289" s="16" t="s">
        <v>36</v>
      </c>
      <c r="D289" s="16" t="s">
        <v>1717</v>
      </c>
      <c r="E289" s="16">
        <v>2019</v>
      </c>
      <c r="F289" s="16" t="s">
        <v>1718</v>
      </c>
      <c r="G289" s="16" t="s">
        <v>39</v>
      </c>
      <c r="H289" s="16" t="s">
        <v>1719</v>
      </c>
      <c r="I289" s="16" t="s">
        <v>41</v>
      </c>
      <c r="J289" s="16" t="s">
        <v>1720</v>
      </c>
      <c r="K289" s="17" t="s">
        <v>43</v>
      </c>
      <c r="L289" s="17" t="s">
        <v>44</v>
      </c>
      <c r="M289" s="17" t="s">
        <v>44</v>
      </c>
      <c r="N289" s="17" t="str">
        <f t="shared" si="1"/>
        <v>Not Relevant</v>
      </c>
      <c r="O289" s="17" t="s">
        <v>43</v>
      </c>
      <c r="P289" s="16" t="s">
        <v>719</v>
      </c>
    </row>
    <row r="290" spans="1:16" ht="15.75" customHeight="1" x14ac:dyDescent="0.2">
      <c r="A290" s="16" t="s">
        <v>13</v>
      </c>
      <c r="B290" s="16" t="s">
        <v>45</v>
      </c>
      <c r="C290" s="16" t="s">
        <v>46</v>
      </c>
      <c r="D290" s="16" t="s">
        <v>1721</v>
      </c>
      <c r="E290" s="16">
        <v>2022</v>
      </c>
      <c r="F290" s="16" t="s">
        <v>1722</v>
      </c>
      <c r="G290" s="16" t="s">
        <v>1443</v>
      </c>
      <c r="H290" s="16" t="s">
        <v>1723</v>
      </c>
      <c r="I290" s="16" t="s">
        <v>1724</v>
      </c>
      <c r="J290" s="16" t="s">
        <v>1725</v>
      </c>
      <c r="K290" s="17" t="s">
        <v>43</v>
      </c>
      <c r="L290" s="17" t="s">
        <v>44</v>
      </c>
      <c r="M290" s="17" t="s">
        <v>44</v>
      </c>
      <c r="N290" s="17" t="str">
        <f t="shared" si="1"/>
        <v>Not Relevant</v>
      </c>
      <c r="O290" s="17" t="s">
        <v>43</v>
      </c>
      <c r="P290" s="16" t="s">
        <v>59</v>
      </c>
    </row>
    <row r="291" spans="1:16" ht="15.75" customHeight="1" x14ac:dyDescent="0.2">
      <c r="A291" s="16" t="s">
        <v>14</v>
      </c>
      <c r="B291" s="16" t="s">
        <v>385</v>
      </c>
      <c r="C291" s="16" t="s">
        <v>386</v>
      </c>
      <c r="D291" s="16" t="s">
        <v>1726</v>
      </c>
      <c r="E291" s="16">
        <v>2021</v>
      </c>
      <c r="F291" s="16" t="s">
        <v>1727</v>
      </c>
      <c r="G291" s="16" t="s">
        <v>39</v>
      </c>
      <c r="H291" s="16" t="s">
        <v>1728</v>
      </c>
      <c r="I291" s="16" t="s">
        <v>41</v>
      </c>
      <c r="J291" s="16" t="s">
        <v>1729</v>
      </c>
      <c r="K291" s="17" t="s">
        <v>43</v>
      </c>
      <c r="L291" s="17" t="s">
        <v>44</v>
      </c>
      <c r="M291" s="17" t="s">
        <v>44</v>
      </c>
      <c r="N291" s="17" t="str">
        <f t="shared" si="1"/>
        <v>Not Relevant</v>
      </c>
      <c r="O291" s="17" t="s">
        <v>43</v>
      </c>
      <c r="P291" s="16" t="s">
        <v>1730</v>
      </c>
    </row>
    <row r="292" spans="1:16" ht="15.75" customHeight="1" x14ac:dyDescent="0.2">
      <c r="A292" s="16" t="s">
        <v>12</v>
      </c>
      <c r="B292" s="16" t="s">
        <v>1731</v>
      </c>
      <c r="C292" s="16" t="s">
        <v>1732</v>
      </c>
      <c r="D292" s="16" t="s">
        <v>1733</v>
      </c>
      <c r="E292" s="16">
        <v>2021</v>
      </c>
      <c r="F292" s="16" t="s">
        <v>1734</v>
      </c>
      <c r="G292" s="16" t="s">
        <v>1735</v>
      </c>
      <c r="H292" s="16" t="s">
        <v>1736</v>
      </c>
      <c r="I292" s="16" t="s">
        <v>41</v>
      </c>
      <c r="J292" s="16" t="s">
        <v>1737</v>
      </c>
      <c r="K292" s="17" t="s">
        <v>43</v>
      </c>
      <c r="L292" s="17" t="s">
        <v>44</v>
      </c>
      <c r="M292" s="17" t="s">
        <v>43</v>
      </c>
      <c r="N292" s="17" t="str">
        <f t="shared" si="1"/>
        <v>Not Relevant</v>
      </c>
      <c r="O292" s="17" t="s">
        <v>43</v>
      </c>
      <c r="P292" s="16" t="s">
        <v>1738</v>
      </c>
    </row>
    <row r="293" spans="1:16" ht="15.75" customHeight="1" x14ac:dyDescent="0.2">
      <c r="A293" s="16" t="s">
        <v>10</v>
      </c>
      <c r="B293" s="16" t="s">
        <v>132</v>
      </c>
      <c r="C293" s="16" t="s">
        <v>133</v>
      </c>
      <c r="D293" s="16" t="s">
        <v>1739</v>
      </c>
      <c r="E293" s="16">
        <v>2016</v>
      </c>
      <c r="F293" s="16" t="s">
        <v>1740</v>
      </c>
      <c r="G293" s="16" t="s">
        <v>1138</v>
      </c>
      <c r="H293" s="16" t="s">
        <v>1741</v>
      </c>
      <c r="I293" s="16" t="s">
        <v>1742</v>
      </c>
      <c r="J293" s="16" t="s">
        <v>1743</v>
      </c>
      <c r="K293" s="17" t="s">
        <v>44</v>
      </c>
      <c r="L293" s="17" t="s">
        <v>44</v>
      </c>
      <c r="M293" s="17" t="s">
        <v>44</v>
      </c>
      <c r="N293" s="17" t="str">
        <f t="shared" si="1"/>
        <v>Relevant</v>
      </c>
      <c r="O293" s="17" t="s">
        <v>43</v>
      </c>
    </row>
    <row r="294" spans="1:16" ht="15.75" customHeight="1" x14ac:dyDescent="0.2">
      <c r="A294" s="16" t="s">
        <v>13</v>
      </c>
      <c r="B294" s="16" t="s">
        <v>45</v>
      </c>
      <c r="C294" s="16" t="s">
        <v>46</v>
      </c>
      <c r="D294" s="16" t="s">
        <v>1744</v>
      </c>
      <c r="E294" s="16">
        <v>2020</v>
      </c>
      <c r="F294" s="16" t="s">
        <v>1745</v>
      </c>
      <c r="G294" s="16" t="s">
        <v>1395</v>
      </c>
      <c r="H294" s="16" t="s">
        <v>1746</v>
      </c>
      <c r="I294" s="16" t="s">
        <v>1747</v>
      </c>
      <c r="J294" s="16" t="s">
        <v>1748</v>
      </c>
      <c r="K294" s="17" t="s">
        <v>43</v>
      </c>
      <c r="L294" s="17" t="s">
        <v>44</v>
      </c>
      <c r="M294" s="17" t="s">
        <v>44</v>
      </c>
      <c r="N294" s="17" t="str">
        <f t="shared" si="1"/>
        <v>Not Relevant</v>
      </c>
      <c r="O294" s="17" t="s">
        <v>43</v>
      </c>
      <c r="P294" s="16" t="s">
        <v>59</v>
      </c>
    </row>
    <row r="295" spans="1:16" ht="15.75" customHeight="1" x14ac:dyDescent="0.2">
      <c r="A295" s="16" t="s">
        <v>13</v>
      </c>
      <c r="B295" s="16" t="s">
        <v>45</v>
      </c>
      <c r="C295" s="16" t="s">
        <v>46</v>
      </c>
      <c r="D295" s="16" t="s">
        <v>1749</v>
      </c>
      <c r="E295" s="16">
        <v>2021</v>
      </c>
      <c r="F295" s="16" t="s">
        <v>1750</v>
      </c>
      <c r="G295" s="16" t="s">
        <v>1751</v>
      </c>
      <c r="H295" s="16" t="s">
        <v>1752</v>
      </c>
      <c r="I295" s="16" t="s">
        <v>286</v>
      </c>
      <c r="J295" s="16" t="s">
        <v>1753</v>
      </c>
      <c r="K295" s="17" t="s">
        <v>43</v>
      </c>
      <c r="L295" s="17" t="s">
        <v>44</v>
      </c>
      <c r="M295" s="17" t="s">
        <v>43</v>
      </c>
      <c r="N295" s="17" t="str">
        <f t="shared" si="1"/>
        <v>Not Relevant</v>
      </c>
      <c r="O295" s="17" t="s">
        <v>43</v>
      </c>
    </row>
    <row r="296" spans="1:16" ht="15.75" customHeight="1" x14ac:dyDescent="0.2">
      <c r="A296" s="16" t="s">
        <v>14</v>
      </c>
      <c r="B296" s="16" t="s">
        <v>35</v>
      </c>
      <c r="C296" s="16" t="s">
        <v>36</v>
      </c>
      <c r="D296" s="16" t="s">
        <v>1754</v>
      </c>
      <c r="E296" s="16">
        <v>2020</v>
      </c>
      <c r="F296" s="16" t="s">
        <v>1755</v>
      </c>
      <c r="G296" s="16" t="s">
        <v>39</v>
      </c>
      <c r="H296" s="16" t="s">
        <v>1756</v>
      </c>
      <c r="I296" s="16" t="s">
        <v>41</v>
      </c>
      <c r="J296" s="16" t="s">
        <v>1757</v>
      </c>
      <c r="K296" s="17" t="s">
        <v>43</v>
      </c>
      <c r="L296" s="17" t="s">
        <v>44</v>
      </c>
      <c r="M296" s="17" t="s">
        <v>43</v>
      </c>
      <c r="N296" s="17" t="str">
        <f t="shared" si="1"/>
        <v>Not Relevant</v>
      </c>
      <c r="O296" s="17" t="s">
        <v>44</v>
      </c>
      <c r="P296" s="16" t="s">
        <v>1749</v>
      </c>
    </row>
    <row r="297" spans="1:16" ht="15.75" customHeight="1" x14ac:dyDescent="0.2">
      <c r="A297" s="16" t="s">
        <v>13</v>
      </c>
      <c r="B297" s="16" t="s">
        <v>45</v>
      </c>
      <c r="C297" s="16" t="s">
        <v>46</v>
      </c>
      <c r="D297" s="16" t="s">
        <v>1758</v>
      </c>
      <c r="E297" s="16">
        <v>2021</v>
      </c>
      <c r="F297" s="16" t="s">
        <v>1759</v>
      </c>
      <c r="G297" s="16" t="s">
        <v>1760</v>
      </c>
      <c r="H297" s="16" t="s">
        <v>1761</v>
      </c>
      <c r="I297" s="16" t="s">
        <v>1762</v>
      </c>
      <c r="J297" s="16" t="s">
        <v>1763</v>
      </c>
      <c r="K297" s="17" t="s">
        <v>43</v>
      </c>
      <c r="L297" s="17" t="s">
        <v>44</v>
      </c>
      <c r="M297" s="17" t="s">
        <v>44</v>
      </c>
      <c r="N297" s="17" t="str">
        <f t="shared" si="1"/>
        <v>Not Relevant</v>
      </c>
      <c r="O297" s="17" t="s">
        <v>43</v>
      </c>
      <c r="P297" s="16" t="s">
        <v>796</v>
      </c>
    </row>
    <row r="298" spans="1:16" ht="15.75" customHeight="1" x14ac:dyDescent="0.2">
      <c r="A298" s="16" t="s">
        <v>13</v>
      </c>
      <c r="B298" s="16" t="s">
        <v>45</v>
      </c>
      <c r="C298" s="16" t="s">
        <v>46</v>
      </c>
      <c r="D298" s="16" t="s">
        <v>1764</v>
      </c>
      <c r="E298" s="16">
        <v>2019</v>
      </c>
      <c r="F298" s="16" t="s">
        <v>1765</v>
      </c>
      <c r="G298" s="16" t="s">
        <v>196</v>
      </c>
      <c r="H298" s="16" t="s">
        <v>1766</v>
      </c>
      <c r="I298" s="16" t="s">
        <v>1767</v>
      </c>
      <c r="J298" s="16" t="s">
        <v>1768</v>
      </c>
      <c r="K298" s="17" t="s">
        <v>44</v>
      </c>
      <c r="L298" s="17" t="s">
        <v>44</v>
      </c>
      <c r="M298" s="17" t="s">
        <v>44</v>
      </c>
      <c r="N298" s="17" t="str">
        <f t="shared" si="1"/>
        <v>Relevant</v>
      </c>
      <c r="O298" s="17" t="s">
        <v>43</v>
      </c>
    </row>
    <row r="299" spans="1:16" ht="15.75" customHeight="1" x14ac:dyDescent="0.2">
      <c r="A299" s="16" t="s">
        <v>10</v>
      </c>
      <c r="B299" s="16" t="s">
        <v>132</v>
      </c>
      <c r="C299" s="16" t="s">
        <v>133</v>
      </c>
      <c r="D299" s="16" t="s">
        <v>1769</v>
      </c>
      <c r="E299" s="16">
        <v>2016</v>
      </c>
      <c r="F299" s="16" t="s">
        <v>1770</v>
      </c>
      <c r="G299" s="16" t="s">
        <v>116</v>
      </c>
      <c r="H299" s="16" t="s">
        <v>1771</v>
      </c>
      <c r="I299" s="16" t="s">
        <v>1772</v>
      </c>
      <c r="J299" s="16" t="s">
        <v>1773</v>
      </c>
      <c r="K299" s="17" t="s">
        <v>43</v>
      </c>
      <c r="L299" s="17" t="s">
        <v>44</v>
      </c>
      <c r="M299" s="17" t="s">
        <v>43</v>
      </c>
      <c r="N299" s="17" t="str">
        <f t="shared" si="1"/>
        <v>Not Relevant</v>
      </c>
      <c r="O299" s="17" t="s">
        <v>43</v>
      </c>
    </row>
    <row r="300" spans="1:16" ht="15.75" customHeight="1" x14ac:dyDescent="0.2">
      <c r="A300" s="16" t="s">
        <v>13</v>
      </c>
      <c r="B300" s="16" t="s">
        <v>45</v>
      </c>
      <c r="C300" s="16" t="s">
        <v>46</v>
      </c>
      <c r="D300" s="16" t="s">
        <v>1774</v>
      </c>
      <c r="E300" s="16">
        <v>2018</v>
      </c>
      <c r="F300" s="16" t="s">
        <v>1775</v>
      </c>
      <c r="G300" s="16" t="s">
        <v>1776</v>
      </c>
      <c r="H300" s="16" t="s">
        <v>1777</v>
      </c>
      <c r="I300" s="16" t="s">
        <v>1778</v>
      </c>
      <c r="J300" s="16" t="s">
        <v>1779</v>
      </c>
      <c r="K300" s="17" t="s">
        <v>43</v>
      </c>
      <c r="L300" s="17" t="s">
        <v>44</v>
      </c>
      <c r="M300" s="17" t="s">
        <v>44</v>
      </c>
      <c r="N300" s="17" t="str">
        <f t="shared" si="1"/>
        <v>Not Relevant</v>
      </c>
      <c r="O300" s="17" t="s">
        <v>43</v>
      </c>
      <c r="P300" s="16" t="s">
        <v>1780</v>
      </c>
    </row>
    <row r="301" spans="1:16" ht="15.75" customHeight="1" x14ac:dyDescent="0.2">
      <c r="A301" s="16" t="s">
        <v>11</v>
      </c>
      <c r="B301" s="16" t="s">
        <v>45</v>
      </c>
      <c r="C301" s="16" t="s">
        <v>65</v>
      </c>
      <c r="D301" s="16" t="s">
        <v>1781</v>
      </c>
      <c r="E301" s="16">
        <v>2019</v>
      </c>
      <c r="F301" s="16" t="s">
        <v>1782</v>
      </c>
      <c r="G301" s="16" t="s">
        <v>1783</v>
      </c>
      <c r="H301" s="16" t="s">
        <v>1784</v>
      </c>
      <c r="I301" s="16" t="s">
        <v>1785</v>
      </c>
      <c r="J301" s="16" t="s">
        <v>1786</v>
      </c>
      <c r="K301" s="17" t="s">
        <v>44</v>
      </c>
      <c r="L301" s="17" t="s">
        <v>43</v>
      </c>
      <c r="M301" s="17" t="s">
        <v>43</v>
      </c>
      <c r="N301" s="17" t="str">
        <f t="shared" si="1"/>
        <v>Not Relevant</v>
      </c>
      <c r="O301" s="17" t="s">
        <v>43</v>
      </c>
      <c r="P301" s="16" t="s">
        <v>1787</v>
      </c>
    </row>
    <row r="302" spans="1:16" ht="15.75" customHeight="1" x14ac:dyDescent="0.2">
      <c r="A302" s="16" t="s">
        <v>10</v>
      </c>
      <c r="B302" s="16" t="s">
        <v>132</v>
      </c>
      <c r="C302" s="16" t="s">
        <v>133</v>
      </c>
      <c r="D302" s="16" t="s">
        <v>1788</v>
      </c>
      <c r="E302" s="16">
        <v>2015</v>
      </c>
      <c r="F302" s="16" t="s">
        <v>1789</v>
      </c>
      <c r="G302" s="16" t="s">
        <v>481</v>
      </c>
      <c r="H302" s="16" t="s">
        <v>1790</v>
      </c>
      <c r="I302" s="16" t="s">
        <v>1791</v>
      </c>
      <c r="J302" s="16" t="s">
        <v>1792</v>
      </c>
      <c r="K302" s="17" t="s">
        <v>43</v>
      </c>
      <c r="L302" s="17" t="s">
        <v>43</v>
      </c>
      <c r="M302" s="17" t="s">
        <v>43</v>
      </c>
      <c r="N302" s="17" t="str">
        <f t="shared" si="1"/>
        <v>Not Relevant</v>
      </c>
      <c r="O302" s="17" t="s">
        <v>43</v>
      </c>
    </row>
    <row r="303" spans="1:16" ht="15.75" customHeight="1" x14ac:dyDescent="0.2">
      <c r="A303" s="16" t="s">
        <v>13</v>
      </c>
      <c r="B303" s="16" t="s">
        <v>45</v>
      </c>
      <c r="C303" s="16" t="s">
        <v>46</v>
      </c>
      <c r="D303" s="16" t="s">
        <v>1793</v>
      </c>
      <c r="E303" s="16">
        <v>2016</v>
      </c>
      <c r="F303" s="16" t="s">
        <v>1794</v>
      </c>
      <c r="G303" s="16" t="s">
        <v>1795</v>
      </c>
      <c r="H303" s="16" t="s">
        <v>1796</v>
      </c>
      <c r="I303" s="16" t="s">
        <v>1797</v>
      </c>
      <c r="J303" s="16" t="s">
        <v>1798</v>
      </c>
      <c r="K303" s="17" t="s">
        <v>43</v>
      </c>
      <c r="L303" s="17" t="s">
        <v>43</v>
      </c>
      <c r="M303" s="17" t="s">
        <v>43</v>
      </c>
      <c r="N303" s="17" t="str">
        <f t="shared" si="1"/>
        <v>Not Relevant</v>
      </c>
      <c r="O303" s="17" t="s">
        <v>43</v>
      </c>
    </row>
    <row r="304" spans="1:16" ht="15.75" customHeight="1" x14ac:dyDescent="0.2">
      <c r="A304" s="16" t="s">
        <v>13</v>
      </c>
      <c r="B304" s="16" t="s">
        <v>45</v>
      </c>
      <c r="C304" s="16" t="s">
        <v>46</v>
      </c>
      <c r="D304" s="16" t="s">
        <v>1799</v>
      </c>
      <c r="E304" s="16">
        <v>2020</v>
      </c>
      <c r="F304" s="16" t="s">
        <v>1800</v>
      </c>
      <c r="G304" s="16" t="s">
        <v>1801</v>
      </c>
      <c r="H304" s="16" t="s">
        <v>1802</v>
      </c>
      <c r="I304" s="16" t="s">
        <v>1803</v>
      </c>
      <c r="J304" s="16" t="s">
        <v>1804</v>
      </c>
      <c r="K304" s="17" t="s">
        <v>43</v>
      </c>
      <c r="L304" s="17" t="s">
        <v>44</v>
      </c>
      <c r="M304" s="17" t="s">
        <v>44</v>
      </c>
      <c r="N304" s="17" t="str">
        <f t="shared" si="1"/>
        <v>Not Relevant</v>
      </c>
      <c r="O304" s="17" t="s">
        <v>43</v>
      </c>
      <c r="P304" s="16" t="s">
        <v>1805</v>
      </c>
    </row>
    <row r="305" spans="1:16" ht="15.75" customHeight="1" x14ac:dyDescent="0.2">
      <c r="A305" s="16" t="s">
        <v>10</v>
      </c>
      <c r="B305" s="16" t="s">
        <v>132</v>
      </c>
      <c r="C305" s="16" t="s">
        <v>133</v>
      </c>
      <c r="D305" s="16" t="s">
        <v>1806</v>
      </c>
      <c r="E305" s="16">
        <v>2021</v>
      </c>
      <c r="F305" s="16" t="s">
        <v>1807</v>
      </c>
      <c r="G305" s="16" t="s">
        <v>420</v>
      </c>
      <c r="H305" s="16" t="s">
        <v>1808</v>
      </c>
      <c r="I305" s="16" t="s">
        <v>1809</v>
      </c>
      <c r="J305" s="16" t="s">
        <v>1810</v>
      </c>
      <c r="K305" s="17" t="s">
        <v>43</v>
      </c>
      <c r="L305" s="17" t="s">
        <v>44</v>
      </c>
      <c r="M305" s="17" t="s">
        <v>43</v>
      </c>
      <c r="N305" s="17" t="str">
        <f t="shared" si="1"/>
        <v>Not Relevant</v>
      </c>
      <c r="O305" s="17" t="s">
        <v>43</v>
      </c>
    </row>
    <row r="306" spans="1:16" ht="15.75" customHeight="1" x14ac:dyDescent="0.2">
      <c r="A306" s="16" t="s">
        <v>10</v>
      </c>
      <c r="B306" s="16" t="s">
        <v>132</v>
      </c>
      <c r="C306" s="16" t="s">
        <v>133</v>
      </c>
      <c r="D306" s="16" t="s">
        <v>1811</v>
      </c>
      <c r="E306" s="16">
        <v>2019</v>
      </c>
      <c r="F306" s="16" t="s">
        <v>1812</v>
      </c>
      <c r="G306" s="16" t="s">
        <v>1138</v>
      </c>
      <c r="H306" s="16" t="s">
        <v>1813</v>
      </c>
      <c r="I306" s="16" t="s">
        <v>1814</v>
      </c>
      <c r="J306" s="16" t="s">
        <v>1815</v>
      </c>
      <c r="K306" s="17" t="s">
        <v>43</v>
      </c>
      <c r="L306" s="17" t="s">
        <v>44</v>
      </c>
      <c r="M306" s="17" t="s">
        <v>43</v>
      </c>
      <c r="N306" s="17" t="str">
        <f t="shared" si="1"/>
        <v>Not Relevant</v>
      </c>
      <c r="O306" s="17" t="s">
        <v>43</v>
      </c>
    </row>
    <row r="307" spans="1:16" ht="15.75" customHeight="1" x14ac:dyDescent="0.2">
      <c r="A307" s="16" t="s">
        <v>10</v>
      </c>
      <c r="B307" s="16" t="s">
        <v>132</v>
      </c>
      <c r="C307" s="16" t="s">
        <v>133</v>
      </c>
      <c r="D307" s="16" t="s">
        <v>1816</v>
      </c>
      <c r="E307" s="16">
        <v>2018</v>
      </c>
      <c r="F307" s="16" t="s">
        <v>1817</v>
      </c>
      <c r="G307" s="16" t="s">
        <v>1818</v>
      </c>
      <c r="H307" s="16" t="s">
        <v>1819</v>
      </c>
      <c r="I307" s="16" t="s">
        <v>1820</v>
      </c>
      <c r="J307" s="16" t="s">
        <v>1821</v>
      </c>
      <c r="K307" s="17" t="s">
        <v>43</v>
      </c>
      <c r="L307" s="17" t="s">
        <v>43</v>
      </c>
      <c r="M307" s="17" t="s">
        <v>43</v>
      </c>
      <c r="N307" s="17" t="str">
        <f t="shared" si="1"/>
        <v>Not Relevant</v>
      </c>
      <c r="O307" s="17" t="s">
        <v>43</v>
      </c>
    </row>
    <row r="308" spans="1:16" ht="15.75" customHeight="1" x14ac:dyDescent="0.2">
      <c r="A308" s="16" t="s">
        <v>12</v>
      </c>
      <c r="B308" s="16" t="s">
        <v>1822</v>
      </c>
      <c r="C308" s="16" t="s">
        <v>1823</v>
      </c>
      <c r="D308" s="16" t="s">
        <v>1824</v>
      </c>
      <c r="E308" s="16">
        <v>2021</v>
      </c>
      <c r="F308" s="16" t="s">
        <v>1825</v>
      </c>
      <c r="G308" s="16" t="s">
        <v>1826</v>
      </c>
      <c r="H308" s="16" t="s">
        <v>1827</v>
      </c>
      <c r="I308" s="16" t="s">
        <v>41</v>
      </c>
      <c r="J308" s="16" t="s">
        <v>1828</v>
      </c>
      <c r="K308" s="17" t="s">
        <v>43</v>
      </c>
      <c r="L308" s="17" t="s">
        <v>44</v>
      </c>
      <c r="M308" s="17" t="s">
        <v>44</v>
      </c>
      <c r="N308" s="17" t="str">
        <f t="shared" si="1"/>
        <v>Not Relevant</v>
      </c>
      <c r="O308" s="17" t="s">
        <v>43</v>
      </c>
      <c r="P308" s="16" t="s">
        <v>1780</v>
      </c>
    </row>
    <row r="309" spans="1:16" ht="15.75" customHeight="1" x14ac:dyDescent="0.2">
      <c r="A309" s="16" t="s">
        <v>10</v>
      </c>
      <c r="B309" s="16" t="s">
        <v>132</v>
      </c>
      <c r="C309" s="16" t="s">
        <v>133</v>
      </c>
      <c r="D309" s="16" t="s">
        <v>1829</v>
      </c>
      <c r="E309" s="16">
        <v>2020</v>
      </c>
      <c r="F309" s="16" t="s">
        <v>1830</v>
      </c>
      <c r="G309" s="16" t="s">
        <v>142</v>
      </c>
      <c r="H309" s="16" t="s">
        <v>1831</v>
      </c>
      <c r="I309" s="16" t="s">
        <v>1832</v>
      </c>
      <c r="J309" s="16" t="s">
        <v>1833</v>
      </c>
      <c r="K309" s="17" t="s">
        <v>43</v>
      </c>
      <c r="L309" s="17" t="s">
        <v>44</v>
      </c>
      <c r="M309" s="17" t="s">
        <v>43</v>
      </c>
      <c r="N309" s="17" t="str">
        <f t="shared" si="1"/>
        <v>Not Relevant</v>
      </c>
      <c r="O309" s="17" t="s">
        <v>43</v>
      </c>
    </row>
    <row r="310" spans="1:16" ht="15.75" customHeight="1" x14ac:dyDescent="0.2">
      <c r="A310" s="16" t="s">
        <v>13</v>
      </c>
      <c r="B310" s="16" t="s">
        <v>45</v>
      </c>
      <c r="C310" s="16" t="s">
        <v>46</v>
      </c>
      <c r="D310" s="16" t="s">
        <v>1834</v>
      </c>
      <c r="E310" s="16">
        <v>2020</v>
      </c>
      <c r="F310" s="16" t="s">
        <v>1835</v>
      </c>
      <c r="G310" s="16" t="s">
        <v>1836</v>
      </c>
      <c r="H310" s="16" t="s">
        <v>1837</v>
      </c>
      <c r="I310" s="16" t="s">
        <v>1838</v>
      </c>
      <c r="J310" s="16" t="s">
        <v>1839</v>
      </c>
      <c r="K310" s="17" t="s">
        <v>43</v>
      </c>
      <c r="L310" s="17" t="s">
        <v>44</v>
      </c>
      <c r="M310" s="17" t="s">
        <v>44</v>
      </c>
      <c r="N310" s="17" t="str">
        <f t="shared" si="1"/>
        <v>Not Relevant</v>
      </c>
      <c r="O310" s="17" t="s">
        <v>44</v>
      </c>
      <c r="P310" s="16" t="s">
        <v>1840</v>
      </c>
    </row>
    <row r="311" spans="1:16" ht="15.75" customHeight="1" x14ac:dyDescent="0.2">
      <c r="A311" s="16" t="s">
        <v>7</v>
      </c>
      <c r="B311" s="16" t="s">
        <v>45</v>
      </c>
      <c r="C311" s="16" t="s">
        <v>54</v>
      </c>
      <c r="D311" s="16" t="s">
        <v>1840</v>
      </c>
      <c r="E311" s="16">
        <v>2019</v>
      </c>
      <c r="F311" s="16" t="s">
        <v>1841</v>
      </c>
      <c r="G311" s="16" t="s">
        <v>1842</v>
      </c>
      <c r="H311" s="16" t="s">
        <v>1843</v>
      </c>
      <c r="I311" s="16" t="s">
        <v>58</v>
      </c>
      <c r="J311" s="16" t="s">
        <v>1844</v>
      </c>
      <c r="K311" s="17" t="s">
        <v>43</v>
      </c>
      <c r="L311" s="17" t="s">
        <v>44</v>
      </c>
      <c r="M311" s="17" t="s">
        <v>44</v>
      </c>
      <c r="N311" s="17" t="str">
        <f t="shared" si="1"/>
        <v>Not Relevant</v>
      </c>
      <c r="O311" s="17" t="s">
        <v>43</v>
      </c>
      <c r="P311" s="16" t="s">
        <v>97</v>
      </c>
    </row>
    <row r="312" spans="1:16" ht="15.75" customHeight="1" x14ac:dyDescent="0.2">
      <c r="A312" s="16" t="s">
        <v>11</v>
      </c>
      <c r="B312" s="16" t="s">
        <v>45</v>
      </c>
      <c r="C312" s="16" t="s">
        <v>65</v>
      </c>
      <c r="D312" s="16" t="s">
        <v>1845</v>
      </c>
      <c r="E312" s="16">
        <v>2019</v>
      </c>
      <c r="F312" s="16" t="s">
        <v>1846</v>
      </c>
      <c r="G312" s="16" t="s">
        <v>1847</v>
      </c>
      <c r="H312" s="16" t="s">
        <v>1848</v>
      </c>
      <c r="I312" s="16" t="s">
        <v>1849</v>
      </c>
      <c r="J312" s="16" t="s">
        <v>1850</v>
      </c>
      <c r="K312" s="17" t="s">
        <v>44</v>
      </c>
      <c r="L312" s="17" t="s">
        <v>43</v>
      </c>
      <c r="M312" s="17" t="s">
        <v>43</v>
      </c>
      <c r="N312" s="17" t="str">
        <f t="shared" si="1"/>
        <v>Not Relevant</v>
      </c>
      <c r="O312" s="17" t="s">
        <v>43</v>
      </c>
      <c r="P312" s="16" t="s">
        <v>1851</v>
      </c>
    </row>
    <row r="313" spans="1:16" ht="15.75" customHeight="1" x14ac:dyDescent="0.2">
      <c r="A313" s="16" t="s">
        <v>7</v>
      </c>
      <c r="B313" s="16" t="s">
        <v>45</v>
      </c>
      <c r="C313" s="16" t="s">
        <v>54</v>
      </c>
      <c r="D313" s="16" t="s">
        <v>1852</v>
      </c>
      <c r="E313" s="16">
        <v>2014</v>
      </c>
      <c r="F313" s="16" t="s">
        <v>1853</v>
      </c>
      <c r="G313" s="16" t="s">
        <v>1854</v>
      </c>
      <c r="H313" s="16" t="s">
        <v>1855</v>
      </c>
      <c r="I313" s="16" t="s">
        <v>58</v>
      </c>
      <c r="J313" s="16" t="s">
        <v>1856</v>
      </c>
      <c r="K313" s="17" t="s">
        <v>43</v>
      </c>
      <c r="L313" s="17" t="s">
        <v>44</v>
      </c>
      <c r="M313" s="17" t="s">
        <v>44</v>
      </c>
      <c r="N313" s="17" t="str">
        <f t="shared" si="1"/>
        <v>Not Relevant</v>
      </c>
      <c r="O313" s="17" t="s">
        <v>43</v>
      </c>
      <c r="P313" s="16" t="s">
        <v>1857</v>
      </c>
    </row>
    <row r="314" spans="1:16" ht="15.75" customHeight="1" x14ac:dyDescent="0.2">
      <c r="A314" s="16" t="s">
        <v>13</v>
      </c>
      <c r="B314" s="16" t="s">
        <v>45</v>
      </c>
      <c r="C314" s="16" t="s">
        <v>46</v>
      </c>
      <c r="D314" s="16" t="s">
        <v>1858</v>
      </c>
      <c r="E314" s="16">
        <v>2014</v>
      </c>
      <c r="F314" s="16" t="s">
        <v>1859</v>
      </c>
      <c r="G314" s="16" t="s">
        <v>1860</v>
      </c>
      <c r="H314" s="16" t="s">
        <v>1861</v>
      </c>
      <c r="I314" s="16" t="s">
        <v>1862</v>
      </c>
      <c r="J314" s="16" t="s">
        <v>1856</v>
      </c>
      <c r="K314" s="17" t="s">
        <v>43</v>
      </c>
      <c r="L314" s="17" t="s">
        <v>44</v>
      </c>
      <c r="M314" s="17" t="s">
        <v>44</v>
      </c>
      <c r="N314" s="17" t="str">
        <f t="shared" si="1"/>
        <v>Not Relevant</v>
      </c>
      <c r="O314" s="17" t="s">
        <v>44</v>
      </c>
      <c r="P314" s="16" t="s">
        <v>1852</v>
      </c>
    </row>
    <row r="315" spans="1:16" ht="15.75" customHeight="1" x14ac:dyDescent="0.2">
      <c r="A315" s="16" t="s">
        <v>7</v>
      </c>
      <c r="B315" s="16" t="s">
        <v>45</v>
      </c>
      <c r="C315" s="16" t="s">
        <v>54</v>
      </c>
      <c r="D315" s="16" t="s">
        <v>1863</v>
      </c>
      <c r="E315" s="16">
        <v>2017</v>
      </c>
      <c r="F315" s="16" t="s">
        <v>1864</v>
      </c>
      <c r="G315" s="16" t="s">
        <v>1865</v>
      </c>
      <c r="H315" s="16" t="s">
        <v>1866</v>
      </c>
      <c r="I315" s="16" t="s">
        <v>58</v>
      </c>
      <c r="J315" s="16" t="s">
        <v>1867</v>
      </c>
      <c r="K315" s="17" t="s">
        <v>43</v>
      </c>
      <c r="L315" s="17" t="s">
        <v>44</v>
      </c>
      <c r="M315" s="17" t="s">
        <v>44</v>
      </c>
      <c r="N315" s="17" t="str">
        <f t="shared" si="1"/>
        <v>Not Relevant</v>
      </c>
      <c r="O315" s="17" t="s">
        <v>43</v>
      </c>
      <c r="P315" s="16" t="s">
        <v>59</v>
      </c>
    </row>
    <row r="316" spans="1:16" ht="15.75" customHeight="1" x14ac:dyDescent="0.2">
      <c r="A316" s="16" t="s">
        <v>10</v>
      </c>
      <c r="B316" s="16" t="s">
        <v>132</v>
      </c>
      <c r="C316" s="16" t="s">
        <v>133</v>
      </c>
      <c r="D316" s="16" t="s">
        <v>1868</v>
      </c>
      <c r="E316" s="16">
        <v>2020</v>
      </c>
      <c r="F316" s="16" t="s">
        <v>1869</v>
      </c>
      <c r="G316" s="16" t="s">
        <v>620</v>
      </c>
      <c r="H316" s="16" t="s">
        <v>1870</v>
      </c>
      <c r="I316" s="16" t="s">
        <v>1871</v>
      </c>
      <c r="J316" s="16" t="s">
        <v>1872</v>
      </c>
      <c r="K316" s="17" t="s">
        <v>43</v>
      </c>
      <c r="L316" s="17" t="s">
        <v>44</v>
      </c>
      <c r="M316" s="17" t="s">
        <v>43</v>
      </c>
      <c r="N316" s="17" t="str">
        <f t="shared" si="1"/>
        <v>Not Relevant</v>
      </c>
      <c r="O316" s="17" t="s">
        <v>43</v>
      </c>
    </row>
    <row r="317" spans="1:16" ht="15.75" customHeight="1" x14ac:dyDescent="0.2">
      <c r="A317" s="16" t="s">
        <v>11</v>
      </c>
      <c r="B317" s="16" t="s">
        <v>45</v>
      </c>
      <c r="C317" s="16" t="s">
        <v>65</v>
      </c>
      <c r="D317" s="16" t="s">
        <v>1873</v>
      </c>
      <c r="E317" s="16">
        <v>2016</v>
      </c>
      <c r="F317" s="16" t="s">
        <v>1874</v>
      </c>
      <c r="G317" s="16" t="s">
        <v>1875</v>
      </c>
      <c r="H317" s="16" t="s">
        <v>1876</v>
      </c>
      <c r="I317" s="16" t="s">
        <v>1877</v>
      </c>
      <c r="J317" s="16" t="s">
        <v>1878</v>
      </c>
      <c r="K317" s="17" t="s">
        <v>43</v>
      </c>
      <c r="L317" s="17" t="s">
        <v>43</v>
      </c>
      <c r="M317" s="17" t="s">
        <v>43</v>
      </c>
      <c r="N317" s="17" t="str">
        <f t="shared" si="1"/>
        <v>Not Relevant</v>
      </c>
      <c r="O317" s="17" t="s">
        <v>43</v>
      </c>
    </row>
    <row r="318" spans="1:16" ht="15.75" customHeight="1" x14ac:dyDescent="0.2">
      <c r="A318" s="16" t="s">
        <v>13</v>
      </c>
      <c r="B318" s="16" t="s">
        <v>45</v>
      </c>
      <c r="C318" s="16" t="s">
        <v>46</v>
      </c>
      <c r="D318" s="16" t="s">
        <v>1879</v>
      </c>
      <c r="E318" s="16">
        <v>2017</v>
      </c>
      <c r="F318" s="16" t="s">
        <v>1880</v>
      </c>
      <c r="G318" s="16" t="s">
        <v>265</v>
      </c>
      <c r="H318" s="16" t="s">
        <v>1881</v>
      </c>
      <c r="I318" s="16" t="s">
        <v>1882</v>
      </c>
      <c r="J318" s="16" t="s">
        <v>1883</v>
      </c>
      <c r="K318" s="17" t="s">
        <v>43</v>
      </c>
      <c r="L318" s="17" t="s">
        <v>44</v>
      </c>
      <c r="M318" s="17" t="s">
        <v>44</v>
      </c>
      <c r="N318" s="17" t="str">
        <f t="shared" si="1"/>
        <v>Not Relevant</v>
      </c>
      <c r="O318" s="17" t="s">
        <v>44</v>
      </c>
      <c r="P318" s="16" t="s">
        <v>1863</v>
      </c>
    </row>
    <row r="319" spans="1:16" ht="15.75" customHeight="1" x14ac:dyDescent="0.2">
      <c r="A319" s="16" t="s">
        <v>13</v>
      </c>
      <c r="B319" s="16" t="s">
        <v>45</v>
      </c>
      <c r="C319" s="16" t="s">
        <v>46</v>
      </c>
      <c r="D319" s="16" t="s">
        <v>1884</v>
      </c>
      <c r="E319" s="16">
        <v>2014</v>
      </c>
      <c r="F319" s="16" t="s">
        <v>1885</v>
      </c>
      <c r="G319" s="16" t="s">
        <v>1886</v>
      </c>
      <c r="H319" s="16" t="s">
        <v>1887</v>
      </c>
      <c r="I319" s="16" t="s">
        <v>1888</v>
      </c>
      <c r="J319" s="16" t="s">
        <v>1889</v>
      </c>
      <c r="K319" s="17" t="s">
        <v>43</v>
      </c>
      <c r="L319" s="17" t="s">
        <v>44</v>
      </c>
      <c r="M319" s="17" t="s">
        <v>44</v>
      </c>
      <c r="N319" s="17" t="str">
        <f t="shared" si="1"/>
        <v>Not Relevant</v>
      </c>
      <c r="O319" s="17" t="s">
        <v>43</v>
      </c>
      <c r="P319" s="16" t="s">
        <v>1248</v>
      </c>
    </row>
    <row r="320" spans="1:16" ht="15.75" customHeight="1" x14ac:dyDescent="0.2">
      <c r="A320" s="16" t="s">
        <v>10</v>
      </c>
      <c r="B320" s="16" t="s">
        <v>132</v>
      </c>
      <c r="C320" s="16" t="s">
        <v>133</v>
      </c>
      <c r="D320" s="16" t="s">
        <v>1890</v>
      </c>
      <c r="E320" s="16">
        <v>2021</v>
      </c>
      <c r="F320" s="16" t="s">
        <v>1891</v>
      </c>
      <c r="G320" s="16" t="s">
        <v>475</v>
      </c>
      <c r="H320" s="16" t="s">
        <v>1892</v>
      </c>
      <c r="I320" s="16" t="s">
        <v>1893</v>
      </c>
      <c r="J320" s="16" t="s">
        <v>1894</v>
      </c>
      <c r="K320" s="17" t="s">
        <v>43</v>
      </c>
      <c r="L320" s="17" t="s">
        <v>44</v>
      </c>
      <c r="M320" s="17" t="s">
        <v>44</v>
      </c>
      <c r="N320" s="17" t="str">
        <f t="shared" si="1"/>
        <v>Not Relevant</v>
      </c>
      <c r="O320" s="17" t="s">
        <v>43</v>
      </c>
      <c r="P320" s="16" t="s">
        <v>1895</v>
      </c>
    </row>
    <row r="321" spans="1:16" ht="15.75" customHeight="1" x14ac:dyDescent="0.2">
      <c r="A321" s="16" t="s">
        <v>10</v>
      </c>
      <c r="B321" s="16" t="s">
        <v>132</v>
      </c>
      <c r="C321" s="16" t="s">
        <v>133</v>
      </c>
      <c r="D321" s="16" t="s">
        <v>1896</v>
      </c>
      <c r="E321" s="16">
        <v>2013</v>
      </c>
      <c r="F321" s="16" t="s">
        <v>1897</v>
      </c>
      <c r="G321" s="16" t="s">
        <v>393</v>
      </c>
      <c r="H321" s="16" t="s">
        <v>1898</v>
      </c>
      <c r="I321" s="16" t="s">
        <v>1899</v>
      </c>
      <c r="J321" s="16" t="s">
        <v>1900</v>
      </c>
      <c r="K321" s="17" t="s">
        <v>43</v>
      </c>
      <c r="L321" s="17" t="s">
        <v>44</v>
      </c>
      <c r="M321" s="17" t="s">
        <v>44</v>
      </c>
      <c r="N321" s="17" t="str">
        <f t="shared" si="1"/>
        <v>Not Relevant</v>
      </c>
      <c r="O321" s="17" t="s">
        <v>43</v>
      </c>
      <c r="P321" s="16" t="s">
        <v>539</v>
      </c>
    </row>
    <row r="322" spans="1:16" ht="15.75" customHeight="1" x14ac:dyDescent="0.2">
      <c r="A322" s="16" t="s">
        <v>10</v>
      </c>
      <c r="B322" s="16" t="s">
        <v>132</v>
      </c>
      <c r="C322" s="16" t="s">
        <v>133</v>
      </c>
      <c r="D322" s="16" t="s">
        <v>1901</v>
      </c>
      <c r="E322" s="16">
        <v>2019</v>
      </c>
      <c r="F322" s="16" t="s">
        <v>1902</v>
      </c>
      <c r="G322" s="16" t="s">
        <v>327</v>
      </c>
      <c r="H322" s="16" t="s">
        <v>1903</v>
      </c>
      <c r="I322" s="16" t="s">
        <v>1904</v>
      </c>
      <c r="J322" s="16" t="s">
        <v>1905</v>
      </c>
      <c r="K322" s="17" t="s">
        <v>43</v>
      </c>
      <c r="L322" s="17" t="s">
        <v>44</v>
      </c>
      <c r="M322" s="17" t="s">
        <v>44</v>
      </c>
      <c r="N322" s="17" t="str">
        <f t="shared" si="1"/>
        <v>Not Relevant</v>
      </c>
      <c r="O322" s="17" t="s">
        <v>43</v>
      </c>
      <c r="P322" s="16" t="s">
        <v>59</v>
      </c>
    </row>
    <row r="323" spans="1:16" ht="15.75" customHeight="1" x14ac:dyDescent="0.2">
      <c r="A323" s="16" t="s">
        <v>11</v>
      </c>
      <c r="B323" s="16" t="s">
        <v>45</v>
      </c>
      <c r="C323" s="16" t="s">
        <v>65</v>
      </c>
      <c r="D323" s="16" t="s">
        <v>1906</v>
      </c>
      <c r="E323" s="16">
        <v>2020</v>
      </c>
      <c r="F323" s="16" t="s">
        <v>1907</v>
      </c>
      <c r="G323" s="16" t="s">
        <v>1908</v>
      </c>
      <c r="H323" s="16" t="s">
        <v>1909</v>
      </c>
      <c r="I323" s="16" t="s">
        <v>1910</v>
      </c>
      <c r="J323" s="16" t="s">
        <v>1911</v>
      </c>
      <c r="K323" s="17" t="s">
        <v>43</v>
      </c>
      <c r="L323" s="17" t="s">
        <v>44</v>
      </c>
      <c r="M323" s="17" t="s">
        <v>43</v>
      </c>
      <c r="N323" s="17" t="str">
        <f t="shared" si="1"/>
        <v>Not Relevant</v>
      </c>
      <c r="O323" s="17" t="s">
        <v>43</v>
      </c>
    </row>
    <row r="324" spans="1:16" ht="15.75" customHeight="1" x14ac:dyDescent="0.2">
      <c r="A324" s="16" t="s">
        <v>11</v>
      </c>
      <c r="B324" s="16" t="s">
        <v>45</v>
      </c>
      <c r="C324" s="16" t="s">
        <v>65</v>
      </c>
      <c r="D324" s="16" t="s">
        <v>1912</v>
      </c>
      <c r="E324" s="16">
        <v>2016</v>
      </c>
      <c r="F324" s="16" t="s">
        <v>1913</v>
      </c>
      <c r="G324" s="16" t="s">
        <v>1914</v>
      </c>
      <c r="H324" s="16" t="s">
        <v>1915</v>
      </c>
      <c r="I324" s="16" t="s">
        <v>1916</v>
      </c>
      <c r="J324" s="16" t="s">
        <v>1917</v>
      </c>
      <c r="K324" s="17" t="s">
        <v>44</v>
      </c>
      <c r="L324" s="17" t="s">
        <v>43</v>
      </c>
      <c r="M324" s="17" t="s">
        <v>43</v>
      </c>
      <c r="N324" s="17" t="str">
        <f t="shared" si="1"/>
        <v>Not Relevant</v>
      </c>
      <c r="O324" s="17" t="s">
        <v>43</v>
      </c>
      <c r="P324" s="16" t="s">
        <v>1918</v>
      </c>
    </row>
    <row r="325" spans="1:16" ht="15.75" customHeight="1" x14ac:dyDescent="0.2">
      <c r="A325" s="16" t="s">
        <v>13</v>
      </c>
      <c r="B325" s="16" t="s">
        <v>45</v>
      </c>
      <c r="C325" s="16" t="s">
        <v>46</v>
      </c>
      <c r="D325" s="16" t="s">
        <v>1919</v>
      </c>
      <c r="E325" s="16">
        <v>2019</v>
      </c>
      <c r="F325" s="16" t="s">
        <v>1920</v>
      </c>
      <c r="G325" s="16" t="s">
        <v>1625</v>
      </c>
      <c r="H325" s="16" t="s">
        <v>1921</v>
      </c>
      <c r="I325" s="16" t="s">
        <v>1922</v>
      </c>
      <c r="J325" s="16" t="s">
        <v>1923</v>
      </c>
      <c r="K325" s="17" t="s">
        <v>43</v>
      </c>
      <c r="L325" s="17" t="s">
        <v>44</v>
      </c>
      <c r="M325" s="17" t="s">
        <v>44</v>
      </c>
      <c r="N325" s="17" t="str">
        <f t="shared" si="1"/>
        <v>Not Relevant</v>
      </c>
      <c r="O325" s="17" t="s">
        <v>43</v>
      </c>
      <c r="P325" s="16" t="s">
        <v>1646</v>
      </c>
    </row>
    <row r="326" spans="1:16" ht="15.75" customHeight="1" x14ac:dyDescent="0.2">
      <c r="A326" s="16" t="s">
        <v>13</v>
      </c>
      <c r="B326" s="16" t="s">
        <v>45</v>
      </c>
      <c r="C326" s="16" t="s">
        <v>46</v>
      </c>
      <c r="D326" s="16" t="s">
        <v>1924</v>
      </c>
      <c r="E326" s="16">
        <v>2021</v>
      </c>
      <c r="F326" s="16" t="s">
        <v>1925</v>
      </c>
      <c r="G326" s="16" t="s">
        <v>1926</v>
      </c>
      <c r="H326" s="16" t="s">
        <v>1927</v>
      </c>
      <c r="I326" s="16" t="s">
        <v>1928</v>
      </c>
      <c r="J326" s="16" t="s">
        <v>1929</v>
      </c>
      <c r="K326" s="17" t="s">
        <v>43</v>
      </c>
      <c r="L326" s="17" t="s">
        <v>44</v>
      </c>
      <c r="M326" s="17" t="s">
        <v>44</v>
      </c>
      <c r="N326" s="17" t="str">
        <f t="shared" si="1"/>
        <v>Not Relevant</v>
      </c>
      <c r="O326" s="17" t="s">
        <v>43</v>
      </c>
      <c r="P326" s="16" t="s">
        <v>59</v>
      </c>
    </row>
    <row r="327" spans="1:16" ht="15.75" customHeight="1" x14ac:dyDescent="0.2">
      <c r="A327" s="16" t="s">
        <v>11</v>
      </c>
      <c r="B327" s="16" t="s">
        <v>45</v>
      </c>
      <c r="C327" s="16" t="s">
        <v>65</v>
      </c>
      <c r="D327" s="16" t="s">
        <v>1930</v>
      </c>
      <c r="E327" s="16">
        <v>2014</v>
      </c>
      <c r="F327" s="16" t="s">
        <v>1931</v>
      </c>
      <c r="G327" s="16" t="s">
        <v>1701</v>
      </c>
      <c r="H327" s="16" t="s">
        <v>1932</v>
      </c>
      <c r="I327" s="16" t="s">
        <v>1933</v>
      </c>
      <c r="J327" s="16" t="s">
        <v>1934</v>
      </c>
      <c r="K327" s="17" t="s">
        <v>43</v>
      </c>
      <c r="L327" s="17" t="s">
        <v>44</v>
      </c>
      <c r="M327" s="17" t="s">
        <v>43</v>
      </c>
      <c r="N327" s="17" t="str">
        <f t="shared" si="1"/>
        <v>Not Relevant</v>
      </c>
      <c r="O327" s="17" t="s">
        <v>43</v>
      </c>
    </row>
    <row r="328" spans="1:16" ht="15.75" customHeight="1" x14ac:dyDescent="0.2">
      <c r="A328" s="16" t="s">
        <v>11</v>
      </c>
      <c r="B328" s="16" t="s">
        <v>45</v>
      </c>
      <c r="C328" s="16" t="s">
        <v>65</v>
      </c>
      <c r="D328" s="16" t="s">
        <v>1935</v>
      </c>
      <c r="E328" s="16">
        <v>2020</v>
      </c>
      <c r="F328" s="16" t="s">
        <v>1936</v>
      </c>
      <c r="G328" s="16" t="s">
        <v>1937</v>
      </c>
      <c r="H328" s="16" t="s">
        <v>1938</v>
      </c>
      <c r="I328" s="16" t="s">
        <v>1939</v>
      </c>
      <c r="J328" s="16" t="s">
        <v>1940</v>
      </c>
      <c r="K328" s="17" t="s">
        <v>43</v>
      </c>
      <c r="L328" s="17" t="s">
        <v>44</v>
      </c>
      <c r="M328" s="17" t="s">
        <v>43</v>
      </c>
      <c r="N328" s="17" t="str">
        <f t="shared" si="1"/>
        <v>Not Relevant</v>
      </c>
      <c r="O328" s="17" t="s">
        <v>43</v>
      </c>
    </row>
    <row r="329" spans="1:16" ht="15.75" customHeight="1" x14ac:dyDescent="0.2">
      <c r="A329" s="16" t="s">
        <v>10</v>
      </c>
      <c r="B329" s="16" t="s">
        <v>132</v>
      </c>
      <c r="C329" s="16" t="s">
        <v>133</v>
      </c>
      <c r="D329" s="16" t="s">
        <v>1941</v>
      </c>
      <c r="E329" s="16">
        <v>2016</v>
      </c>
      <c r="F329" s="16" t="s">
        <v>1942</v>
      </c>
      <c r="G329" s="16" t="s">
        <v>1138</v>
      </c>
      <c r="H329" s="16" t="s">
        <v>1943</v>
      </c>
      <c r="I329" s="16" t="s">
        <v>1944</v>
      </c>
      <c r="J329" s="16" t="s">
        <v>1945</v>
      </c>
      <c r="K329" s="17" t="s">
        <v>43</v>
      </c>
      <c r="L329" s="17" t="s">
        <v>44</v>
      </c>
      <c r="M329" s="17" t="s">
        <v>43</v>
      </c>
      <c r="N329" s="17" t="str">
        <f t="shared" si="1"/>
        <v>Not Relevant</v>
      </c>
      <c r="O329" s="17" t="s">
        <v>43</v>
      </c>
    </row>
    <row r="330" spans="1:16" ht="15.75" customHeight="1" x14ac:dyDescent="0.2">
      <c r="A330" s="16" t="s">
        <v>13</v>
      </c>
      <c r="B330" s="16" t="s">
        <v>45</v>
      </c>
      <c r="C330" s="16" t="s">
        <v>46</v>
      </c>
      <c r="D330" s="16" t="s">
        <v>1946</v>
      </c>
      <c r="E330" s="16">
        <v>2018</v>
      </c>
      <c r="F330" s="16" t="s">
        <v>1947</v>
      </c>
      <c r="G330" s="16" t="s">
        <v>772</v>
      </c>
      <c r="H330" s="16" t="s">
        <v>1948</v>
      </c>
      <c r="I330" s="16" t="s">
        <v>1949</v>
      </c>
      <c r="J330" s="16" t="s">
        <v>1950</v>
      </c>
      <c r="K330" s="17" t="s">
        <v>43</v>
      </c>
      <c r="L330" s="17" t="s">
        <v>44</v>
      </c>
      <c r="M330" s="17" t="s">
        <v>44</v>
      </c>
      <c r="N330" s="17" t="str">
        <f t="shared" si="1"/>
        <v>Not Relevant</v>
      </c>
      <c r="O330" s="17" t="s">
        <v>43</v>
      </c>
      <c r="P330" s="16" t="s">
        <v>1951</v>
      </c>
    </row>
    <row r="331" spans="1:16" ht="15.75" customHeight="1" x14ac:dyDescent="0.2">
      <c r="A331" s="16" t="s">
        <v>13</v>
      </c>
      <c r="B331" s="16" t="s">
        <v>45</v>
      </c>
      <c r="C331" s="16" t="s">
        <v>46</v>
      </c>
      <c r="D331" s="16" t="s">
        <v>1952</v>
      </c>
      <c r="E331" s="16">
        <v>2020</v>
      </c>
      <c r="F331" s="16" t="s">
        <v>1953</v>
      </c>
      <c r="G331" s="16" t="s">
        <v>177</v>
      </c>
      <c r="H331" s="16" t="s">
        <v>1954</v>
      </c>
      <c r="I331" s="16" t="s">
        <v>1955</v>
      </c>
      <c r="J331" s="16" t="s">
        <v>1956</v>
      </c>
      <c r="K331" s="17" t="s">
        <v>43</v>
      </c>
      <c r="L331" s="17" t="s">
        <v>44</v>
      </c>
      <c r="M331" s="17" t="s">
        <v>44</v>
      </c>
      <c r="N331" s="17" t="str">
        <f t="shared" si="1"/>
        <v>Not Relevant</v>
      </c>
      <c r="O331" s="17" t="s">
        <v>43</v>
      </c>
      <c r="P331" s="16" t="s">
        <v>1951</v>
      </c>
    </row>
    <row r="332" spans="1:16" ht="15.75" customHeight="1" x14ac:dyDescent="0.2">
      <c r="A332" s="16" t="s">
        <v>8</v>
      </c>
      <c r="B332" s="16" t="s">
        <v>45</v>
      </c>
      <c r="C332" s="16" t="s">
        <v>163</v>
      </c>
      <c r="D332" s="16" t="s">
        <v>1957</v>
      </c>
      <c r="E332" s="16">
        <v>2014</v>
      </c>
      <c r="F332" s="16" t="s">
        <v>1958</v>
      </c>
      <c r="G332" s="16" t="s">
        <v>1959</v>
      </c>
      <c r="H332" s="16" t="s">
        <v>1960</v>
      </c>
      <c r="I332" s="16" t="s">
        <v>1961</v>
      </c>
      <c r="J332" s="16" t="s">
        <v>1962</v>
      </c>
      <c r="K332" s="17" t="s">
        <v>43</v>
      </c>
      <c r="L332" s="17" t="s">
        <v>44</v>
      </c>
      <c r="M332" s="17" t="s">
        <v>44</v>
      </c>
      <c r="N332" s="17" t="str">
        <f t="shared" si="1"/>
        <v>Not Relevant</v>
      </c>
      <c r="O332" s="17" t="s">
        <v>43</v>
      </c>
      <c r="P332" s="16" t="s">
        <v>97</v>
      </c>
    </row>
    <row r="333" spans="1:16" ht="15.75" customHeight="1" x14ac:dyDescent="0.2">
      <c r="A333" s="16" t="s">
        <v>10</v>
      </c>
      <c r="B333" s="16" t="s">
        <v>132</v>
      </c>
      <c r="C333" s="16" t="s">
        <v>133</v>
      </c>
      <c r="D333" s="16" t="s">
        <v>1963</v>
      </c>
      <c r="E333" s="16">
        <v>2018</v>
      </c>
      <c r="F333" s="16" t="s">
        <v>1964</v>
      </c>
      <c r="G333" s="16" t="s">
        <v>292</v>
      </c>
      <c r="H333" s="16" t="s">
        <v>1965</v>
      </c>
      <c r="I333" s="16" t="s">
        <v>1966</v>
      </c>
      <c r="J333" s="16" t="s">
        <v>1967</v>
      </c>
      <c r="K333" s="17" t="s">
        <v>43</v>
      </c>
      <c r="L333" s="17" t="s">
        <v>44</v>
      </c>
      <c r="M333" s="17" t="s">
        <v>43</v>
      </c>
      <c r="N333" s="17" t="str">
        <f t="shared" si="1"/>
        <v>Not Relevant</v>
      </c>
      <c r="O333" s="17" t="s">
        <v>43</v>
      </c>
    </row>
    <row r="334" spans="1:16" ht="15.75" customHeight="1" x14ac:dyDescent="0.2">
      <c r="A334" s="16" t="s">
        <v>10</v>
      </c>
      <c r="B334" s="16" t="s">
        <v>132</v>
      </c>
      <c r="C334" s="16" t="s">
        <v>133</v>
      </c>
      <c r="D334" s="16" t="s">
        <v>1968</v>
      </c>
      <c r="E334" s="16">
        <v>2017</v>
      </c>
      <c r="F334" s="16" t="s">
        <v>1969</v>
      </c>
      <c r="G334" s="16" t="s">
        <v>1818</v>
      </c>
      <c r="H334" s="16" t="s">
        <v>1970</v>
      </c>
      <c r="I334" s="16" t="s">
        <v>1971</v>
      </c>
      <c r="J334" s="16" t="s">
        <v>1972</v>
      </c>
      <c r="K334" s="17" t="s">
        <v>43</v>
      </c>
      <c r="L334" s="17" t="s">
        <v>43</v>
      </c>
      <c r="M334" s="17" t="s">
        <v>43</v>
      </c>
      <c r="N334" s="17" t="str">
        <f t="shared" si="1"/>
        <v>Not Relevant</v>
      </c>
      <c r="O334" s="17" t="s">
        <v>43</v>
      </c>
    </row>
    <row r="335" spans="1:16" ht="15.75" customHeight="1" x14ac:dyDescent="0.2">
      <c r="A335" s="16" t="s">
        <v>10</v>
      </c>
      <c r="B335" s="16" t="s">
        <v>132</v>
      </c>
      <c r="C335" s="16" t="s">
        <v>133</v>
      </c>
      <c r="D335" s="16" t="s">
        <v>1973</v>
      </c>
      <c r="E335" s="16">
        <v>2018</v>
      </c>
      <c r="F335" s="16" t="s">
        <v>1974</v>
      </c>
      <c r="G335" s="16" t="s">
        <v>1975</v>
      </c>
      <c r="H335" s="16" t="s">
        <v>1976</v>
      </c>
      <c r="I335" s="16" t="s">
        <v>1977</v>
      </c>
      <c r="J335" s="16" t="s">
        <v>1978</v>
      </c>
      <c r="K335" s="17" t="s">
        <v>43</v>
      </c>
      <c r="L335" s="17" t="s">
        <v>43</v>
      </c>
      <c r="M335" s="17" t="s">
        <v>43</v>
      </c>
      <c r="N335" s="17" t="str">
        <f t="shared" si="1"/>
        <v>Not Relevant</v>
      </c>
      <c r="O335" s="17" t="s">
        <v>43</v>
      </c>
    </row>
    <row r="336" spans="1:16" ht="15.75" customHeight="1" x14ac:dyDescent="0.2">
      <c r="A336" s="16" t="s">
        <v>13</v>
      </c>
      <c r="B336" s="16" t="s">
        <v>45</v>
      </c>
      <c r="C336" s="16" t="s">
        <v>46</v>
      </c>
      <c r="D336" s="16" t="s">
        <v>1979</v>
      </c>
      <c r="E336" s="16">
        <v>2019</v>
      </c>
      <c r="F336" s="16" t="s">
        <v>1980</v>
      </c>
      <c r="G336" s="16" t="s">
        <v>1981</v>
      </c>
      <c r="H336" s="16" t="s">
        <v>1982</v>
      </c>
      <c r="I336" s="16" t="s">
        <v>1983</v>
      </c>
      <c r="J336" s="16" t="s">
        <v>1984</v>
      </c>
      <c r="K336" s="17" t="s">
        <v>43</v>
      </c>
      <c r="L336" s="17" t="s">
        <v>44</v>
      </c>
      <c r="M336" s="17" t="s">
        <v>44</v>
      </c>
      <c r="N336" s="17" t="str">
        <f t="shared" si="1"/>
        <v>Not Relevant</v>
      </c>
      <c r="O336" s="17" t="s">
        <v>43</v>
      </c>
      <c r="P336" s="16" t="s">
        <v>1646</v>
      </c>
    </row>
    <row r="337" spans="1:16" ht="15.75" customHeight="1" x14ac:dyDescent="0.2">
      <c r="A337" s="16" t="s">
        <v>13</v>
      </c>
      <c r="B337" s="16" t="s">
        <v>45</v>
      </c>
      <c r="C337" s="16" t="s">
        <v>46</v>
      </c>
      <c r="D337" s="16" t="s">
        <v>1985</v>
      </c>
      <c r="E337" s="16">
        <v>2021</v>
      </c>
      <c r="F337" s="16" t="s">
        <v>1986</v>
      </c>
      <c r="G337" s="16" t="s">
        <v>1987</v>
      </c>
      <c r="H337" s="16" t="s">
        <v>1988</v>
      </c>
      <c r="I337" s="16" t="s">
        <v>1989</v>
      </c>
      <c r="J337" s="16" t="s">
        <v>1990</v>
      </c>
      <c r="K337" s="17" t="s">
        <v>43</v>
      </c>
      <c r="L337" s="17" t="s">
        <v>44</v>
      </c>
      <c r="M337" s="17" t="s">
        <v>44</v>
      </c>
      <c r="N337" s="17" t="str">
        <f t="shared" si="1"/>
        <v>Not Relevant</v>
      </c>
      <c r="O337" s="17" t="s">
        <v>43</v>
      </c>
      <c r="P337" s="16" t="s">
        <v>59</v>
      </c>
    </row>
    <row r="338" spans="1:16" ht="15.75" customHeight="1" x14ac:dyDescent="0.2">
      <c r="A338" s="16" t="s">
        <v>11</v>
      </c>
      <c r="B338" s="16" t="s">
        <v>45</v>
      </c>
      <c r="C338" s="16" t="s">
        <v>65</v>
      </c>
      <c r="D338" s="16" t="s">
        <v>1991</v>
      </c>
      <c r="E338" s="16">
        <v>2018</v>
      </c>
      <c r="F338" s="16" t="s">
        <v>1992</v>
      </c>
      <c r="G338" s="16" t="s">
        <v>1993</v>
      </c>
      <c r="H338" s="16" t="s">
        <v>1994</v>
      </c>
      <c r="I338" s="16" t="s">
        <v>1995</v>
      </c>
      <c r="J338" s="16" t="s">
        <v>1996</v>
      </c>
      <c r="K338" s="17" t="s">
        <v>43</v>
      </c>
      <c r="L338" s="17" t="s">
        <v>44</v>
      </c>
      <c r="M338" s="17" t="s">
        <v>43</v>
      </c>
      <c r="N338" s="17" t="str">
        <f t="shared" si="1"/>
        <v>Not Relevant</v>
      </c>
      <c r="O338" s="17" t="s">
        <v>43</v>
      </c>
    </row>
    <row r="339" spans="1:16" ht="15.75" customHeight="1" x14ac:dyDescent="0.2">
      <c r="A339" s="16" t="s">
        <v>8</v>
      </c>
      <c r="B339" s="16" t="s">
        <v>45</v>
      </c>
      <c r="C339" s="16" t="s">
        <v>163</v>
      </c>
      <c r="D339" s="16" t="s">
        <v>1997</v>
      </c>
      <c r="E339" s="16">
        <v>2019</v>
      </c>
      <c r="F339" s="16" t="s">
        <v>1998</v>
      </c>
      <c r="G339" s="16" t="s">
        <v>1999</v>
      </c>
      <c r="H339" s="16" t="s">
        <v>2000</v>
      </c>
      <c r="I339" s="16" t="s">
        <v>2001</v>
      </c>
      <c r="J339" s="16" t="s">
        <v>2002</v>
      </c>
      <c r="K339" s="17" t="s">
        <v>43</v>
      </c>
      <c r="L339" s="17" t="s">
        <v>44</v>
      </c>
      <c r="M339" s="17" t="s">
        <v>44</v>
      </c>
      <c r="N339" s="17" t="str">
        <f t="shared" si="1"/>
        <v>Not Relevant</v>
      </c>
      <c r="O339" s="17" t="s">
        <v>43</v>
      </c>
      <c r="P339" s="16" t="s">
        <v>2003</v>
      </c>
    </row>
    <row r="340" spans="1:16" ht="15.75" customHeight="1" x14ac:dyDescent="0.2">
      <c r="A340" s="16" t="s">
        <v>13</v>
      </c>
      <c r="B340" s="16" t="s">
        <v>45</v>
      </c>
      <c r="C340" s="16" t="s">
        <v>46</v>
      </c>
      <c r="D340" s="16" t="s">
        <v>2004</v>
      </c>
      <c r="E340" s="16">
        <v>2019</v>
      </c>
      <c r="F340" s="16" t="s">
        <v>2005</v>
      </c>
      <c r="G340" s="16" t="s">
        <v>2006</v>
      </c>
      <c r="H340" s="16" t="s">
        <v>2007</v>
      </c>
      <c r="I340" s="16" t="s">
        <v>2008</v>
      </c>
      <c r="J340" s="16" t="s">
        <v>2002</v>
      </c>
      <c r="K340" s="17" t="s">
        <v>43</v>
      </c>
      <c r="L340" s="17" t="s">
        <v>44</v>
      </c>
      <c r="M340" s="17" t="s">
        <v>44</v>
      </c>
      <c r="N340" s="17" t="str">
        <f t="shared" si="1"/>
        <v>Not Relevant</v>
      </c>
      <c r="O340" s="17" t="s">
        <v>44</v>
      </c>
      <c r="P340" s="16" t="s">
        <v>1997</v>
      </c>
    </row>
    <row r="341" spans="1:16" ht="15.75" customHeight="1" x14ac:dyDescent="0.2">
      <c r="A341" s="16" t="s">
        <v>13</v>
      </c>
      <c r="B341" s="16" t="s">
        <v>45</v>
      </c>
      <c r="C341" s="16" t="s">
        <v>46</v>
      </c>
      <c r="D341" s="16" t="s">
        <v>2009</v>
      </c>
      <c r="E341" s="16">
        <v>2015</v>
      </c>
      <c r="F341" s="16" t="s">
        <v>2010</v>
      </c>
      <c r="G341" s="16" t="s">
        <v>1751</v>
      </c>
      <c r="H341" s="16" t="s">
        <v>2011</v>
      </c>
      <c r="I341" s="16" t="s">
        <v>2012</v>
      </c>
      <c r="J341" s="16" t="s">
        <v>2013</v>
      </c>
      <c r="K341" s="17" t="s">
        <v>43</v>
      </c>
      <c r="L341" s="17" t="s">
        <v>44</v>
      </c>
      <c r="M341" s="17" t="s">
        <v>44</v>
      </c>
      <c r="N341" s="17" t="str">
        <f t="shared" si="1"/>
        <v>Not Relevant</v>
      </c>
      <c r="O341" s="17" t="s">
        <v>43</v>
      </c>
      <c r="P341" s="16" t="s">
        <v>1646</v>
      </c>
    </row>
    <row r="342" spans="1:16" ht="15.75" customHeight="1" x14ac:dyDescent="0.2">
      <c r="A342" s="16" t="s">
        <v>14</v>
      </c>
      <c r="B342" s="16" t="s">
        <v>2014</v>
      </c>
      <c r="C342" s="16" t="s">
        <v>2015</v>
      </c>
      <c r="D342" s="16" t="s">
        <v>2016</v>
      </c>
      <c r="E342" s="16">
        <v>2015</v>
      </c>
      <c r="F342" s="16" t="s">
        <v>2017</v>
      </c>
      <c r="G342" s="16" t="s">
        <v>39</v>
      </c>
      <c r="H342" s="16" t="s">
        <v>2018</v>
      </c>
      <c r="I342" s="16" t="s">
        <v>41</v>
      </c>
      <c r="J342" s="16" t="s">
        <v>2019</v>
      </c>
      <c r="K342" s="17" t="s">
        <v>43</v>
      </c>
      <c r="L342" s="17" t="s">
        <v>44</v>
      </c>
      <c r="M342" s="17" t="s">
        <v>44</v>
      </c>
      <c r="N342" s="17" t="str">
        <f t="shared" si="1"/>
        <v>Not Relevant</v>
      </c>
      <c r="O342" s="17" t="s">
        <v>44</v>
      </c>
      <c r="P342" s="16" t="s">
        <v>2009</v>
      </c>
    </row>
    <row r="343" spans="1:16" ht="15.75" customHeight="1" x14ac:dyDescent="0.2">
      <c r="A343" s="16" t="s">
        <v>13</v>
      </c>
      <c r="B343" s="16" t="s">
        <v>45</v>
      </c>
      <c r="C343" s="16" t="s">
        <v>46</v>
      </c>
      <c r="D343" s="16" t="s">
        <v>2020</v>
      </c>
      <c r="E343" s="16">
        <v>2017</v>
      </c>
      <c r="F343" s="16" t="s">
        <v>2021</v>
      </c>
      <c r="G343" s="16" t="s">
        <v>2022</v>
      </c>
      <c r="H343" s="16" t="s">
        <v>2023</v>
      </c>
      <c r="I343" s="16" t="s">
        <v>2024</v>
      </c>
      <c r="J343" s="16" t="s">
        <v>2025</v>
      </c>
      <c r="K343" s="17" t="s">
        <v>43</v>
      </c>
      <c r="L343" s="17" t="s">
        <v>44</v>
      </c>
      <c r="M343" s="17" t="s">
        <v>44</v>
      </c>
      <c r="N343" s="17" t="str">
        <f t="shared" si="1"/>
        <v>Not Relevant</v>
      </c>
      <c r="O343" s="17" t="s">
        <v>43</v>
      </c>
      <c r="P343" s="16" t="s">
        <v>59</v>
      </c>
    </row>
    <row r="344" spans="1:16" ht="15.75" customHeight="1" x14ac:dyDescent="0.2">
      <c r="A344" s="16" t="s">
        <v>13</v>
      </c>
      <c r="B344" s="16" t="s">
        <v>45</v>
      </c>
      <c r="C344" s="16" t="s">
        <v>46</v>
      </c>
      <c r="D344" s="16" t="s">
        <v>2026</v>
      </c>
      <c r="E344" s="16">
        <v>2019</v>
      </c>
      <c r="F344" s="16" t="s">
        <v>2027</v>
      </c>
      <c r="G344" s="16" t="s">
        <v>2028</v>
      </c>
      <c r="H344" s="16" t="s">
        <v>2029</v>
      </c>
      <c r="I344" s="16" t="s">
        <v>2030</v>
      </c>
      <c r="J344" s="16" t="s">
        <v>2031</v>
      </c>
      <c r="K344" s="17" t="s">
        <v>43</v>
      </c>
      <c r="L344" s="17" t="s">
        <v>44</v>
      </c>
      <c r="M344" s="17" t="s">
        <v>44</v>
      </c>
      <c r="N344" s="17" t="str">
        <f t="shared" si="1"/>
        <v>Not Relevant</v>
      </c>
      <c r="O344" s="17" t="s">
        <v>43</v>
      </c>
      <c r="P344" s="16" t="s">
        <v>59</v>
      </c>
    </row>
    <row r="345" spans="1:16" ht="15.75" customHeight="1" x14ac:dyDescent="0.2">
      <c r="A345" s="16" t="s">
        <v>14</v>
      </c>
      <c r="B345" s="16" t="s">
        <v>1276</v>
      </c>
      <c r="C345" s="16" t="s">
        <v>2032</v>
      </c>
      <c r="D345" s="16" t="s">
        <v>2033</v>
      </c>
      <c r="E345" s="16">
        <v>2020</v>
      </c>
      <c r="F345" s="16" t="s">
        <v>2034</v>
      </c>
      <c r="G345" s="16" t="s">
        <v>39</v>
      </c>
      <c r="H345" s="16" t="s">
        <v>2035</v>
      </c>
      <c r="I345" s="16" t="s">
        <v>41</v>
      </c>
      <c r="J345" s="16" t="s">
        <v>2036</v>
      </c>
      <c r="K345" s="17" t="s">
        <v>44</v>
      </c>
      <c r="L345" s="17" t="s">
        <v>44</v>
      </c>
      <c r="M345" s="17" t="s">
        <v>43</v>
      </c>
      <c r="N345" s="17" t="str">
        <f t="shared" si="1"/>
        <v>Not Relevant</v>
      </c>
      <c r="O345" s="17" t="s">
        <v>43</v>
      </c>
      <c r="P345" s="16" t="s">
        <v>2037</v>
      </c>
    </row>
    <row r="346" spans="1:16" ht="15.75" customHeight="1" x14ac:dyDescent="0.2">
      <c r="A346" s="16" t="s">
        <v>12</v>
      </c>
      <c r="B346" s="16" t="s">
        <v>2038</v>
      </c>
      <c r="C346" s="16" t="s">
        <v>2039</v>
      </c>
      <c r="D346" s="16" t="s">
        <v>2040</v>
      </c>
      <c r="E346" s="16">
        <v>2013</v>
      </c>
      <c r="F346" s="16" t="s">
        <v>2041</v>
      </c>
      <c r="G346" s="16" t="s">
        <v>2042</v>
      </c>
      <c r="H346" s="16" t="s">
        <v>2043</v>
      </c>
      <c r="I346" s="16" t="s">
        <v>41</v>
      </c>
      <c r="J346" s="16" t="s">
        <v>2044</v>
      </c>
      <c r="K346" s="17" t="s">
        <v>43</v>
      </c>
      <c r="L346" s="17" t="s">
        <v>44</v>
      </c>
      <c r="M346" s="17" t="s">
        <v>43</v>
      </c>
      <c r="N346" s="17" t="str">
        <f t="shared" si="1"/>
        <v>Not Relevant</v>
      </c>
      <c r="O346" s="17" t="s">
        <v>43</v>
      </c>
    </row>
    <row r="347" spans="1:16" ht="15.75" customHeight="1" x14ac:dyDescent="0.2">
      <c r="A347" s="16" t="s">
        <v>10</v>
      </c>
      <c r="B347" s="16" t="s">
        <v>132</v>
      </c>
      <c r="C347" s="16" t="s">
        <v>133</v>
      </c>
      <c r="D347" s="16" t="s">
        <v>2045</v>
      </c>
      <c r="E347" s="16">
        <v>2017</v>
      </c>
      <c r="F347" s="16" t="s">
        <v>2046</v>
      </c>
      <c r="G347" s="16" t="s">
        <v>116</v>
      </c>
      <c r="H347" s="16" t="s">
        <v>2047</v>
      </c>
      <c r="I347" s="16" t="s">
        <v>2048</v>
      </c>
      <c r="J347" s="16" t="s">
        <v>2049</v>
      </c>
      <c r="K347" s="17" t="s">
        <v>43</v>
      </c>
      <c r="L347" s="17" t="s">
        <v>44</v>
      </c>
      <c r="M347" s="17" t="s">
        <v>44</v>
      </c>
      <c r="N347" s="17" t="str">
        <f t="shared" si="1"/>
        <v>Not Relevant</v>
      </c>
      <c r="O347" s="17" t="s">
        <v>43</v>
      </c>
      <c r="P347" s="16" t="s">
        <v>59</v>
      </c>
    </row>
    <row r="348" spans="1:16" ht="15.75" customHeight="1" x14ac:dyDescent="0.2">
      <c r="A348" s="16" t="s">
        <v>10</v>
      </c>
      <c r="B348" s="16" t="s">
        <v>132</v>
      </c>
      <c r="C348" s="16" t="s">
        <v>133</v>
      </c>
      <c r="D348" s="16" t="s">
        <v>2050</v>
      </c>
      <c r="E348" s="16">
        <v>2017</v>
      </c>
      <c r="F348" s="16" t="s">
        <v>2051</v>
      </c>
      <c r="G348" s="16" t="s">
        <v>116</v>
      </c>
      <c r="H348" s="16" t="s">
        <v>2052</v>
      </c>
      <c r="I348" s="16" t="s">
        <v>2053</v>
      </c>
      <c r="J348" s="16" t="s">
        <v>2054</v>
      </c>
      <c r="K348" s="17" t="s">
        <v>43</v>
      </c>
      <c r="L348" s="17" t="s">
        <v>44</v>
      </c>
      <c r="M348" s="17" t="s">
        <v>43</v>
      </c>
      <c r="N348" s="17" t="str">
        <f t="shared" si="1"/>
        <v>Not Relevant</v>
      </c>
      <c r="O348" s="17" t="s">
        <v>43</v>
      </c>
    </row>
    <row r="349" spans="1:16" ht="15.75" customHeight="1" x14ac:dyDescent="0.2">
      <c r="A349" s="16" t="s">
        <v>12</v>
      </c>
      <c r="B349" s="16" t="s">
        <v>2055</v>
      </c>
      <c r="C349" s="16" t="s">
        <v>2056</v>
      </c>
      <c r="D349" s="16" t="s">
        <v>2057</v>
      </c>
      <c r="E349" s="16">
        <v>2019</v>
      </c>
      <c r="F349" s="16" t="s">
        <v>2058</v>
      </c>
      <c r="G349" s="16" t="s">
        <v>2059</v>
      </c>
      <c r="H349" s="16" t="s">
        <v>2060</v>
      </c>
      <c r="I349" s="16" t="s">
        <v>41</v>
      </c>
      <c r="J349" s="16" t="s">
        <v>2061</v>
      </c>
      <c r="K349" s="17" t="s">
        <v>43</v>
      </c>
      <c r="L349" s="17" t="s">
        <v>44</v>
      </c>
      <c r="M349" s="17" t="s">
        <v>43</v>
      </c>
      <c r="N349" s="17" t="str">
        <f t="shared" si="1"/>
        <v>Not Relevant</v>
      </c>
      <c r="O349" s="17" t="s">
        <v>43</v>
      </c>
    </row>
    <row r="350" spans="1:16" ht="15.75" customHeight="1" x14ac:dyDescent="0.2">
      <c r="A350" s="16" t="s">
        <v>12</v>
      </c>
      <c r="B350" s="16" t="s">
        <v>275</v>
      </c>
      <c r="C350" s="16" t="s">
        <v>276</v>
      </c>
      <c r="D350" s="16" t="s">
        <v>2062</v>
      </c>
      <c r="E350" s="16">
        <v>2021</v>
      </c>
      <c r="F350" s="16" t="s">
        <v>2063</v>
      </c>
      <c r="G350" s="16" t="s">
        <v>2064</v>
      </c>
      <c r="H350" s="16" t="s">
        <v>2065</v>
      </c>
      <c r="I350" s="16" t="s">
        <v>41</v>
      </c>
      <c r="J350" s="16" t="s">
        <v>2066</v>
      </c>
      <c r="K350" s="17" t="s">
        <v>43</v>
      </c>
      <c r="L350" s="17" t="s">
        <v>44</v>
      </c>
      <c r="M350" s="17" t="s">
        <v>44</v>
      </c>
      <c r="N350" s="17" t="str">
        <f t="shared" si="1"/>
        <v>Not Relevant</v>
      </c>
      <c r="O350" s="17" t="s">
        <v>43</v>
      </c>
      <c r="P350" s="16" t="s">
        <v>431</v>
      </c>
    </row>
    <row r="351" spans="1:16" ht="15.75" customHeight="1" x14ac:dyDescent="0.2">
      <c r="A351" s="16" t="s">
        <v>11</v>
      </c>
      <c r="B351" s="16" t="s">
        <v>45</v>
      </c>
      <c r="C351" s="16" t="s">
        <v>65</v>
      </c>
      <c r="D351" s="16" t="s">
        <v>2067</v>
      </c>
      <c r="E351" s="16">
        <v>2020</v>
      </c>
      <c r="F351" s="16" t="s">
        <v>2068</v>
      </c>
      <c r="G351" s="16" t="s">
        <v>2069</v>
      </c>
      <c r="H351" s="16" t="s">
        <v>2070</v>
      </c>
      <c r="I351" s="16" t="s">
        <v>2071</v>
      </c>
      <c r="J351" s="16" t="s">
        <v>2072</v>
      </c>
      <c r="K351" s="17" t="s">
        <v>43</v>
      </c>
      <c r="L351" s="17" t="s">
        <v>43</v>
      </c>
      <c r="M351" s="17" t="s">
        <v>43</v>
      </c>
      <c r="N351" s="17" t="str">
        <f t="shared" si="1"/>
        <v>Not Relevant</v>
      </c>
      <c r="O351" s="17" t="s">
        <v>43</v>
      </c>
    </row>
    <row r="352" spans="1:16" ht="15.75" customHeight="1" x14ac:dyDescent="0.2">
      <c r="A352" s="16" t="s">
        <v>8</v>
      </c>
      <c r="B352" s="16" t="s">
        <v>45</v>
      </c>
      <c r="C352" s="16" t="s">
        <v>163</v>
      </c>
      <c r="D352" s="16" t="s">
        <v>2073</v>
      </c>
      <c r="E352" s="16">
        <v>2016</v>
      </c>
      <c r="F352" s="16" t="s">
        <v>2074</v>
      </c>
      <c r="G352" s="16" t="s">
        <v>2075</v>
      </c>
      <c r="H352" s="16" t="s">
        <v>2076</v>
      </c>
      <c r="I352" s="16" t="s">
        <v>2077</v>
      </c>
      <c r="J352" s="16" t="s">
        <v>2078</v>
      </c>
      <c r="K352" s="17" t="s">
        <v>43</v>
      </c>
      <c r="L352" s="17" t="s">
        <v>44</v>
      </c>
      <c r="M352" s="17" t="s">
        <v>44</v>
      </c>
      <c r="N352" s="17" t="str">
        <f t="shared" si="1"/>
        <v>Not Relevant</v>
      </c>
      <c r="O352" s="17" t="s">
        <v>43</v>
      </c>
      <c r="P352" s="16" t="s">
        <v>2079</v>
      </c>
    </row>
    <row r="353" spans="1:16" ht="15.75" customHeight="1" x14ac:dyDescent="0.2">
      <c r="A353" s="16" t="s">
        <v>13</v>
      </c>
      <c r="B353" s="16" t="s">
        <v>45</v>
      </c>
      <c r="C353" s="16" t="s">
        <v>46</v>
      </c>
      <c r="D353" s="16" t="s">
        <v>2080</v>
      </c>
      <c r="E353" s="16">
        <v>2016</v>
      </c>
      <c r="F353" s="16" t="s">
        <v>2081</v>
      </c>
      <c r="G353" s="16" t="s">
        <v>2082</v>
      </c>
      <c r="H353" s="16" t="s">
        <v>2083</v>
      </c>
      <c r="I353" s="16" t="s">
        <v>2084</v>
      </c>
      <c r="J353" s="16" t="s">
        <v>2078</v>
      </c>
      <c r="K353" s="17" t="s">
        <v>43</v>
      </c>
      <c r="L353" s="17" t="s">
        <v>44</v>
      </c>
      <c r="M353" s="17" t="s">
        <v>44</v>
      </c>
      <c r="N353" s="17" t="str">
        <f t="shared" si="1"/>
        <v>Not Relevant</v>
      </c>
      <c r="O353" s="17" t="s">
        <v>44</v>
      </c>
      <c r="P353" s="16" t="s">
        <v>2073</v>
      </c>
    </row>
    <row r="354" spans="1:16" ht="15.75" customHeight="1" x14ac:dyDescent="0.2">
      <c r="A354" s="16" t="s">
        <v>13</v>
      </c>
      <c r="B354" s="16" t="s">
        <v>45</v>
      </c>
      <c r="C354" s="16" t="s">
        <v>46</v>
      </c>
      <c r="D354" s="16" t="s">
        <v>2085</v>
      </c>
      <c r="E354" s="16">
        <v>2021</v>
      </c>
      <c r="F354" s="16" t="s">
        <v>2086</v>
      </c>
      <c r="G354" s="16" t="s">
        <v>2087</v>
      </c>
      <c r="H354" s="16" t="s">
        <v>2088</v>
      </c>
      <c r="I354" s="16" t="s">
        <v>2089</v>
      </c>
      <c r="J354" s="16" t="s">
        <v>2090</v>
      </c>
      <c r="K354" s="17" t="s">
        <v>43</v>
      </c>
      <c r="L354" s="17" t="s">
        <v>44</v>
      </c>
      <c r="M354" s="17" t="s">
        <v>44</v>
      </c>
      <c r="N354" s="17" t="str">
        <f t="shared" si="1"/>
        <v>Not Relevant</v>
      </c>
      <c r="O354" s="17" t="s">
        <v>43</v>
      </c>
      <c r="P354" s="16" t="s">
        <v>1042</v>
      </c>
    </row>
    <row r="355" spans="1:16" ht="15.75" customHeight="1" x14ac:dyDescent="0.2">
      <c r="A355" s="16" t="s">
        <v>10</v>
      </c>
      <c r="B355" s="16" t="s">
        <v>132</v>
      </c>
      <c r="C355" s="16" t="s">
        <v>133</v>
      </c>
      <c r="D355" s="16" t="s">
        <v>2091</v>
      </c>
      <c r="E355" s="16">
        <v>2016</v>
      </c>
      <c r="F355" s="16" t="s">
        <v>2092</v>
      </c>
      <c r="G355" s="16" t="s">
        <v>116</v>
      </c>
      <c r="H355" s="16" t="s">
        <v>2093</v>
      </c>
      <c r="I355" s="16" t="s">
        <v>2094</v>
      </c>
      <c r="J355" s="16" t="s">
        <v>2095</v>
      </c>
      <c r="K355" s="17" t="s">
        <v>43</v>
      </c>
      <c r="L355" s="17" t="s">
        <v>44</v>
      </c>
      <c r="M355" s="17" t="s">
        <v>43</v>
      </c>
      <c r="N355" s="17" t="str">
        <f t="shared" si="1"/>
        <v>Not Relevant</v>
      </c>
      <c r="O355" s="17" t="s">
        <v>43</v>
      </c>
    </row>
    <row r="356" spans="1:16" ht="15.75" customHeight="1" x14ac:dyDescent="0.2">
      <c r="A356" s="16" t="s">
        <v>8</v>
      </c>
      <c r="B356" s="16" t="s">
        <v>45</v>
      </c>
      <c r="C356" s="16" t="s">
        <v>163</v>
      </c>
      <c r="D356" s="16" t="s">
        <v>2096</v>
      </c>
      <c r="E356" s="16">
        <v>2016</v>
      </c>
      <c r="F356" s="16" t="s">
        <v>2097</v>
      </c>
      <c r="G356" s="16" t="s">
        <v>2098</v>
      </c>
      <c r="H356" s="16" t="s">
        <v>2099</v>
      </c>
      <c r="I356" s="16" t="s">
        <v>41</v>
      </c>
      <c r="J356" s="16" t="s">
        <v>2100</v>
      </c>
      <c r="K356" s="17" t="s">
        <v>44</v>
      </c>
      <c r="L356" s="17" t="s">
        <v>43</v>
      </c>
      <c r="M356" s="17" t="s">
        <v>43</v>
      </c>
      <c r="N356" s="17" t="str">
        <f t="shared" si="1"/>
        <v>Not Relevant</v>
      </c>
      <c r="O356" s="17" t="s">
        <v>43</v>
      </c>
      <c r="P356" s="16" t="s">
        <v>2101</v>
      </c>
    </row>
    <row r="357" spans="1:16" ht="15.75" customHeight="1" x14ac:dyDescent="0.2">
      <c r="A357" s="16" t="s">
        <v>13</v>
      </c>
      <c r="B357" s="16" t="s">
        <v>45</v>
      </c>
      <c r="C357" s="16" t="s">
        <v>46</v>
      </c>
      <c r="D357" s="16" t="s">
        <v>2102</v>
      </c>
      <c r="E357" s="16">
        <v>2016</v>
      </c>
      <c r="F357" s="16" t="s">
        <v>2103</v>
      </c>
      <c r="G357" s="16" t="s">
        <v>2104</v>
      </c>
      <c r="H357" s="16" t="s">
        <v>2105</v>
      </c>
      <c r="I357" s="16" t="s">
        <v>286</v>
      </c>
      <c r="J357" s="16" t="s">
        <v>2100</v>
      </c>
      <c r="K357" s="17" t="s">
        <v>44</v>
      </c>
      <c r="L357" s="17" t="s">
        <v>43</v>
      </c>
      <c r="M357" s="17" t="s">
        <v>43</v>
      </c>
      <c r="N357" s="17" t="str">
        <f t="shared" si="1"/>
        <v>Not Relevant</v>
      </c>
      <c r="O357" s="17" t="s">
        <v>44</v>
      </c>
      <c r="P357" s="16" t="s">
        <v>2096</v>
      </c>
    </row>
    <row r="358" spans="1:16" ht="15.75" customHeight="1" x14ac:dyDescent="0.2">
      <c r="A358" s="16" t="s">
        <v>13</v>
      </c>
      <c r="B358" s="16" t="s">
        <v>45</v>
      </c>
      <c r="C358" s="16" t="s">
        <v>46</v>
      </c>
      <c r="D358" s="16" t="s">
        <v>2106</v>
      </c>
      <c r="E358" s="16">
        <v>2021</v>
      </c>
      <c r="F358" s="16" t="s">
        <v>2107</v>
      </c>
      <c r="G358" s="16" t="s">
        <v>2108</v>
      </c>
      <c r="H358" s="16" t="s">
        <v>2109</v>
      </c>
      <c r="I358" s="16" t="s">
        <v>2110</v>
      </c>
      <c r="J358" s="16" t="s">
        <v>2111</v>
      </c>
      <c r="K358" s="17" t="s">
        <v>43</v>
      </c>
      <c r="L358" s="17" t="s">
        <v>44</v>
      </c>
      <c r="M358" s="17" t="s">
        <v>44</v>
      </c>
      <c r="N358" s="17" t="str">
        <f t="shared" si="1"/>
        <v>Not Relevant</v>
      </c>
      <c r="O358" s="17" t="s">
        <v>43</v>
      </c>
      <c r="P358" s="16" t="s">
        <v>1248</v>
      </c>
    </row>
    <row r="359" spans="1:16" ht="15.75" customHeight="1" x14ac:dyDescent="0.2">
      <c r="A359" s="16" t="s">
        <v>10</v>
      </c>
      <c r="B359" s="16" t="s">
        <v>132</v>
      </c>
      <c r="C359" s="16" t="s">
        <v>133</v>
      </c>
      <c r="D359" s="16" t="s">
        <v>2112</v>
      </c>
      <c r="E359" s="16">
        <v>2017</v>
      </c>
      <c r="F359" s="16" t="s">
        <v>2113</v>
      </c>
      <c r="G359" s="16" t="s">
        <v>128</v>
      </c>
      <c r="H359" s="16" t="s">
        <v>2114</v>
      </c>
      <c r="I359" s="16" t="s">
        <v>2115</v>
      </c>
      <c r="J359" s="16" t="s">
        <v>2116</v>
      </c>
      <c r="K359" s="17" t="s">
        <v>43</v>
      </c>
      <c r="L359" s="17" t="s">
        <v>44</v>
      </c>
      <c r="M359" s="17" t="s">
        <v>44</v>
      </c>
      <c r="N359" s="17" t="str">
        <f t="shared" si="1"/>
        <v>Not Relevant</v>
      </c>
      <c r="O359" s="17" t="s">
        <v>43</v>
      </c>
      <c r="P359" s="16" t="s">
        <v>2117</v>
      </c>
    </row>
    <row r="360" spans="1:16" ht="15.75" customHeight="1" x14ac:dyDescent="0.2">
      <c r="A360" s="16" t="s">
        <v>8</v>
      </c>
      <c r="B360" s="16" t="s">
        <v>45</v>
      </c>
      <c r="C360" s="16" t="s">
        <v>163</v>
      </c>
      <c r="D360" s="16" t="s">
        <v>2118</v>
      </c>
      <c r="E360" s="16">
        <v>2016</v>
      </c>
      <c r="F360" s="16" t="s">
        <v>2119</v>
      </c>
      <c r="G360" s="16" t="s">
        <v>2120</v>
      </c>
      <c r="H360" s="16" t="s">
        <v>2121</v>
      </c>
      <c r="I360" s="16" t="s">
        <v>2122</v>
      </c>
      <c r="J360" s="16" t="s">
        <v>2123</v>
      </c>
      <c r="K360" s="17" t="s">
        <v>43</v>
      </c>
      <c r="L360" s="17" t="s">
        <v>44</v>
      </c>
      <c r="M360" s="17" t="s">
        <v>44</v>
      </c>
      <c r="N360" s="17" t="str">
        <f t="shared" si="1"/>
        <v>Not Relevant</v>
      </c>
      <c r="O360" s="17" t="s">
        <v>43</v>
      </c>
      <c r="P360" s="16" t="s">
        <v>2117</v>
      </c>
    </row>
    <row r="361" spans="1:16" ht="15.75" customHeight="1" x14ac:dyDescent="0.2">
      <c r="A361" s="16" t="s">
        <v>10</v>
      </c>
      <c r="B361" s="16" t="s">
        <v>132</v>
      </c>
      <c r="C361" s="16" t="s">
        <v>133</v>
      </c>
      <c r="D361" s="16" t="s">
        <v>2124</v>
      </c>
      <c r="E361" s="16">
        <v>2021</v>
      </c>
      <c r="F361" s="16" t="s">
        <v>2125</v>
      </c>
      <c r="G361" s="16" t="s">
        <v>420</v>
      </c>
      <c r="H361" s="16" t="s">
        <v>2126</v>
      </c>
      <c r="I361" s="16" t="s">
        <v>2127</v>
      </c>
      <c r="J361" s="16" t="s">
        <v>2128</v>
      </c>
      <c r="K361" s="17" t="s">
        <v>43</v>
      </c>
      <c r="L361" s="17" t="s">
        <v>44</v>
      </c>
      <c r="M361" s="17" t="s">
        <v>43</v>
      </c>
      <c r="N361" s="17" t="str">
        <f t="shared" si="1"/>
        <v>Not Relevant</v>
      </c>
      <c r="O361" s="17" t="s">
        <v>43</v>
      </c>
    </row>
    <row r="362" spans="1:16" ht="15.75" customHeight="1" x14ac:dyDescent="0.2">
      <c r="A362" s="16" t="s">
        <v>13</v>
      </c>
      <c r="B362" s="16" t="s">
        <v>45</v>
      </c>
      <c r="C362" s="16" t="s">
        <v>46</v>
      </c>
      <c r="D362" s="16" t="s">
        <v>2129</v>
      </c>
      <c r="E362" s="16">
        <v>2019</v>
      </c>
      <c r="F362" s="16" t="s">
        <v>2130</v>
      </c>
      <c r="G362" s="16" t="s">
        <v>2131</v>
      </c>
      <c r="H362" s="16" t="s">
        <v>2132</v>
      </c>
      <c r="I362" s="16" t="s">
        <v>2133</v>
      </c>
      <c r="J362" s="16" t="s">
        <v>2134</v>
      </c>
      <c r="K362" s="17" t="s">
        <v>43</v>
      </c>
      <c r="L362" s="17" t="s">
        <v>44</v>
      </c>
      <c r="M362" s="17" t="s">
        <v>44</v>
      </c>
      <c r="N362" s="17" t="str">
        <f t="shared" si="1"/>
        <v>Not Relevant</v>
      </c>
      <c r="O362" s="17" t="s">
        <v>43</v>
      </c>
      <c r="P362" s="16" t="s">
        <v>573</v>
      </c>
    </row>
    <row r="363" spans="1:16" ht="15.75" customHeight="1" x14ac:dyDescent="0.2">
      <c r="A363" s="16" t="s">
        <v>10</v>
      </c>
      <c r="B363" s="16" t="s">
        <v>1604</v>
      </c>
      <c r="C363" s="16" t="s">
        <v>1605</v>
      </c>
      <c r="D363" s="16" t="s">
        <v>2135</v>
      </c>
      <c r="E363" s="16">
        <v>2020</v>
      </c>
      <c r="F363" s="16" t="s">
        <v>2136</v>
      </c>
      <c r="G363" s="16" t="s">
        <v>116</v>
      </c>
      <c r="H363" s="16" t="s">
        <v>2137</v>
      </c>
      <c r="I363" s="16" t="s">
        <v>2138</v>
      </c>
      <c r="J363" s="16" t="s">
        <v>2139</v>
      </c>
      <c r="K363" s="17" t="s">
        <v>43</v>
      </c>
      <c r="L363" s="17" t="s">
        <v>44</v>
      </c>
      <c r="M363" s="17" t="s">
        <v>44</v>
      </c>
      <c r="N363" s="17" t="str">
        <f t="shared" si="1"/>
        <v>Not Relevant</v>
      </c>
      <c r="O363" s="17" t="s">
        <v>43</v>
      </c>
      <c r="P363" s="16" t="s">
        <v>443</v>
      </c>
    </row>
    <row r="364" spans="1:16" ht="15.75" customHeight="1" x14ac:dyDescent="0.2">
      <c r="A364" s="16" t="s">
        <v>13</v>
      </c>
      <c r="B364" s="16" t="s">
        <v>45</v>
      </c>
      <c r="C364" s="16" t="s">
        <v>46</v>
      </c>
      <c r="D364" s="16" t="s">
        <v>2140</v>
      </c>
      <c r="E364" s="16">
        <v>2018</v>
      </c>
      <c r="F364" s="16" t="s">
        <v>2141</v>
      </c>
      <c r="G364" s="16" t="s">
        <v>2142</v>
      </c>
      <c r="H364" s="16" t="s">
        <v>2143</v>
      </c>
      <c r="I364" s="16" t="s">
        <v>2144</v>
      </c>
      <c r="J364" s="16" t="s">
        <v>2145</v>
      </c>
      <c r="K364" s="17" t="s">
        <v>43</v>
      </c>
      <c r="L364" s="17" t="s">
        <v>44</v>
      </c>
      <c r="M364" s="17" t="s">
        <v>44</v>
      </c>
      <c r="N364" s="17" t="str">
        <f t="shared" si="1"/>
        <v>Not Relevant</v>
      </c>
      <c r="O364" s="17" t="s">
        <v>43</v>
      </c>
      <c r="P364" s="16" t="s">
        <v>59</v>
      </c>
    </row>
    <row r="365" spans="1:16" ht="15.75" customHeight="1" x14ac:dyDescent="0.2">
      <c r="A365" s="16" t="s">
        <v>13</v>
      </c>
      <c r="B365" s="16" t="s">
        <v>45</v>
      </c>
      <c r="C365" s="16" t="s">
        <v>46</v>
      </c>
      <c r="D365" s="16" t="s">
        <v>2146</v>
      </c>
      <c r="E365" s="16">
        <v>2020</v>
      </c>
      <c r="F365" s="16" t="s">
        <v>2147</v>
      </c>
      <c r="G365" s="16" t="s">
        <v>265</v>
      </c>
      <c r="H365" s="16" t="s">
        <v>2148</v>
      </c>
      <c r="I365" s="16" t="s">
        <v>2149</v>
      </c>
      <c r="J365" s="16" t="s">
        <v>2150</v>
      </c>
      <c r="K365" s="17" t="s">
        <v>44</v>
      </c>
      <c r="L365" s="17" t="s">
        <v>44</v>
      </c>
      <c r="M365" s="17" t="s">
        <v>44</v>
      </c>
      <c r="N365" s="17" t="str">
        <f t="shared" si="1"/>
        <v>Not Relevant</v>
      </c>
      <c r="O365" s="17" t="s">
        <v>44</v>
      </c>
      <c r="P365" s="16" t="s">
        <v>2151</v>
      </c>
    </row>
    <row r="366" spans="1:16" ht="15.75" customHeight="1" x14ac:dyDescent="0.2">
      <c r="A366" s="16" t="s">
        <v>7</v>
      </c>
      <c r="B366" s="16" t="s">
        <v>45</v>
      </c>
      <c r="C366" s="16" t="s">
        <v>54</v>
      </c>
      <c r="D366" s="16" t="s">
        <v>2151</v>
      </c>
      <c r="E366" s="16">
        <v>2020</v>
      </c>
      <c r="F366" s="16" t="s">
        <v>2152</v>
      </c>
      <c r="G366" s="16" t="s">
        <v>2153</v>
      </c>
      <c r="H366" s="16" t="s">
        <v>2154</v>
      </c>
      <c r="I366" s="16" t="s">
        <v>58</v>
      </c>
      <c r="J366" s="16" t="s">
        <v>2150</v>
      </c>
      <c r="K366" s="17" t="s">
        <v>44</v>
      </c>
      <c r="L366" s="17" t="s">
        <v>44</v>
      </c>
      <c r="M366" s="17" t="s">
        <v>44</v>
      </c>
      <c r="N366" s="17" t="str">
        <f t="shared" si="1"/>
        <v>Relevant</v>
      </c>
      <c r="O366" s="17" t="s">
        <v>43</v>
      </c>
    </row>
    <row r="367" spans="1:16" ht="15.75" customHeight="1" x14ac:dyDescent="0.2">
      <c r="A367" s="16" t="s">
        <v>13</v>
      </c>
      <c r="B367" s="16" t="s">
        <v>45</v>
      </c>
      <c r="C367" s="16" t="s">
        <v>46</v>
      </c>
      <c r="D367" s="16" t="s">
        <v>2155</v>
      </c>
      <c r="E367" s="16">
        <v>2021</v>
      </c>
      <c r="F367" s="16" t="s">
        <v>2156</v>
      </c>
      <c r="G367" s="16" t="s">
        <v>2157</v>
      </c>
      <c r="H367" s="16" t="s">
        <v>2158</v>
      </c>
      <c r="I367" s="16" t="s">
        <v>286</v>
      </c>
      <c r="J367" s="16" t="s">
        <v>2159</v>
      </c>
      <c r="K367" s="17" t="s">
        <v>44</v>
      </c>
      <c r="L367" s="17" t="s">
        <v>44</v>
      </c>
      <c r="M367" s="17" t="s">
        <v>44</v>
      </c>
      <c r="N367" s="17" t="str">
        <f t="shared" si="1"/>
        <v>Relevant</v>
      </c>
      <c r="O367" s="17" t="s">
        <v>43</v>
      </c>
    </row>
    <row r="368" spans="1:16" ht="15.75" customHeight="1" x14ac:dyDescent="0.2">
      <c r="A368" s="16" t="s">
        <v>13</v>
      </c>
      <c r="B368" s="16" t="s">
        <v>45</v>
      </c>
      <c r="C368" s="16" t="s">
        <v>46</v>
      </c>
      <c r="D368" s="16" t="s">
        <v>2160</v>
      </c>
      <c r="E368" s="16">
        <v>2020</v>
      </c>
      <c r="F368" s="16" t="s">
        <v>2161</v>
      </c>
      <c r="G368" s="16" t="s">
        <v>2162</v>
      </c>
      <c r="H368" s="16" t="s">
        <v>2163</v>
      </c>
      <c r="I368" s="16" t="s">
        <v>2164</v>
      </c>
      <c r="J368" s="16" t="s">
        <v>2165</v>
      </c>
      <c r="K368" s="17" t="s">
        <v>43</v>
      </c>
      <c r="L368" s="17" t="s">
        <v>44</v>
      </c>
      <c r="M368" s="17" t="s">
        <v>44</v>
      </c>
      <c r="N368" s="17" t="str">
        <f t="shared" si="1"/>
        <v>Not Relevant</v>
      </c>
      <c r="O368" s="17" t="s">
        <v>43</v>
      </c>
      <c r="P368" s="16" t="s">
        <v>2166</v>
      </c>
    </row>
    <row r="369" spans="1:16" ht="15.75" customHeight="1" x14ac:dyDescent="0.2">
      <c r="A369" s="16" t="s">
        <v>8</v>
      </c>
      <c r="B369" s="16" t="s">
        <v>45</v>
      </c>
      <c r="C369" s="16" t="s">
        <v>163</v>
      </c>
      <c r="D369" s="16" t="s">
        <v>2167</v>
      </c>
      <c r="E369" s="16">
        <v>2021</v>
      </c>
      <c r="F369" s="16" t="s">
        <v>2168</v>
      </c>
      <c r="G369" s="16" t="s">
        <v>2169</v>
      </c>
      <c r="H369" s="16" t="s">
        <v>2170</v>
      </c>
      <c r="I369" s="16" t="s">
        <v>2171</v>
      </c>
      <c r="J369" s="16" t="s">
        <v>2172</v>
      </c>
      <c r="K369" s="17" t="s">
        <v>43</v>
      </c>
      <c r="L369" s="17" t="s">
        <v>44</v>
      </c>
      <c r="M369" s="17" t="s">
        <v>44</v>
      </c>
      <c r="N369" s="17" t="str">
        <f t="shared" si="1"/>
        <v>Not Relevant</v>
      </c>
      <c r="O369" s="17" t="s">
        <v>43</v>
      </c>
      <c r="P369" s="16" t="s">
        <v>2173</v>
      </c>
    </row>
    <row r="370" spans="1:16" ht="15.75" customHeight="1" x14ac:dyDescent="0.2">
      <c r="A370" s="16" t="s">
        <v>13</v>
      </c>
      <c r="B370" s="16" t="s">
        <v>45</v>
      </c>
      <c r="C370" s="16" t="s">
        <v>46</v>
      </c>
      <c r="D370" s="16" t="s">
        <v>2174</v>
      </c>
      <c r="E370" s="16">
        <v>2021</v>
      </c>
      <c r="F370" s="16" t="s">
        <v>2175</v>
      </c>
      <c r="G370" s="16" t="s">
        <v>2176</v>
      </c>
      <c r="H370" s="16" t="s">
        <v>2177</v>
      </c>
      <c r="I370" s="16" t="s">
        <v>2178</v>
      </c>
      <c r="J370" s="16" t="s">
        <v>2172</v>
      </c>
      <c r="K370" s="17" t="s">
        <v>43</v>
      </c>
      <c r="L370" s="17" t="s">
        <v>44</v>
      </c>
      <c r="M370" s="17" t="s">
        <v>44</v>
      </c>
      <c r="N370" s="17" t="str">
        <f t="shared" si="1"/>
        <v>Not Relevant</v>
      </c>
      <c r="O370" s="17" t="s">
        <v>44</v>
      </c>
      <c r="P370" s="16" t="s">
        <v>2167</v>
      </c>
    </row>
    <row r="371" spans="1:16" ht="15.75" customHeight="1" x14ac:dyDescent="0.2">
      <c r="A371" s="16" t="s">
        <v>12</v>
      </c>
      <c r="B371" s="16" t="s">
        <v>2179</v>
      </c>
      <c r="C371" s="16" t="s">
        <v>2180</v>
      </c>
      <c r="D371" s="16" t="s">
        <v>2181</v>
      </c>
      <c r="E371" s="16">
        <v>2017</v>
      </c>
      <c r="F371" s="16" t="s">
        <v>2182</v>
      </c>
      <c r="G371" s="16" t="s">
        <v>2183</v>
      </c>
      <c r="H371" s="16" t="s">
        <v>2184</v>
      </c>
      <c r="I371" s="16" t="s">
        <v>41</v>
      </c>
      <c r="J371" s="16" t="s">
        <v>2185</v>
      </c>
      <c r="K371" s="17" t="s">
        <v>44</v>
      </c>
      <c r="L371" s="17" t="s">
        <v>44</v>
      </c>
      <c r="M371" s="17" t="s">
        <v>44</v>
      </c>
      <c r="N371" s="17" t="str">
        <f t="shared" si="1"/>
        <v>Relevant</v>
      </c>
      <c r="O371" s="17" t="s">
        <v>43</v>
      </c>
    </row>
    <row r="372" spans="1:16" ht="15.75" customHeight="1" x14ac:dyDescent="0.2">
      <c r="A372" s="16" t="s">
        <v>7</v>
      </c>
      <c r="B372" s="16" t="s">
        <v>45</v>
      </c>
      <c r="C372" s="16" t="s">
        <v>54</v>
      </c>
      <c r="D372" s="16" t="s">
        <v>2186</v>
      </c>
      <c r="E372" s="16">
        <v>2017</v>
      </c>
      <c r="F372" s="16" t="s">
        <v>2187</v>
      </c>
      <c r="G372" s="16" t="s">
        <v>2188</v>
      </c>
      <c r="H372" s="16" t="s">
        <v>2189</v>
      </c>
      <c r="I372" s="16" t="s">
        <v>58</v>
      </c>
      <c r="J372" s="16" t="s">
        <v>2190</v>
      </c>
      <c r="K372" s="17" t="s">
        <v>43</v>
      </c>
      <c r="L372" s="17" t="s">
        <v>44</v>
      </c>
      <c r="M372" s="17" t="s">
        <v>44</v>
      </c>
      <c r="N372" s="17" t="str">
        <f t="shared" si="1"/>
        <v>Not Relevant</v>
      </c>
      <c r="O372" s="17" t="s">
        <v>43</v>
      </c>
      <c r="P372" s="16" t="s">
        <v>1042</v>
      </c>
    </row>
    <row r="373" spans="1:16" ht="15.75" customHeight="1" x14ac:dyDescent="0.2">
      <c r="A373" s="16" t="s">
        <v>11</v>
      </c>
      <c r="B373" s="16" t="s">
        <v>45</v>
      </c>
      <c r="C373" s="16" t="s">
        <v>65</v>
      </c>
      <c r="D373" s="16" t="s">
        <v>2191</v>
      </c>
      <c r="E373" s="16">
        <v>2016</v>
      </c>
      <c r="F373" s="16" t="s">
        <v>2192</v>
      </c>
      <c r="G373" s="16" t="s">
        <v>2193</v>
      </c>
      <c r="H373" s="16" t="s">
        <v>2194</v>
      </c>
      <c r="I373" s="16" t="s">
        <v>2195</v>
      </c>
      <c r="J373" s="16" t="s">
        <v>2196</v>
      </c>
      <c r="K373" s="17" t="s">
        <v>43</v>
      </c>
      <c r="L373" s="17" t="s">
        <v>44</v>
      </c>
      <c r="M373" s="17" t="s">
        <v>44</v>
      </c>
      <c r="N373" s="17" t="str">
        <f t="shared" si="1"/>
        <v>Not Relevant</v>
      </c>
      <c r="O373" s="17" t="s">
        <v>43</v>
      </c>
      <c r="P373" s="16" t="s">
        <v>2197</v>
      </c>
    </row>
    <row r="374" spans="1:16" ht="15.75" customHeight="1" x14ac:dyDescent="0.2">
      <c r="A374" s="16" t="s">
        <v>13</v>
      </c>
      <c r="B374" s="16" t="s">
        <v>45</v>
      </c>
      <c r="C374" s="16" t="s">
        <v>46</v>
      </c>
      <c r="D374" s="16" t="s">
        <v>2198</v>
      </c>
      <c r="E374" s="16">
        <v>2019</v>
      </c>
      <c r="F374" s="16" t="s">
        <v>2199</v>
      </c>
      <c r="G374" s="16" t="s">
        <v>2162</v>
      </c>
      <c r="H374" s="16" t="s">
        <v>2200</v>
      </c>
      <c r="I374" s="16" t="s">
        <v>286</v>
      </c>
      <c r="J374" s="16" t="s">
        <v>2201</v>
      </c>
      <c r="K374" s="17" t="s">
        <v>43</v>
      </c>
      <c r="L374" s="17" t="s">
        <v>44</v>
      </c>
      <c r="M374" s="17" t="s">
        <v>44</v>
      </c>
      <c r="N374" s="17" t="str">
        <f t="shared" si="1"/>
        <v>Not Relevant</v>
      </c>
      <c r="O374" s="17" t="s">
        <v>43</v>
      </c>
      <c r="P374" s="16" t="s">
        <v>367</v>
      </c>
    </row>
    <row r="375" spans="1:16" ht="15.75" customHeight="1" x14ac:dyDescent="0.2">
      <c r="A375" s="16" t="s">
        <v>13</v>
      </c>
      <c r="B375" s="16" t="s">
        <v>45</v>
      </c>
      <c r="C375" s="16" t="s">
        <v>46</v>
      </c>
      <c r="D375" s="16" t="s">
        <v>2202</v>
      </c>
      <c r="E375" s="16">
        <v>2021</v>
      </c>
      <c r="F375" s="16" t="s">
        <v>2203</v>
      </c>
      <c r="G375" s="16" t="s">
        <v>772</v>
      </c>
      <c r="H375" s="16" t="s">
        <v>2204</v>
      </c>
      <c r="I375" s="16" t="s">
        <v>2205</v>
      </c>
      <c r="J375" s="16" t="s">
        <v>2206</v>
      </c>
      <c r="K375" s="17" t="s">
        <v>43</v>
      </c>
      <c r="L375" s="17" t="s">
        <v>44</v>
      </c>
      <c r="M375" s="17" t="s">
        <v>44</v>
      </c>
      <c r="N375" s="17" t="str">
        <f t="shared" si="1"/>
        <v>Not Relevant</v>
      </c>
      <c r="O375" s="17" t="s">
        <v>43</v>
      </c>
      <c r="P375" s="16" t="s">
        <v>59</v>
      </c>
    </row>
    <row r="376" spans="1:16" ht="15.75" customHeight="1" x14ac:dyDescent="0.2">
      <c r="A376" s="16" t="s">
        <v>7</v>
      </c>
      <c r="B376" s="16" t="s">
        <v>45</v>
      </c>
      <c r="C376" s="16" t="s">
        <v>54</v>
      </c>
      <c r="D376" s="16" t="s">
        <v>2207</v>
      </c>
      <c r="E376" s="16">
        <v>2017</v>
      </c>
      <c r="F376" s="16" t="s">
        <v>2208</v>
      </c>
      <c r="G376" s="16" t="s">
        <v>2209</v>
      </c>
      <c r="H376" s="16" t="s">
        <v>2210</v>
      </c>
      <c r="I376" s="16" t="s">
        <v>58</v>
      </c>
      <c r="J376" s="16" t="s">
        <v>2211</v>
      </c>
      <c r="K376" s="17" t="s">
        <v>43</v>
      </c>
      <c r="L376" s="17" t="s">
        <v>44</v>
      </c>
      <c r="M376" s="17" t="s">
        <v>44</v>
      </c>
      <c r="N376" s="17" t="str">
        <f t="shared" si="1"/>
        <v>Not Relevant</v>
      </c>
      <c r="O376" s="17" t="s">
        <v>43</v>
      </c>
      <c r="P376" s="16" t="s">
        <v>573</v>
      </c>
    </row>
    <row r="377" spans="1:16" ht="15.75" customHeight="1" x14ac:dyDescent="0.2">
      <c r="A377" s="16" t="s">
        <v>13</v>
      </c>
      <c r="B377" s="16" t="s">
        <v>45</v>
      </c>
      <c r="C377" s="16" t="s">
        <v>46</v>
      </c>
      <c r="D377" s="16" t="s">
        <v>2212</v>
      </c>
      <c r="E377" s="16">
        <v>2019</v>
      </c>
      <c r="F377" s="16" t="s">
        <v>2213</v>
      </c>
      <c r="G377" s="16" t="s">
        <v>1596</v>
      </c>
      <c r="H377" s="16" t="s">
        <v>2214</v>
      </c>
      <c r="I377" s="16" t="s">
        <v>286</v>
      </c>
      <c r="J377" s="16" t="s">
        <v>2215</v>
      </c>
      <c r="K377" s="17" t="s">
        <v>43</v>
      </c>
      <c r="L377" s="17" t="s">
        <v>44</v>
      </c>
      <c r="M377" s="17" t="s">
        <v>44</v>
      </c>
      <c r="N377" s="17" t="str">
        <f t="shared" si="1"/>
        <v>Not Relevant</v>
      </c>
      <c r="O377" s="17" t="s">
        <v>43</v>
      </c>
      <c r="P377" s="16" t="s">
        <v>59</v>
      </c>
    </row>
    <row r="378" spans="1:16" ht="15.75" customHeight="1" x14ac:dyDescent="0.2">
      <c r="A378" s="16" t="s">
        <v>8</v>
      </c>
      <c r="B378" s="16" t="s">
        <v>45</v>
      </c>
      <c r="C378" s="16" t="s">
        <v>163</v>
      </c>
      <c r="D378" s="16" t="s">
        <v>2216</v>
      </c>
      <c r="E378" s="16">
        <v>2021</v>
      </c>
      <c r="F378" s="16" t="s">
        <v>2217</v>
      </c>
      <c r="G378" s="16" t="s">
        <v>2218</v>
      </c>
      <c r="H378" s="16" t="s">
        <v>2219</v>
      </c>
      <c r="I378" s="16" t="s">
        <v>2220</v>
      </c>
      <c r="J378" s="16" t="s">
        <v>2221</v>
      </c>
      <c r="K378" s="17" t="s">
        <v>43</v>
      </c>
      <c r="L378" s="17" t="s">
        <v>44</v>
      </c>
      <c r="M378" s="17" t="s">
        <v>43</v>
      </c>
      <c r="N378" s="17" t="str">
        <f t="shared" si="1"/>
        <v>Not Relevant</v>
      </c>
      <c r="O378" s="17" t="s">
        <v>43</v>
      </c>
    </row>
    <row r="379" spans="1:16" ht="15.75" customHeight="1" x14ac:dyDescent="0.2">
      <c r="A379" s="16" t="s">
        <v>13</v>
      </c>
      <c r="B379" s="16" t="s">
        <v>45</v>
      </c>
      <c r="C379" s="16" t="s">
        <v>46</v>
      </c>
      <c r="D379" s="16" t="s">
        <v>2222</v>
      </c>
      <c r="E379" s="16">
        <v>2021</v>
      </c>
      <c r="F379" s="16" t="s">
        <v>2223</v>
      </c>
      <c r="G379" s="16" t="s">
        <v>2224</v>
      </c>
      <c r="H379" s="16" t="s">
        <v>2225</v>
      </c>
      <c r="I379" s="16" t="s">
        <v>2226</v>
      </c>
      <c r="J379" s="16" t="s">
        <v>2227</v>
      </c>
      <c r="K379" s="17" t="s">
        <v>43</v>
      </c>
      <c r="L379" s="17" t="s">
        <v>44</v>
      </c>
      <c r="M379" s="17" t="s">
        <v>43</v>
      </c>
      <c r="N379" s="17" t="str">
        <f t="shared" si="1"/>
        <v>Not Relevant</v>
      </c>
      <c r="O379" s="17" t="s">
        <v>44</v>
      </c>
      <c r="P379" s="16" t="s">
        <v>2216</v>
      </c>
    </row>
    <row r="380" spans="1:16" ht="15.75" customHeight="1" x14ac:dyDescent="0.2">
      <c r="A380" s="16" t="s">
        <v>12</v>
      </c>
      <c r="B380" s="16" t="s">
        <v>35</v>
      </c>
      <c r="C380" s="16" t="s">
        <v>91</v>
      </c>
      <c r="D380" s="16" t="s">
        <v>2228</v>
      </c>
      <c r="E380" s="16">
        <v>2017</v>
      </c>
      <c r="F380" s="16" t="s">
        <v>2229</v>
      </c>
      <c r="G380" s="16" t="s">
        <v>2230</v>
      </c>
      <c r="H380" s="16" t="s">
        <v>2231</v>
      </c>
      <c r="I380" s="16" t="s">
        <v>41</v>
      </c>
      <c r="J380" s="16" t="s">
        <v>2232</v>
      </c>
      <c r="K380" s="17" t="s">
        <v>43</v>
      </c>
      <c r="L380" s="17" t="s">
        <v>44</v>
      </c>
      <c r="M380" s="17" t="s">
        <v>44</v>
      </c>
      <c r="N380" s="17" t="str">
        <f t="shared" si="1"/>
        <v>Not Relevant</v>
      </c>
      <c r="O380" s="17" t="s">
        <v>43</v>
      </c>
      <c r="P380" s="16" t="s">
        <v>59</v>
      </c>
    </row>
    <row r="381" spans="1:16" ht="15.75" customHeight="1" x14ac:dyDescent="0.2">
      <c r="A381" s="16" t="s">
        <v>10</v>
      </c>
      <c r="B381" s="16" t="s">
        <v>132</v>
      </c>
      <c r="C381" s="16" t="s">
        <v>133</v>
      </c>
      <c r="D381" s="16" t="s">
        <v>2233</v>
      </c>
      <c r="E381" s="16">
        <v>2018</v>
      </c>
      <c r="F381" s="16" t="s">
        <v>2234</v>
      </c>
      <c r="G381" s="16" t="s">
        <v>680</v>
      </c>
      <c r="H381" s="16" t="s">
        <v>2235</v>
      </c>
      <c r="I381" s="16" t="s">
        <v>2236</v>
      </c>
      <c r="J381" s="16" t="s">
        <v>2237</v>
      </c>
      <c r="K381" s="17" t="s">
        <v>43</v>
      </c>
      <c r="L381" s="17" t="s">
        <v>44</v>
      </c>
      <c r="M381" s="17" t="s">
        <v>43</v>
      </c>
      <c r="N381" s="17" t="str">
        <f t="shared" si="1"/>
        <v>Not Relevant</v>
      </c>
      <c r="O381" s="17" t="s">
        <v>43</v>
      </c>
    </row>
    <row r="382" spans="1:16" ht="15.75" customHeight="1" x14ac:dyDescent="0.2">
      <c r="A382" s="16" t="s">
        <v>11</v>
      </c>
      <c r="B382" s="16" t="s">
        <v>45</v>
      </c>
      <c r="C382" s="16" t="s">
        <v>65</v>
      </c>
      <c r="D382" s="16" t="s">
        <v>2238</v>
      </c>
      <c r="E382" s="16">
        <v>2014</v>
      </c>
      <c r="F382" s="16" t="s">
        <v>2239</v>
      </c>
      <c r="G382" s="16" t="s">
        <v>304</v>
      </c>
      <c r="H382" s="16" t="s">
        <v>2240</v>
      </c>
      <c r="I382" s="16" t="s">
        <v>2241</v>
      </c>
      <c r="J382" s="16" t="s">
        <v>2242</v>
      </c>
      <c r="K382" s="17" t="s">
        <v>43</v>
      </c>
      <c r="L382" s="17" t="s">
        <v>43</v>
      </c>
      <c r="M382" s="17" t="s">
        <v>43</v>
      </c>
      <c r="N382" s="17" t="str">
        <f t="shared" si="1"/>
        <v>Not Relevant</v>
      </c>
      <c r="O382" s="17" t="s">
        <v>43</v>
      </c>
    </row>
    <row r="383" spans="1:16" ht="15.75" customHeight="1" x14ac:dyDescent="0.2">
      <c r="A383" s="16" t="s">
        <v>11</v>
      </c>
      <c r="B383" s="16" t="s">
        <v>45</v>
      </c>
      <c r="C383" s="16" t="s">
        <v>65</v>
      </c>
      <c r="D383" s="16" t="s">
        <v>2243</v>
      </c>
      <c r="E383" s="16">
        <v>2016</v>
      </c>
      <c r="F383" s="16" t="s">
        <v>2244</v>
      </c>
      <c r="G383" s="16" t="s">
        <v>2245</v>
      </c>
      <c r="H383" s="16" t="s">
        <v>2246</v>
      </c>
      <c r="I383" s="16" t="s">
        <v>2247</v>
      </c>
      <c r="J383" s="16" t="s">
        <v>2248</v>
      </c>
      <c r="K383" s="17" t="s">
        <v>43</v>
      </c>
      <c r="L383" s="17" t="s">
        <v>43</v>
      </c>
      <c r="M383" s="17" t="s">
        <v>43</v>
      </c>
      <c r="N383" s="17" t="str">
        <f t="shared" si="1"/>
        <v>Not Relevant</v>
      </c>
      <c r="O383" s="17" t="s">
        <v>43</v>
      </c>
    </row>
    <row r="384" spans="1:16" ht="15.75" customHeight="1" x14ac:dyDescent="0.2">
      <c r="A384" s="16" t="s">
        <v>13</v>
      </c>
      <c r="B384" s="16" t="s">
        <v>45</v>
      </c>
      <c r="C384" s="16" t="s">
        <v>46</v>
      </c>
      <c r="D384" s="16" t="s">
        <v>2249</v>
      </c>
      <c r="E384" s="16">
        <v>2018</v>
      </c>
      <c r="F384" s="16" t="s">
        <v>2250</v>
      </c>
      <c r="G384" s="16" t="s">
        <v>2251</v>
      </c>
      <c r="H384" s="16" t="s">
        <v>2252</v>
      </c>
      <c r="I384" s="16" t="s">
        <v>2253</v>
      </c>
      <c r="J384" s="16" t="s">
        <v>2254</v>
      </c>
      <c r="K384" s="17" t="s">
        <v>43</v>
      </c>
      <c r="L384" s="17" t="s">
        <v>44</v>
      </c>
      <c r="M384" s="17" t="s">
        <v>44</v>
      </c>
      <c r="N384" s="17" t="str">
        <f t="shared" si="1"/>
        <v>Not Relevant</v>
      </c>
      <c r="O384" s="17" t="s">
        <v>43</v>
      </c>
      <c r="P384" s="16" t="s">
        <v>707</v>
      </c>
    </row>
    <row r="385" spans="1:16" ht="15.75" customHeight="1" x14ac:dyDescent="0.2">
      <c r="A385" s="16" t="s">
        <v>10</v>
      </c>
      <c r="B385" s="16" t="s">
        <v>132</v>
      </c>
      <c r="C385" s="16" t="s">
        <v>133</v>
      </c>
      <c r="D385" s="16" t="s">
        <v>2255</v>
      </c>
      <c r="E385" s="16">
        <v>2020</v>
      </c>
      <c r="F385" s="16" t="s">
        <v>2256</v>
      </c>
      <c r="G385" s="16" t="s">
        <v>778</v>
      </c>
      <c r="H385" s="16" t="s">
        <v>2257</v>
      </c>
      <c r="I385" s="16" t="s">
        <v>2258</v>
      </c>
      <c r="J385" s="16" t="s">
        <v>2259</v>
      </c>
      <c r="K385" s="17" t="s">
        <v>44</v>
      </c>
      <c r="L385" s="17" t="s">
        <v>43</v>
      </c>
      <c r="M385" s="17" t="s">
        <v>43</v>
      </c>
      <c r="N385" s="17" t="str">
        <f t="shared" si="1"/>
        <v>Not Relevant</v>
      </c>
      <c r="O385" s="17" t="s">
        <v>43</v>
      </c>
      <c r="P385" s="16" t="s">
        <v>2260</v>
      </c>
    </row>
    <row r="386" spans="1:16" ht="15.75" customHeight="1" x14ac:dyDescent="0.2">
      <c r="A386" s="16" t="s">
        <v>10</v>
      </c>
      <c r="B386" s="16" t="s">
        <v>1604</v>
      </c>
      <c r="C386" s="16" t="s">
        <v>1605</v>
      </c>
      <c r="D386" s="16" t="s">
        <v>2261</v>
      </c>
      <c r="E386" s="16">
        <v>2021</v>
      </c>
      <c r="F386" s="16" t="s">
        <v>2262</v>
      </c>
      <c r="G386" s="16" t="s">
        <v>581</v>
      </c>
      <c r="H386" s="16" t="s">
        <v>2263</v>
      </c>
      <c r="I386" s="16" t="s">
        <v>2264</v>
      </c>
      <c r="J386" s="16" t="s">
        <v>2265</v>
      </c>
      <c r="K386" s="17" t="s">
        <v>43</v>
      </c>
      <c r="L386" s="17" t="s">
        <v>43</v>
      </c>
      <c r="M386" s="17" t="s">
        <v>43</v>
      </c>
      <c r="N386" s="17" t="str">
        <f t="shared" si="1"/>
        <v>Not Relevant</v>
      </c>
      <c r="O386" s="17" t="s">
        <v>43</v>
      </c>
    </row>
    <row r="387" spans="1:16" ht="15.75" customHeight="1" x14ac:dyDescent="0.2">
      <c r="A387" s="16" t="s">
        <v>13</v>
      </c>
      <c r="B387" s="16" t="s">
        <v>45</v>
      </c>
      <c r="C387" s="16" t="s">
        <v>46</v>
      </c>
      <c r="D387" s="16" t="s">
        <v>2266</v>
      </c>
      <c r="E387" s="16">
        <v>2021</v>
      </c>
      <c r="F387" s="16" t="s">
        <v>2267</v>
      </c>
      <c r="G387" s="16" t="s">
        <v>2268</v>
      </c>
      <c r="H387" s="16" t="s">
        <v>2269</v>
      </c>
      <c r="I387" s="16" t="s">
        <v>2270</v>
      </c>
      <c r="J387" s="16" t="s">
        <v>2271</v>
      </c>
      <c r="K387" s="17" t="s">
        <v>43</v>
      </c>
      <c r="L387" s="17" t="s">
        <v>44</v>
      </c>
      <c r="M387" s="17" t="s">
        <v>44</v>
      </c>
      <c r="N387" s="17" t="str">
        <f t="shared" si="1"/>
        <v>Not Relevant</v>
      </c>
      <c r="O387" s="17" t="s">
        <v>43</v>
      </c>
      <c r="P387" s="16" t="s">
        <v>539</v>
      </c>
    </row>
    <row r="388" spans="1:16" ht="15.75" customHeight="1" x14ac:dyDescent="0.2">
      <c r="A388" s="16" t="s">
        <v>13</v>
      </c>
      <c r="B388" s="16" t="s">
        <v>45</v>
      </c>
      <c r="C388" s="16" t="s">
        <v>46</v>
      </c>
      <c r="D388" s="16" t="s">
        <v>2272</v>
      </c>
      <c r="E388" s="16">
        <v>2018</v>
      </c>
      <c r="F388" s="16" t="s">
        <v>2273</v>
      </c>
      <c r="G388" s="16" t="s">
        <v>177</v>
      </c>
      <c r="H388" s="16" t="s">
        <v>2274</v>
      </c>
      <c r="I388" s="16" t="s">
        <v>2275</v>
      </c>
      <c r="J388" s="16" t="s">
        <v>2276</v>
      </c>
      <c r="K388" s="17" t="s">
        <v>43</v>
      </c>
      <c r="L388" s="17" t="s">
        <v>44</v>
      </c>
      <c r="M388" s="17" t="s">
        <v>44</v>
      </c>
      <c r="N388" s="17" t="str">
        <f t="shared" si="1"/>
        <v>Not Relevant</v>
      </c>
      <c r="O388" s="17" t="s">
        <v>43</v>
      </c>
      <c r="P388" s="16" t="s">
        <v>97</v>
      </c>
    </row>
    <row r="389" spans="1:16" ht="15.75" customHeight="1" x14ac:dyDescent="0.2">
      <c r="A389" s="16" t="s">
        <v>13</v>
      </c>
      <c r="B389" s="16" t="s">
        <v>45</v>
      </c>
      <c r="C389" s="16" t="s">
        <v>46</v>
      </c>
      <c r="D389" s="16" t="s">
        <v>2277</v>
      </c>
      <c r="E389" s="16">
        <v>2020</v>
      </c>
      <c r="F389" s="16" t="s">
        <v>2278</v>
      </c>
      <c r="G389" s="16" t="s">
        <v>2279</v>
      </c>
      <c r="H389" s="16" t="s">
        <v>2280</v>
      </c>
      <c r="I389" s="16" t="s">
        <v>2281</v>
      </c>
      <c r="J389" s="16" t="s">
        <v>2282</v>
      </c>
      <c r="K389" s="17" t="s">
        <v>43</v>
      </c>
      <c r="L389" s="17" t="s">
        <v>44</v>
      </c>
      <c r="M389" s="17" t="s">
        <v>44</v>
      </c>
      <c r="N389" s="17" t="str">
        <f t="shared" si="1"/>
        <v>Not Relevant</v>
      </c>
      <c r="O389" s="17" t="s">
        <v>43</v>
      </c>
      <c r="P389" s="16" t="s">
        <v>2283</v>
      </c>
    </row>
    <row r="390" spans="1:16" ht="15.75" customHeight="1" x14ac:dyDescent="0.2">
      <c r="A390" s="16" t="s">
        <v>11</v>
      </c>
      <c r="B390" s="16" t="s">
        <v>45</v>
      </c>
      <c r="C390" s="16" t="s">
        <v>65</v>
      </c>
      <c r="D390" s="16" t="s">
        <v>2284</v>
      </c>
      <c r="E390" s="16">
        <v>2021</v>
      </c>
      <c r="F390" s="16" t="s">
        <v>2285</v>
      </c>
      <c r="G390" s="16" t="s">
        <v>2286</v>
      </c>
      <c r="H390" s="16" t="s">
        <v>2287</v>
      </c>
      <c r="I390" s="16" t="s">
        <v>2288</v>
      </c>
      <c r="J390" s="16" t="s">
        <v>2289</v>
      </c>
      <c r="K390" s="17" t="s">
        <v>43</v>
      </c>
      <c r="L390" s="17" t="s">
        <v>43</v>
      </c>
      <c r="M390" s="17" t="s">
        <v>43</v>
      </c>
      <c r="N390" s="17" t="str">
        <f t="shared" si="1"/>
        <v>Not Relevant</v>
      </c>
      <c r="O390" s="17" t="s">
        <v>43</v>
      </c>
    </row>
    <row r="391" spans="1:16" ht="15.75" customHeight="1" x14ac:dyDescent="0.2">
      <c r="A391" s="16" t="s">
        <v>13</v>
      </c>
      <c r="B391" s="16" t="s">
        <v>45</v>
      </c>
      <c r="C391" s="16" t="s">
        <v>46</v>
      </c>
      <c r="D391" s="16" t="s">
        <v>2290</v>
      </c>
      <c r="E391" s="16">
        <v>2021</v>
      </c>
      <c r="F391" s="16" t="s">
        <v>2291</v>
      </c>
      <c r="G391" s="16" t="s">
        <v>2292</v>
      </c>
      <c r="H391" s="16" t="s">
        <v>2293</v>
      </c>
      <c r="I391" s="16" t="s">
        <v>2294</v>
      </c>
      <c r="J391" s="16" t="s">
        <v>2295</v>
      </c>
      <c r="K391" s="17" t="s">
        <v>43</v>
      </c>
      <c r="L391" s="17" t="s">
        <v>44</v>
      </c>
      <c r="M391" s="17" t="s">
        <v>44</v>
      </c>
      <c r="N391" s="17" t="str">
        <f t="shared" si="1"/>
        <v>Not Relevant</v>
      </c>
      <c r="O391" s="17" t="s">
        <v>43</v>
      </c>
      <c r="P391" s="16" t="s">
        <v>1060</v>
      </c>
    </row>
    <row r="392" spans="1:16" ht="15.75" customHeight="1" x14ac:dyDescent="0.2">
      <c r="A392" s="16" t="s">
        <v>13</v>
      </c>
      <c r="B392" s="16" t="s">
        <v>45</v>
      </c>
      <c r="C392" s="16" t="s">
        <v>46</v>
      </c>
      <c r="D392" s="16" t="s">
        <v>2296</v>
      </c>
      <c r="E392" s="16">
        <v>2021</v>
      </c>
      <c r="F392" s="16" t="s">
        <v>2297</v>
      </c>
      <c r="G392" s="16" t="s">
        <v>2298</v>
      </c>
      <c r="H392" s="16" t="s">
        <v>2299</v>
      </c>
      <c r="I392" s="16" t="s">
        <v>2300</v>
      </c>
      <c r="J392" s="16" t="s">
        <v>2301</v>
      </c>
      <c r="K392" s="17" t="s">
        <v>43</v>
      </c>
      <c r="L392" s="17" t="s">
        <v>44</v>
      </c>
      <c r="M392" s="17" t="s">
        <v>44</v>
      </c>
      <c r="N392" s="17" t="str">
        <f t="shared" si="1"/>
        <v>Not Relevant</v>
      </c>
      <c r="O392" s="17" t="s">
        <v>43</v>
      </c>
      <c r="P392" s="16" t="s">
        <v>2302</v>
      </c>
    </row>
    <row r="393" spans="1:16" ht="15.75" customHeight="1" x14ac:dyDescent="0.2">
      <c r="A393" s="16" t="s">
        <v>10</v>
      </c>
      <c r="B393" s="16" t="s">
        <v>132</v>
      </c>
      <c r="C393" s="16" t="s">
        <v>133</v>
      </c>
      <c r="D393" s="16" t="s">
        <v>2303</v>
      </c>
      <c r="E393" s="16">
        <v>2017</v>
      </c>
      <c r="F393" s="16" t="s">
        <v>2304</v>
      </c>
      <c r="G393" s="16" t="s">
        <v>620</v>
      </c>
      <c r="H393" s="16" t="s">
        <v>2305</v>
      </c>
      <c r="I393" s="16" t="s">
        <v>2306</v>
      </c>
      <c r="J393" s="16" t="s">
        <v>2307</v>
      </c>
      <c r="K393" s="17" t="s">
        <v>43</v>
      </c>
      <c r="L393" s="17" t="s">
        <v>44</v>
      </c>
      <c r="M393" s="17" t="s">
        <v>43</v>
      </c>
      <c r="N393" s="17" t="str">
        <f t="shared" si="1"/>
        <v>Not Relevant</v>
      </c>
      <c r="O393" s="17" t="s">
        <v>43</v>
      </c>
    </row>
    <row r="394" spans="1:16" ht="15.75" customHeight="1" x14ac:dyDescent="0.2">
      <c r="A394" s="16" t="s">
        <v>10</v>
      </c>
      <c r="B394" s="16" t="s">
        <v>132</v>
      </c>
      <c r="C394" s="16" t="s">
        <v>133</v>
      </c>
      <c r="D394" s="16" t="s">
        <v>2308</v>
      </c>
      <c r="E394" s="16">
        <v>2016</v>
      </c>
      <c r="F394" s="16" t="s">
        <v>2309</v>
      </c>
      <c r="G394" s="16" t="s">
        <v>116</v>
      </c>
      <c r="H394" s="16" t="s">
        <v>2310</v>
      </c>
      <c r="I394" s="16" t="s">
        <v>2311</v>
      </c>
      <c r="J394" s="16" t="s">
        <v>2312</v>
      </c>
      <c r="K394" s="17" t="s">
        <v>43</v>
      </c>
      <c r="L394" s="17" t="s">
        <v>44</v>
      </c>
      <c r="M394" s="17" t="s">
        <v>44</v>
      </c>
      <c r="N394" s="17" t="str">
        <f t="shared" si="1"/>
        <v>Not Relevant</v>
      </c>
      <c r="O394" s="17" t="s">
        <v>43</v>
      </c>
      <c r="P394" s="16" t="s">
        <v>2313</v>
      </c>
    </row>
    <row r="395" spans="1:16" ht="15.75" customHeight="1" x14ac:dyDescent="0.2">
      <c r="A395" s="16" t="s">
        <v>10</v>
      </c>
      <c r="B395" s="16" t="s">
        <v>132</v>
      </c>
      <c r="C395" s="16" t="s">
        <v>133</v>
      </c>
      <c r="D395" s="16" t="s">
        <v>2314</v>
      </c>
      <c r="E395" s="16">
        <v>2017</v>
      </c>
      <c r="F395" s="16" t="s">
        <v>2315</v>
      </c>
      <c r="G395" s="16" t="s">
        <v>870</v>
      </c>
      <c r="H395" s="16" t="s">
        <v>2316</v>
      </c>
      <c r="I395" s="16" t="s">
        <v>1098</v>
      </c>
      <c r="J395" s="16" t="s">
        <v>2317</v>
      </c>
      <c r="K395" s="17" t="s">
        <v>43</v>
      </c>
      <c r="L395" s="17" t="s">
        <v>43</v>
      </c>
      <c r="M395" s="17" t="s">
        <v>43</v>
      </c>
      <c r="N395" s="17" t="str">
        <f t="shared" si="1"/>
        <v>Not Relevant</v>
      </c>
      <c r="O395" s="17" t="s">
        <v>43</v>
      </c>
    </row>
    <row r="396" spans="1:16" ht="15.75" customHeight="1" x14ac:dyDescent="0.2">
      <c r="A396" s="16" t="s">
        <v>12</v>
      </c>
      <c r="B396" s="16" t="s">
        <v>2318</v>
      </c>
      <c r="C396" s="16" t="s">
        <v>2319</v>
      </c>
      <c r="D396" s="16" t="s">
        <v>2320</v>
      </c>
      <c r="E396" s="16">
        <v>2016</v>
      </c>
      <c r="F396" s="16" t="s">
        <v>2321</v>
      </c>
      <c r="G396" s="16" t="s">
        <v>2322</v>
      </c>
      <c r="H396" s="16" t="s">
        <v>2323</v>
      </c>
      <c r="I396" s="16" t="s">
        <v>41</v>
      </c>
      <c r="J396" s="16" t="s">
        <v>2324</v>
      </c>
      <c r="K396" s="17" t="s">
        <v>43</v>
      </c>
      <c r="L396" s="17" t="s">
        <v>44</v>
      </c>
      <c r="M396" s="17" t="s">
        <v>43</v>
      </c>
      <c r="N396" s="17" t="str">
        <f t="shared" si="1"/>
        <v>Not Relevant</v>
      </c>
      <c r="O396" s="17" t="s">
        <v>43</v>
      </c>
    </row>
    <row r="397" spans="1:16" ht="15.75" customHeight="1" x14ac:dyDescent="0.2">
      <c r="A397" s="16" t="s">
        <v>11</v>
      </c>
      <c r="B397" s="16" t="s">
        <v>45</v>
      </c>
      <c r="C397" s="16" t="s">
        <v>65</v>
      </c>
      <c r="D397" s="16" t="s">
        <v>2325</v>
      </c>
      <c r="E397" s="16">
        <v>2017</v>
      </c>
      <c r="F397" s="16" t="s">
        <v>2326</v>
      </c>
      <c r="G397" s="16" t="s">
        <v>2327</v>
      </c>
      <c r="H397" s="16" t="s">
        <v>2328</v>
      </c>
      <c r="I397" s="16" t="s">
        <v>2329</v>
      </c>
      <c r="J397" s="16" t="s">
        <v>2330</v>
      </c>
      <c r="K397" s="17" t="s">
        <v>43</v>
      </c>
      <c r="L397" s="17" t="s">
        <v>44</v>
      </c>
      <c r="M397" s="17" t="s">
        <v>43</v>
      </c>
      <c r="N397" s="17" t="str">
        <f t="shared" si="1"/>
        <v>Not Relevant</v>
      </c>
      <c r="O397" s="17" t="s">
        <v>43</v>
      </c>
    </row>
    <row r="398" spans="1:16" ht="15.75" customHeight="1" x14ac:dyDescent="0.2">
      <c r="A398" s="16" t="s">
        <v>12</v>
      </c>
      <c r="B398" s="16" t="s">
        <v>2331</v>
      </c>
      <c r="C398" s="16" t="s">
        <v>2332</v>
      </c>
      <c r="D398" s="16" t="s">
        <v>2333</v>
      </c>
      <c r="E398" s="16">
        <v>2020</v>
      </c>
      <c r="F398" s="16" t="s">
        <v>2334</v>
      </c>
      <c r="G398" s="16" t="s">
        <v>2335</v>
      </c>
      <c r="H398" s="16" t="s">
        <v>2336</v>
      </c>
      <c r="I398" s="16" t="s">
        <v>41</v>
      </c>
      <c r="J398" s="16" t="s">
        <v>2337</v>
      </c>
      <c r="K398" s="17" t="s">
        <v>43</v>
      </c>
      <c r="L398" s="17" t="s">
        <v>44</v>
      </c>
      <c r="M398" s="17" t="s">
        <v>44</v>
      </c>
      <c r="N398" s="17" t="str">
        <f t="shared" si="1"/>
        <v>Not Relevant</v>
      </c>
      <c r="O398" s="17" t="s">
        <v>43</v>
      </c>
      <c r="P398" s="16" t="s">
        <v>1374</v>
      </c>
    </row>
    <row r="399" spans="1:16" ht="15.75" customHeight="1" x14ac:dyDescent="0.2">
      <c r="A399" s="16" t="s">
        <v>13</v>
      </c>
      <c r="B399" s="16" t="s">
        <v>45</v>
      </c>
      <c r="C399" s="16" t="s">
        <v>46</v>
      </c>
      <c r="D399" s="16" t="s">
        <v>2338</v>
      </c>
      <c r="E399" s="16">
        <v>2019</v>
      </c>
      <c r="F399" s="16" t="s">
        <v>2339</v>
      </c>
      <c r="G399" s="16" t="s">
        <v>196</v>
      </c>
      <c r="I399" s="16" t="s">
        <v>2340</v>
      </c>
      <c r="J399" s="16" t="s">
        <v>2341</v>
      </c>
      <c r="K399" s="17" t="s">
        <v>43</v>
      </c>
      <c r="L399" s="17" t="s">
        <v>44</v>
      </c>
      <c r="M399" s="17" t="s">
        <v>44</v>
      </c>
      <c r="N399" s="17" t="str">
        <f t="shared" si="1"/>
        <v>Not Relevant</v>
      </c>
      <c r="O399" s="17" t="s">
        <v>43</v>
      </c>
      <c r="P399" s="16" t="s">
        <v>539</v>
      </c>
    </row>
    <row r="400" spans="1:16" ht="15.75" customHeight="1" x14ac:dyDescent="0.2">
      <c r="A400" s="16" t="s">
        <v>12</v>
      </c>
      <c r="B400" s="16" t="s">
        <v>251</v>
      </c>
      <c r="C400" s="16" t="s">
        <v>252</v>
      </c>
      <c r="D400" s="16" t="s">
        <v>2342</v>
      </c>
      <c r="E400" s="16">
        <v>2018</v>
      </c>
      <c r="F400" s="16" t="s">
        <v>2343</v>
      </c>
      <c r="G400" s="16" t="s">
        <v>2344</v>
      </c>
      <c r="H400" s="16" t="s">
        <v>2345</v>
      </c>
      <c r="I400" s="16" t="s">
        <v>41</v>
      </c>
      <c r="J400" s="16" t="s">
        <v>2346</v>
      </c>
      <c r="K400" s="17" t="s">
        <v>43</v>
      </c>
      <c r="L400" s="17" t="s">
        <v>44</v>
      </c>
      <c r="M400" s="17" t="s">
        <v>43</v>
      </c>
      <c r="N400" s="17" t="str">
        <f t="shared" si="1"/>
        <v>Not Relevant</v>
      </c>
      <c r="O400" s="17" t="s">
        <v>43</v>
      </c>
    </row>
    <row r="401" spans="1:16" ht="15.75" customHeight="1" x14ac:dyDescent="0.2">
      <c r="A401" s="16" t="s">
        <v>12</v>
      </c>
      <c r="B401" s="16" t="s">
        <v>35</v>
      </c>
      <c r="C401" s="16" t="s">
        <v>91</v>
      </c>
      <c r="D401" s="16" t="s">
        <v>2347</v>
      </c>
      <c r="E401" s="16">
        <v>2019</v>
      </c>
      <c r="F401" s="16" t="s">
        <v>2348</v>
      </c>
      <c r="G401" s="16" t="s">
        <v>2349</v>
      </c>
      <c r="H401" s="16" t="s">
        <v>2350</v>
      </c>
      <c r="I401" s="16" t="s">
        <v>41</v>
      </c>
      <c r="J401" s="16" t="s">
        <v>2351</v>
      </c>
      <c r="K401" s="17" t="s">
        <v>43</v>
      </c>
      <c r="L401" s="17" t="s">
        <v>44</v>
      </c>
      <c r="M401" s="17" t="s">
        <v>44</v>
      </c>
      <c r="N401" s="17" t="str">
        <f t="shared" si="1"/>
        <v>Not Relevant</v>
      </c>
      <c r="O401" s="17" t="s">
        <v>43</v>
      </c>
      <c r="P401" s="16" t="s">
        <v>539</v>
      </c>
    </row>
    <row r="402" spans="1:16" ht="15.75" customHeight="1" x14ac:dyDescent="0.2">
      <c r="A402" s="16" t="s">
        <v>13</v>
      </c>
      <c r="B402" s="16" t="s">
        <v>45</v>
      </c>
      <c r="C402" s="16" t="s">
        <v>46</v>
      </c>
      <c r="D402" s="16" t="s">
        <v>2352</v>
      </c>
      <c r="E402" s="16">
        <v>2019</v>
      </c>
      <c r="F402" s="16" t="s">
        <v>2353</v>
      </c>
      <c r="G402" s="16" t="s">
        <v>2354</v>
      </c>
      <c r="H402" s="16" t="s">
        <v>2355</v>
      </c>
      <c r="I402" s="16" t="s">
        <v>286</v>
      </c>
      <c r="J402" s="16" t="s">
        <v>2356</v>
      </c>
      <c r="K402" s="17" t="s">
        <v>43</v>
      </c>
      <c r="L402" s="17" t="s">
        <v>44</v>
      </c>
      <c r="M402" s="17" t="s">
        <v>44</v>
      </c>
      <c r="N402" s="17" t="str">
        <f t="shared" si="1"/>
        <v>Not Relevant</v>
      </c>
      <c r="O402" s="17" t="s">
        <v>44</v>
      </c>
      <c r="P402" s="16" t="s">
        <v>2347</v>
      </c>
    </row>
    <row r="403" spans="1:16" ht="15.75" customHeight="1" x14ac:dyDescent="0.2">
      <c r="A403" s="16" t="s">
        <v>10</v>
      </c>
      <c r="B403" s="16" t="s">
        <v>132</v>
      </c>
      <c r="C403" s="16" t="s">
        <v>133</v>
      </c>
      <c r="D403" s="16" t="s">
        <v>2357</v>
      </c>
      <c r="E403" s="16">
        <v>2022</v>
      </c>
      <c r="F403" s="16" t="s">
        <v>2358</v>
      </c>
      <c r="G403" s="16" t="s">
        <v>327</v>
      </c>
      <c r="H403" s="16" t="s">
        <v>2359</v>
      </c>
      <c r="I403" s="16" t="s">
        <v>2360</v>
      </c>
      <c r="J403" s="16" t="s">
        <v>2361</v>
      </c>
      <c r="K403" s="17" t="s">
        <v>43</v>
      </c>
      <c r="L403" s="17" t="s">
        <v>43</v>
      </c>
      <c r="M403" s="17" t="s">
        <v>43</v>
      </c>
      <c r="N403" s="17" t="str">
        <f t="shared" si="1"/>
        <v>Not Relevant</v>
      </c>
      <c r="O403" s="17" t="s">
        <v>43</v>
      </c>
    </row>
    <row r="404" spans="1:16" ht="15.75" customHeight="1" x14ac:dyDescent="0.2">
      <c r="A404" s="16" t="s">
        <v>8</v>
      </c>
      <c r="B404" s="16" t="s">
        <v>45</v>
      </c>
      <c r="C404" s="16" t="s">
        <v>163</v>
      </c>
      <c r="D404" s="16" t="s">
        <v>2362</v>
      </c>
      <c r="E404" s="16">
        <v>2017</v>
      </c>
      <c r="F404" s="16" t="s">
        <v>2363</v>
      </c>
      <c r="G404" s="16" t="s">
        <v>2364</v>
      </c>
      <c r="H404" s="16" t="s">
        <v>2365</v>
      </c>
      <c r="I404" s="16" t="s">
        <v>2366</v>
      </c>
      <c r="J404" s="16" t="s">
        <v>2367</v>
      </c>
      <c r="K404" s="17" t="s">
        <v>43</v>
      </c>
      <c r="L404" s="17" t="s">
        <v>44</v>
      </c>
      <c r="M404" s="17" t="s">
        <v>44</v>
      </c>
      <c r="N404" s="17" t="str">
        <f t="shared" si="1"/>
        <v>Not Relevant</v>
      </c>
      <c r="O404" s="17" t="s">
        <v>43</v>
      </c>
      <c r="P404" s="16" t="s">
        <v>97</v>
      </c>
    </row>
    <row r="405" spans="1:16" ht="15.75" customHeight="1" x14ac:dyDescent="0.2">
      <c r="A405" s="16" t="s">
        <v>11</v>
      </c>
      <c r="B405" s="16" t="s">
        <v>45</v>
      </c>
      <c r="C405" s="16" t="s">
        <v>65</v>
      </c>
      <c r="D405" s="16" t="s">
        <v>2368</v>
      </c>
      <c r="E405" s="16">
        <v>2018</v>
      </c>
      <c r="F405" s="16" t="s">
        <v>2369</v>
      </c>
      <c r="G405" s="16" t="s">
        <v>1559</v>
      </c>
      <c r="H405" s="16" t="s">
        <v>2370</v>
      </c>
      <c r="I405" s="16" t="s">
        <v>2371</v>
      </c>
      <c r="J405" s="16" t="s">
        <v>2372</v>
      </c>
      <c r="K405" s="17" t="s">
        <v>43</v>
      </c>
      <c r="L405" s="17" t="s">
        <v>43</v>
      </c>
      <c r="M405" s="17" t="s">
        <v>43</v>
      </c>
      <c r="N405" s="17" t="str">
        <f t="shared" si="1"/>
        <v>Not Relevant</v>
      </c>
      <c r="O405" s="17" t="s">
        <v>43</v>
      </c>
    </row>
    <row r="406" spans="1:16" ht="15.75" customHeight="1" x14ac:dyDescent="0.2">
      <c r="A406" s="16" t="s">
        <v>11</v>
      </c>
      <c r="B406" s="16" t="s">
        <v>45</v>
      </c>
      <c r="C406" s="16" t="s">
        <v>65</v>
      </c>
      <c r="D406" s="16" t="s">
        <v>2373</v>
      </c>
      <c r="E406" s="16">
        <v>2017</v>
      </c>
      <c r="F406" s="16" t="s">
        <v>2374</v>
      </c>
      <c r="G406" s="16" t="s">
        <v>1847</v>
      </c>
      <c r="H406" s="16" t="s">
        <v>2375</v>
      </c>
      <c r="I406" s="16" t="s">
        <v>2376</v>
      </c>
      <c r="J406" s="16" t="s">
        <v>2377</v>
      </c>
      <c r="K406" s="17" t="s">
        <v>43</v>
      </c>
      <c r="L406" s="17" t="s">
        <v>43</v>
      </c>
      <c r="M406" s="17" t="s">
        <v>43</v>
      </c>
      <c r="N406" s="17" t="str">
        <f t="shared" si="1"/>
        <v>Not Relevant</v>
      </c>
      <c r="O406" s="17" t="s">
        <v>43</v>
      </c>
    </row>
    <row r="407" spans="1:16" ht="15.75" customHeight="1" x14ac:dyDescent="0.2">
      <c r="A407" s="16" t="s">
        <v>13</v>
      </c>
      <c r="B407" s="16" t="s">
        <v>45</v>
      </c>
      <c r="C407" s="16" t="s">
        <v>46</v>
      </c>
      <c r="D407" s="16" t="s">
        <v>2378</v>
      </c>
      <c r="E407" s="16">
        <v>2021</v>
      </c>
      <c r="F407" s="16" t="s">
        <v>2379</v>
      </c>
      <c r="G407" s="16" t="s">
        <v>2380</v>
      </c>
      <c r="H407" s="16" t="s">
        <v>2381</v>
      </c>
      <c r="I407" s="16" t="s">
        <v>2382</v>
      </c>
      <c r="J407" s="16" t="s">
        <v>2383</v>
      </c>
      <c r="K407" s="17" t="s">
        <v>43</v>
      </c>
      <c r="L407" s="17" t="s">
        <v>44</v>
      </c>
      <c r="M407" s="17" t="s">
        <v>44</v>
      </c>
      <c r="N407" s="17" t="str">
        <f t="shared" si="1"/>
        <v>Not Relevant</v>
      </c>
      <c r="O407" s="17" t="s">
        <v>43</v>
      </c>
      <c r="P407" s="16" t="s">
        <v>59</v>
      </c>
    </row>
    <row r="408" spans="1:16" ht="15.75" customHeight="1" x14ac:dyDescent="0.2">
      <c r="A408" s="16" t="s">
        <v>12</v>
      </c>
      <c r="B408" s="16" t="s">
        <v>385</v>
      </c>
      <c r="C408" s="16" t="s">
        <v>2384</v>
      </c>
      <c r="D408" s="16" t="s">
        <v>2385</v>
      </c>
      <c r="E408" s="16">
        <v>2021</v>
      </c>
      <c r="F408" s="16" t="s">
        <v>2386</v>
      </c>
      <c r="G408" s="16" t="s">
        <v>2387</v>
      </c>
      <c r="H408" s="16" t="s">
        <v>2388</v>
      </c>
      <c r="I408" s="16" t="s">
        <v>41</v>
      </c>
      <c r="J408" s="16" t="s">
        <v>2389</v>
      </c>
      <c r="K408" s="17" t="s">
        <v>43</v>
      </c>
      <c r="L408" s="17" t="s">
        <v>44</v>
      </c>
      <c r="M408" s="17" t="s">
        <v>44</v>
      </c>
      <c r="N408" s="17" t="str">
        <f t="shared" si="1"/>
        <v>Not Relevant</v>
      </c>
      <c r="O408" s="17" t="s">
        <v>43</v>
      </c>
      <c r="P408" s="16" t="s">
        <v>59</v>
      </c>
    </row>
    <row r="409" spans="1:16" ht="15.75" customHeight="1" x14ac:dyDescent="0.2">
      <c r="A409" s="16" t="s">
        <v>13</v>
      </c>
      <c r="B409" s="16" t="s">
        <v>45</v>
      </c>
      <c r="C409" s="16" t="s">
        <v>46</v>
      </c>
      <c r="D409" s="16" t="s">
        <v>2390</v>
      </c>
      <c r="E409" s="16">
        <v>2020</v>
      </c>
      <c r="F409" s="16" t="s">
        <v>2391</v>
      </c>
      <c r="G409" s="16" t="s">
        <v>1443</v>
      </c>
      <c r="H409" s="16" t="s">
        <v>2392</v>
      </c>
      <c r="I409" s="16" t="s">
        <v>2393</v>
      </c>
      <c r="J409" s="16" t="s">
        <v>2394</v>
      </c>
      <c r="K409" s="17" t="s">
        <v>43</v>
      </c>
      <c r="L409" s="17" t="s">
        <v>44</v>
      </c>
      <c r="M409" s="17" t="s">
        <v>44</v>
      </c>
      <c r="N409" s="17" t="str">
        <f t="shared" si="1"/>
        <v>Not Relevant</v>
      </c>
      <c r="O409" s="17" t="s">
        <v>43</v>
      </c>
      <c r="P409" s="16" t="s">
        <v>1162</v>
      </c>
    </row>
    <row r="410" spans="1:16" ht="15.75" customHeight="1" x14ac:dyDescent="0.2">
      <c r="A410" s="16" t="s">
        <v>14</v>
      </c>
      <c r="B410" s="16" t="s">
        <v>385</v>
      </c>
      <c r="C410" s="16" t="s">
        <v>386</v>
      </c>
      <c r="D410" s="16" t="s">
        <v>2395</v>
      </c>
      <c r="E410" s="16">
        <v>2020</v>
      </c>
      <c r="F410" s="16" t="s">
        <v>2396</v>
      </c>
      <c r="G410" s="16" t="s">
        <v>39</v>
      </c>
      <c r="H410" s="16" t="s">
        <v>2397</v>
      </c>
      <c r="I410" s="16" t="s">
        <v>41</v>
      </c>
      <c r="J410" s="16" t="s">
        <v>2398</v>
      </c>
      <c r="K410" s="17" t="s">
        <v>43</v>
      </c>
      <c r="L410" s="17" t="s">
        <v>44</v>
      </c>
      <c r="M410" s="17" t="s">
        <v>44</v>
      </c>
      <c r="N410" s="17" t="str">
        <f t="shared" si="1"/>
        <v>Not Relevant</v>
      </c>
      <c r="O410" s="17" t="s">
        <v>44</v>
      </c>
      <c r="P410" s="16" t="s">
        <v>2390</v>
      </c>
    </row>
    <row r="411" spans="1:16" ht="15.75" customHeight="1" x14ac:dyDescent="0.2">
      <c r="A411" s="16" t="s">
        <v>13</v>
      </c>
      <c r="B411" s="16" t="s">
        <v>45</v>
      </c>
      <c r="C411" s="16" t="s">
        <v>46</v>
      </c>
      <c r="D411" s="16" t="s">
        <v>2399</v>
      </c>
      <c r="E411" s="16">
        <v>2021</v>
      </c>
      <c r="F411" s="16" t="s">
        <v>2400</v>
      </c>
      <c r="G411" s="16" t="s">
        <v>2401</v>
      </c>
      <c r="H411" s="16" t="s">
        <v>2402</v>
      </c>
      <c r="I411" s="16" t="s">
        <v>2403</v>
      </c>
      <c r="J411" s="16" t="s">
        <v>2404</v>
      </c>
      <c r="K411" s="17" t="s">
        <v>43</v>
      </c>
      <c r="L411" s="17" t="s">
        <v>44</v>
      </c>
      <c r="M411" s="17" t="s">
        <v>44</v>
      </c>
      <c r="N411" s="17" t="str">
        <f t="shared" si="1"/>
        <v>Not Relevant</v>
      </c>
      <c r="O411" s="17" t="s">
        <v>43</v>
      </c>
      <c r="P411" s="16" t="s">
        <v>2166</v>
      </c>
    </row>
    <row r="412" spans="1:16" ht="15.75" customHeight="1" x14ac:dyDescent="0.2">
      <c r="A412" s="16" t="s">
        <v>8</v>
      </c>
      <c r="B412" s="16" t="s">
        <v>45</v>
      </c>
      <c r="C412" s="16" t="s">
        <v>163</v>
      </c>
      <c r="D412" s="16" t="s">
        <v>2405</v>
      </c>
      <c r="E412" s="16">
        <v>2020</v>
      </c>
      <c r="F412" s="16" t="s">
        <v>2406</v>
      </c>
      <c r="G412" s="16" t="s">
        <v>1625</v>
      </c>
      <c r="H412" s="16" t="s">
        <v>2407</v>
      </c>
      <c r="I412" s="16" t="s">
        <v>2408</v>
      </c>
      <c r="J412" s="16" t="s">
        <v>2409</v>
      </c>
      <c r="K412" s="17" t="s">
        <v>43</v>
      </c>
      <c r="L412" s="17" t="s">
        <v>44</v>
      </c>
      <c r="M412" s="17" t="s">
        <v>44</v>
      </c>
      <c r="N412" s="17" t="str">
        <f t="shared" si="1"/>
        <v>Not Relevant</v>
      </c>
      <c r="O412" s="17" t="s">
        <v>43</v>
      </c>
      <c r="P412" s="16" t="s">
        <v>1162</v>
      </c>
    </row>
    <row r="413" spans="1:16" ht="15.75" customHeight="1" x14ac:dyDescent="0.2">
      <c r="A413" s="16" t="s">
        <v>7</v>
      </c>
      <c r="B413" s="16" t="s">
        <v>45</v>
      </c>
      <c r="C413" s="16" t="s">
        <v>54</v>
      </c>
      <c r="D413" s="16" t="s">
        <v>2410</v>
      </c>
      <c r="E413" s="16">
        <v>2021</v>
      </c>
      <c r="F413" s="16" t="s">
        <v>2411</v>
      </c>
      <c r="G413" s="16" t="s">
        <v>2412</v>
      </c>
      <c r="H413" s="16" t="s">
        <v>2413</v>
      </c>
      <c r="I413" s="16" t="s">
        <v>58</v>
      </c>
      <c r="J413" s="16" t="s">
        <v>2414</v>
      </c>
      <c r="K413" s="17" t="s">
        <v>43</v>
      </c>
      <c r="L413" s="17" t="s">
        <v>44</v>
      </c>
      <c r="M413" s="17" t="s">
        <v>43</v>
      </c>
      <c r="N413" s="17" t="str">
        <f t="shared" si="1"/>
        <v>Not Relevant</v>
      </c>
      <c r="O413" s="17" t="s">
        <v>43</v>
      </c>
    </row>
    <row r="414" spans="1:16" ht="15.75" customHeight="1" x14ac:dyDescent="0.2">
      <c r="A414" s="16" t="s">
        <v>13</v>
      </c>
      <c r="B414" s="16" t="s">
        <v>45</v>
      </c>
      <c r="C414" s="16" t="s">
        <v>46</v>
      </c>
      <c r="D414" s="16" t="s">
        <v>2415</v>
      </c>
      <c r="E414" s="16">
        <v>2021</v>
      </c>
      <c r="F414" s="16" t="s">
        <v>2416</v>
      </c>
      <c r="G414" s="16" t="s">
        <v>2417</v>
      </c>
      <c r="H414" s="16" t="s">
        <v>2418</v>
      </c>
      <c r="I414" s="16" t="s">
        <v>2419</v>
      </c>
      <c r="J414" s="16" t="s">
        <v>2420</v>
      </c>
      <c r="K414" s="17" t="s">
        <v>43</v>
      </c>
      <c r="L414" s="17" t="s">
        <v>44</v>
      </c>
      <c r="M414" s="17" t="s">
        <v>44</v>
      </c>
      <c r="N414" s="17" t="str">
        <f t="shared" si="1"/>
        <v>Not Relevant</v>
      </c>
      <c r="O414" s="17" t="s">
        <v>43</v>
      </c>
      <c r="P414" s="16" t="s">
        <v>97</v>
      </c>
    </row>
    <row r="415" spans="1:16" ht="15.75" customHeight="1" x14ac:dyDescent="0.2">
      <c r="A415" s="16" t="s">
        <v>11</v>
      </c>
      <c r="B415" s="16" t="s">
        <v>45</v>
      </c>
      <c r="C415" s="16" t="s">
        <v>65</v>
      </c>
      <c r="D415" s="16" t="s">
        <v>2421</v>
      </c>
      <c r="E415" s="16">
        <v>2021</v>
      </c>
      <c r="F415" s="16" t="s">
        <v>2422</v>
      </c>
      <c r="G415" s="16" t="s">
        <v>2423</v>
      </c>
      <c r="H415" s="16" t="s">
        <v>2424</v>
      </c>
      <c r="I415" s="16" t="s">
        <v>2425</v>
      </c>
      <c r="J415" s="16" t="s">
        <v>2426</v>
      </c>
      <c r="K415" s="17" t="s">
        <v>43</v>
      </c>
      <c r="L415" s="17" t="s">
        <v>43</v>
      </c>
      <c r="M415" s="17" t="s">
        <v>43</v>
      </c>
      <c r="N415" s="17" t="str">
        <f t="shared" si="1"/>
        <v>Not Relevant</v>
      </c>
      <c r="O415" s="17" t="s">
        <v>43</v>
      </c>
    </row>
    <row r="416" spans="1:16" ht="15.75" customHeight="1" x14ac:dyDescent="0.2">
      <c r="A416" s="16" t="s">
        <v>13</v>
      </c>
      <c r="B416" s="16" t="s">
        <v>45</v>
      </c>
      <c r="C416" s="16" t="s">
        <v>46</v>
      </c>
      <c r="D416" s="16" t="s">
        <v>2427</v>
      </c>
      <c r="E416" s="16">
        <v>2020</v>
      </c>
      <c r="F416" s="16" t="s">
        <v>2428</v>
      </c>
      <c r="G416" s="16" t="s">
        <v>2429</v>
      </c>
      <c r="I416" s="16" t="s">
        <v>2430</v>
      </c>
      <c r="J416" s="16" t="s">
        <v>2431</v>
      </c>
      <c r="K416" s="17" t="s">
        <v>43</v>
      </c>
      <c r="L416" s="17" t="s">
        <v>44</v>
      </c>
      <c r="M416" s="17" t="s">
        <v>44</v>
      </c>
      <c r="N416" s="17" t="str">
        <f t="shared" si="1"/>
        <v>Not Relevant</v>
      </c>
      <c r="O416" s="17" t="s">
        <v>43</v>
      </c>
      <c r="P416" s="16" t="s">
        <v>59</v>
      </c>
    </row>
    <row r="417" spans="1:16" ht="15.75" customHeight="1" x14ac:dyDescent="0.2">
      <c r="A417" s="16" t="s">
        <v>13</v>
      </c>
      <c r="B417" s="16" t="s">
        <v>45</v>
      </c>
      <c r="C417" s="16" t="s">
        <v>46</v>
      </c>
      <c r="D417" s="16" t="s">
        <v>2432</v>
      </c>
      <c r="E417" s="16">
        <v>2020</v>
      </c>
      <c r="F417" s="16" t="s">
        <v>2433</v>
      </c>
      <c r="G417" s="16" t="s">
        <v>177</v>
      </c>
      <c r="H417" s="16" t="s">
        <v>2434</v>
      </c>
      <c r="I417" s="16" t="s">
        <v>2435</v>
      </c>
      <c r="J417" s="16" t="s">
        <v>2436</v>
      </c>
      <c r="K417" s="17" t="s">
        <v>43</v>
      </c>
      <c r="L417" s="17" t="s">
        <v>44</v>
      </c>
      <c r="M417" s="17" t="s">
        <v>44</v>
      </c>
      <c r="N417" s="17" t="str">
        <f t="shared" si="1"/>
        <v>Not Relevant</v>
      </c>
      <c r="O417" s="17" t="s">
        <v>43</v>
      </c>
      <c r="P417" s="16" t="s">
        <v>1042</v>
      </c>
    </row>
    <row r="418" spans="1:16" ht="15.75" customHeight="1" x14ac:dyDescent="0.2">
      <c r="A418" s="16" t="s">
        <v>13</v>
      </c>
      <c r="B418" s="16" t="s">
        <v>45</v>
      </c>
      <c r="C418" s="16" t="s">
        <v>46</v>
      </c>
      <c r="D418" s="16" t="s">
        <v>2437</v>
      </c>
      <c r="E418" s="16">
        <v>2021</v>
      </c>
      <c r="F418" s="16" t="s">
        <v>2438</v>
      </c>
      <c r="G418" s="16" t="s">
        <v>2439</v>
      </c>
      <c r="H418" s="16" t="s">
        <v>2440</v>
      </c>
      <c r="I418" s="16" t="s">
        <v>2441</v>
      </c>
      <c r="J418" s="16" t="s">
        <v>2442</v>
      </c>
      <c r="K418" s="17" t="s">
        <v>43</v>
      </c>
      <c r="L418" s="17" t="s">
        <v>44</v>
      </c>
      <c r="M418" s="17" t="s">
        <v>44</v>
      </c>
      <c r="N418" s="17" t="str">
        <f t="shared" si="1"/>
        <v>Not Relevant</v>
      </c>
      <c r="O418" s="17" t="s">
        <v>43</v>
      </c>
      <c r="P418" s="16" t="s">
        <v>1042</v>
      </c>
    </row>
    <row r="419" spans="1:16" ht="15.75" customHeight="1" x14ac:dyDescent="0.2">
      <c r="A419" s="16" t="s">
        <v>8</v>
      </c>
      <c r="B419" s="16" t="s">
        <v>45</v>
      </c>
      <c r="C419" s="16" t="s">
        <v>163</v>
      </c>
      <c r="D419" s="16" t="s">
        <v>2443</v>
      </c>
      <c r="E419" s="16">
        <v>2018</v>
      </c>
      <c r="F419" s="16" t="s">
        <v>2444</v>
      </c>
      <c r="G419" s="16" t="s">
        <v>2445</v>
      </c>
      <c r="H419" s="16" t="s">
        <v>2446</v>
      </c>
      <c r="I419" s="16" t="s">
        <v>2447</v>
      </c>
      <c r="J419" s="16" t="s">
        <v>2448</v>
      </c>
      <c r="K419" s="17" t="s">
        <v>43</v>
      </c>
      <c r="L419" s="17" t="s">
        <v>44</v>
      </c>
      <c r="M419" s="17" t="s">
        <v>44</v>
      </c>
      <c r="N419" s="17" t="str">
        <f t="shared" si="1"/>
        <v>Not Relevant</v>
      </c>
      <c r="O419" s="17" t="s">
        <v>43</v>
      </c>
      <c r="P419" s="16" t="s">
        <v>59</v>
      </c>
    </row>
    <row r="420" spans="1:16" ht="15.75" customHeight="1" x14ac:dyDescent="0.2">
      <c r="A420" s="16" t="s">
        <v>10</v>
      </c>
      <c r="B420" s="16" t="s">
        <v>132</v>
      </c>
      <c r="C420" s="16" t="s">
        <v>133</v>
      </c>
      <c r="D420" s="16" t="s">
        <v>2449</v>
      </c>
      <c r="E420" s="16">
        <v>2020</v>
      </c>
      <c r="F420" s="16" t="s">
        <v>2450</v>
      </c>
      <c r="G420" s="16" t="s">
        <v>420</v>
      </c>
      <c r="H420" s="16" t="s">
        <v>2451</v>
      </c>
      <c r="I420" s="16" t="s">
        <v>2452</v>
      </c>
      <c r="J420" s="16" t="s">
        <v>2453</v>
      </c>
      <c r="K420" s="17" t="s">
        <v>43</v>
      </c>
      <c r="L420" s="17" t="s">
        <v>44</v>
      </c>
      <c r="M420" s="17" t="s">
        <v>43</v>
      </c>
      <c r="N420" s="17" t="str">
        <f t="shared" si="1"/>
        <v>Not Relevant</v>
      </c>
      <c r="O420" s="17" t="s">
        <v>43</v>
      </c>
    </row>
    <row r="421" spans="1:16" ht="15.75" customHeight="1" x14ac:dyDescent="0.2">
      <c r="A421" s="16" t="s">
        <v>13</v>
      </c>
      <c r="B421" s="16" t="s">
        <v>45</v>
      </c>
      <c r="C421" s="16" t="s">
        <v>46</v>
      </c>
      <c r="D421" s="16" t="s">
        <v>2454</v>
      </c>
      <c r="E421" s="16">
        <v>2020</v>
      </c>
      <c r="F421" s="16" t="s">
        <v>2455</v>
      </c>
      <c r="G421" s="16" t="s">
        <v>2456</v>
      </c>
      <c r="H421" s="16" t="s">
        <v>2457</v>
      </c>
      <c r="I421" s="16" t="s">
        <v>2458</v>
      </c>
      <c r="J421" s="16" t="s">
        <v>2459</v>
      </c>
      <c r="K421" s="17" t="s">
        <v>43</v>
      </c>
      <c r="L421" s="17" t="s">
        <v>44</v>
      </c>
      <c r="M421" s="17" t="s">
        <v>44</v>
      </c>
      <c r="N421" s="17" t="str">
        <f t="shared" si="1"/>
        <v>Not Relevant</v>
      </c>
      <c r="O421" s="17" t="s">
        <v>43</v>
      </c>
      <c r="P421" s="16" t="s">
        <v>431</v>
      </c>
    </row>
    <row r="422" spans="1:16" ht="15.75" customHeight="1" x14ac:dyDescent="0.2">
      <c r="A422" s="16" t="s">
        <v>10</v>
      </c>
      <c r="B422" s="16" t="s">
        <v>112</v>
      </c>
      <c r="C422" s="16" t="s">
        <v>113</v>
      </c>
      <c r="D422" s="16" t="s">
        <v>2460</v>
      </c>
      <c r="E422" s="16">
        <v>2016</v>
      </c>
      <c r="F422" s="16" t="s">
        <v>2461</v>
      </c>
      <c r="G422" s="16" t="s">
        <v>2462</v>
      </c>
      <c r="H422" s="16" t="s">
        <v>2463</v>
      </c>
      <c r="I422" s="16" t="s">
        <v>2464</v>
      </c>
      <c r="J422" s="16" t="s">
        <v>2465</v>
      </c>
      <c r="K422" s="17" t="s">
        <v>43</v>
      </c>
      <c r="L422" s="17" t="s">
        <v>43</v>
      </c>
      <c r="M422" s="17" t="s">
        <v>43</v>
      </c>
      <c r="N422" s="17" t="str">
        <f t="shared" si="1"/>
        <v>Not Relevant</v>
      </c>
      <c r="O422" s="17" t="s">
        <v>43</v>
      </c>
    </row>
    <row r="423" spans="1:16" ht="15.75" customHeight="1" x14ac:dyDescent="0.2">
      <c r="A423" s="16" t="s">
        <v>10</v>
      </c>
      <c r="B423" s="16" t="s">
        <v>132</v>
      </c>
      <c r="C423" s="16" t="s">
        <v>133</v>
      </c>
      <c r="D423" s="16" t="s">
        <v>2466</v>
      </c>
      <c r="E423" s="16">
        <v>2014</v>
      </c>
      <c r="F423" s="16" t="s">
        <v>2467</v>
      </c>
      <c r="G423" s="16" t="s">
        <v>327</v>
      </c>
      <c r="H423" s="16" t="s">
        <v>2468</v>
      </c>
      <c r="I423" s="16" t="s">
        <v>2469</v>
      </c>
      <c r="J423" s="16" t="s">
        <v>2470</v>
      </c>
      <c r="K423" s="17" t="s">
        <v>43</v>
      </c>
      <c r="L423" s="17" t="s">
        <v>44</v>
      </c>
      <c r="M423" s="17" t="s">
        <v>44</v>
      </c>
      <c r="N423" s="17" t="str">
        <f t="shared" si="1"/>
        <v>Not Relevant</v>
      </c>
      <c r="O423" s="17" t="s">
        <v>43</v>
      </c>
      <c r="P423" s="16" t="s">
        <v>2471</v>
      </c>
    </row>
    <row r="424" spans="1:16" ht="15.75" customHeight="1" x14ac:dyDescent="0.2">
      <c r="A424" s="16" t="s">
        <v>13</v>
      </c>
      <c r="B424" s="16" t="s">
        <v>45</v>
      </c>
      <c r="C424" s="16" t="s">
        <v>46</v>
      </c>
      <c r="D424" s="16" t="s">
        <v>2472</v>
      </c>
      <c r="E424" s="16">
        <v>2015</v>
      </c>
      <c r="F424" s="16" t="s">
        <v>2473</v>
      </c>
      <c r="G424" s="16" t="s">
        <v>2474</v>
      </c>
      <c r="H424" s="16" t="s">
        <v>2475</v>
      </c>
      <c r="I424" s="16" t="s">
        <v>286</v>
      </c>
      <c r="J424" s="16" t="s">
        <v>2476</v>
      </c>
      <c r="K424" s="17" t="s">
        <v>43</v>
      </c>
      <c r="L424" s="17" t="s">
        <v>44</v>
      </c>
      <c r="M424" s="17" t="s">
        <v>43</v>
      </c>
      <c r="N424" s="17" t="str">
        <f t="shared" si="1"/>
        <v>Not Relevant</v>
      </c>
      <c r="O424" s="17" t="s">
        <v>43</v>
      </c>
    </row>
    <row r="425" spans="1:16" ht="15.75" customHeight="1" x14ac:dyDescent="0.2">
      <c r="A425" s="16" t="s">
        <v>10</v>
      </c>
      <c r="B425" s="16" t="s">
        <v>132</v>
      </c>
      <c r="C425" s="16" t="s">
        <v>133</v>
      </c>
      <c r="D425" s="16" t="s">
        <v>2477</v>
      </c>
      <c r="E425" s="16">
        <v>2021</v>
      </c>
      <c r="F425" s="16" t="s">
        <v>2478</v>
      </c>
      <c r="G425" s="16" t="s">
        <v>761</v>
      </c>
      <c r="H425" s="16" t="s">
        <v>2479</v>
      </c>
      <c r="I425" s="16" t="s">
        <v>2480</v>
      </c>
      <c r="J425" s="16" t="s">
        <v>2481</v>
      </c>
      <c r="K425" s="17" t="s">
        <v>44</v>
      </c>
      <c r="L425" s="17" t="s">
        <v>44</v>
      </c>
      <c r="M425" s="17" t="s">
        <v>44</v>
      </c>
      <c r="N425" s="17" t="str">
        <f t="shared" si="1"/>
        <v>Relevant</v>
      </c>
      <c r="O425" s="17" t="s">
        <v>43</v>
      </c>
    </row>
    <row r="426" spans="1:16" ht="15.75" customHeight="1" x14ac:dyDescent="0.2">
      <c r="A426" s="16" t="s">
        <v>11</v>
      </c>
      <c r="B426" s="16" t="s">
        <v>45</v>
      </c>
      <c r="C426" s="16" t="s">
        <v>65</v>
      </c>
      <c r="D426" s="16" t="s">
        <v>2482</v>
      </c>
      <c r="E426" s="16">
        <v>2022</v>
      </c>
      <c r="F426" s="16" t="s">
        <v>2483</v>
      </c>
      <c r="G426" s="16" t="s">
        <v>321</v>
      </c>
      <c r="H426" s="16" t="s">
        <v>2484</v>
      </c>
      <c r="I426" s="16" t="s">
        <v>2485</v>
      </c>
      <c r="J426" s="16" t="s">
        <v>2486</v>
      </c>
      <c r="K426" s="17" t="s">
        <v>43</v>
      </c>
      <c r="L426" s="17" t="s">
        <v>43</v>
      </c>
      <c r="M426" s="17" t="s">
        <v>43</v>
      </c>
      <c r="N426" s="17" t="str">
        <f t="shared" si="1"/>
        <v>Not Relevant</v>
      </c>
      <c r="O426" s="17" t="s">
        <v>43</v>
      </c>
    </row>
    <row r="427" spans="1:16" ht="15.75" customHeight="1" x14ac:dyDescent="0.2">
      <c r="A427" s="16" t="s">
        <v>11</v>
      </c>
      <c r="B427" s="16" t="s">
        <v>45</v>
      </c>
      <c r="C427" s="16" t="s">
        <v>65</v>
      </c>
      <c r="D427" s="16" t="s">
        <v>2487</v>
      </c>
      <c r="E427" s="16">
        <v>2021</v>
      </c>
      <c r="F427" s="16" t="s">
        <v>2488</v>
      </c>
      <c r="G427" s="16" t="s">
        <v>1559</v>
      </c>
      <c r="H427" s="16" t="s">
        <v>2489</v>
      </c>
      <c r="I427" s="16" t="s">
        <v>2490</v>
      </c>
      <c r="J427" s="16" t="s">
        <v>2491</v>
      </c>
      <c r="K427" s="17" t="s">
        <v>43</v>
      </c>
      <c r="L427" s="17" t="s">
        <v>43</v>
      </c>
      <c r="M427" s="17" t="s">
        <v>43</v>
      </c>
      <c r="N427" s="17" t="str">
        <f t="shared" si="1"/>
        <v>Not Relevant</v>
      </c>
      <c r="O427" s="17" t="s">
        <v>43</v>
      </c>
    </row>
    <row r="428" spans="1:16" ht="15.75" customHeight="1" x14ac:dyDescent="0.2">
      <c r="A428" s="16" t="s">
        <v>11</v>
      </c>
      <c r="B428" s="16" t="s">
        <v>45</v>
      </c>
      <c r="C428" s="16" t="s">
        <v>65</v>
      </c>
      <c r="D428" s="16" t="s">
        <v>2492</v>
      </c>
      <c r="E428" s="16">
        <v>2013</v>
      </c>
      <c r="F428" s="16" t="s">
        <v>2493</v>
      </c>
      <c r="G428" s="16" t="s">
        <v>2494</v>
      </c>
      <c r="H428" s="16" t="s">
        <v>2495</v>
      </c>
      <c r="I428" s="16" t="s">
        <v>2496</v>
      </c>
      <c r="J428" s="16" t="s">
        <v>2497</v>
      </c>
      <c r="K428" s="17" t="s">
        <v>44</v>
      </c>
      <c r="L428" s="17" t="s">
        <v>43</v>
      </c>
      <c r="M428" s="17" t="s">
        <v>43</v>
      </c>
      <c r="N428" s="17" t="str">
        <f t="shared" si="1"/>
        <v>Not Relevant</v>
      </c>
      <c r="O428" s="17" t="s">
        <v>43</v>
      </c>
      <c r="P428" s="16" t="s">
        <v>2498</v>
      </c>
    </row>
    <row r="429" spans="1:16" ht="15.75" customHeight="1" x14ac:dyDescent="0.2">
      <c r="A429" s="16" t="s">
        <v>11</v>
      </c>
      <c r="B429" s="16" t="s">
        <v>45</v>
      </c>
      <c r="C429" s="16" t="s">
        <v>65</v>
      </c>
      <c r="D429" s="16" t="s">
        <v>2499</v>
      </c>
      <c r="E429" s="16">
        <v>2021</v>
      </c>
      <c r="F429" s="16" t="s">
        <v>2500</v>
      </c>
      <c r="G429" s="16" t="s">
        <v>2501</v>
      </c>
      <c r="H429" s="16" t="s">
        <v>2502</v>
      </c>
      <c r="I429" s="16" t="s">
        <v>2503</v>
      </c>
      <c r="J429" s="16" t="s">
        <v>2504</v>
      </c>
      <c r="K429" s="17" t="s">
        <v>43</v>
      </c>
      <c r="L429" s="17" t="s">
        <v>43</v>
      </c>
      <c r="M429" s="17" t="s">
        <v>43</v>
      </c>
      <c r="N429" s="17" t="str">
        <f t="shared" si="1"/>
        <v>Not Relevant</v>
      </c>
      <c r="O429" s="17" t="s">
        <v>43</v>
      </c>
    </row>
    <row r="430" spans="1:16" ht="15.75" customHeight="1" x14ac:dyDescent="0.2">
      <c r="A430" s="16" t="s">
        <v>13</v>
      </c>
      <c r="B430" s="16" t="s">
        <v>45</v>
      </c>
      <c r="C430" s="16" t="s">
        <v>46</v>
      </c>
      <c r="D430" s="16" t="s">
        <v>2505</v>
      </c>
      <c r="E430" s="16">
        <v>2018</v>
      </c>
      <c r="F430" s="16" t="s">
        <v>2506</v>
      </c>
      <c r="G430" s="16" t="s">
        <v>183</v>
      </c>
      <c r="H430" s="16" t="s">
        <v>2507</v>
      </c>
      <c r="I430" s="16" t="s">
        <v>2508</v>
      </c>
      <c r="J430" s="16" t="s">
        <v>2509</v>
      </c>
      <c r="K430" s="17" t="s">
        <v>43</v>
      </c>
      <c r="L430" s="17" t="s">
        <v>43</v>
      </c>
      <c r="M430" s="17" t="s">
        <v>43</v>
      </c>
      <c r="N430" s="17" t="str">
        <f t="shared" si="1"/>
        <v>Not Relevant</v>
      </c>
      <c r="O430" s="17" t="s">
        <v>43</v>
      </c>
    </row>
    <row r="431" spans="1:16" ht="15.75" customHeight="1" x14ac:dyDescent="0.2">
      <c r="A431" s="16" t="s">
        <v>10</v>
      </c>
      <c r="B431" s="16" t="s">
        <v>132</v>
      </c>
      <c r="C431" s="16" t="s">
        <v>133</v>
      </c>
      <c r="D431" s="16" t="s">
        <v>2510</v>
      </c>
      <c r="E431" s="16">
        <v>2021</v>
      </c>
      <c r="F431" s="16" t="s">
        <v>2511</v>
      </c>
      <c r="G431" s="16" t="s">
        <v>446</v>
      </c>
      <c r="H431" s="16" t="s">
        <v>2512</v>
      </c>
      <c r="I431" s="16" t="s">
        <v>2513</v>
      </c>
      <c r="J431" s="16" t="s">
        <v>2514</v>
      </c>
      <c r="K431" s="17" t="s">
        <v>43</v>
      </c>
      <c r="L431" s="17" t="s">
        <v>43</v>
      </c>
      <c r="M431" s="17" t="s">
        <v>43</v>
      </c>
      <c r="N431" s="17" t="str">
        <f t="shared" si="1"/>
        <v>Not Relevant</v>
      </c>
      <c r="O431" s="17" t="s">
        <v>43</v>
      </c>
    </row>
    <row r="432" spans="1:16" ht="15.75" customHeight="1" x14ac:dyDescent="0.2">
      <c r="A432" s="16" t="s">
        <v>10</v>
      </c>
      <c r="B432" s="16" t="s">
        <v>132</v>
      </c>
      <c r="C432" s="16" t="s">
        <v>133</v>
      </c>
      <c r="D432" s="16" t="s">
        <v>2515</v>
      </c>
      <c r="E432" s="16">
        <v>2016</v>
      </c>
      <c r="F432" s="16" t="s">
        <v>2516</v>
      </c>
      <c r="G432" s="16" t="s">
        <v>292</v>
      </c>
      <c r="H432" s="16" t="s">
        <v>2517</v>
      </c>
      <c r="I432" s="16" t="s">
        <v>2518</v>
      </c>
      <c r="J432" s="16" t="s">
        <v>2519</v>
      </c>
      <c r="K432" s="17" t="s">
        <v>43</v>
      </c>
      <c r="L432" s="17" t="s">
        <v>43</v>
      </c>
      <c r="M432" s="17" t="s">
        <v>43</v>
      </c>
      <c r="N432" s="17" t="str">
        <f t="shared" si="1"/>
        <v>Not Relevant</v>
      </c>
      <c r="O432" s="17" t="s">
        <v>43</v>
      </c>
    </row>
    <row r="433" spans="1:16" ht="15.75" customHeight="1" x14ac:dyDescent="0.2">
      <c r="A433" s="16" t="s">
        <v>13</v>
      </c>
      <c r="B433" s="16" t="s">
        <v>45</v>
      </c>
      <c r="C433" s="16" t="s">
        <v>46</v>
      </c>
      <c r="D433" s="16" t="s">
        <v>2520</v>
      </c>
      <c r="E433" s="16">
        <v>2019</v>
      </c>
      <c r="F433" s="16" t="s">
        <v>2521</v>
      </c>
      <c r="G433" s="16" t="s">
        <v>2522</v>
      </c>
      <c r="H433" s="16" t="s">
        <v>2523</v>
      </c>
      <c r="I433" s="16" t="s">
        <v>2524</v>
      </c>
      <c r="J433" s="16" t="s">
        <v>2525</v>
      </c>
      <c r="K433" s="17" t="s">
        <v>44</v>
      </c>
      <c r="L433" s="17" t="s">
        <v>44</v>
      </c>
      <c r="M433" s="17" t="s">
        <v>43</v>
      </c>
      <c r="N433" s="17" t="str">
        <f t="shared" si="1"/>
        <v>Not Relevant</v>
      </c>
      <c r="O433" s="17" t="s">
        <v>43</v>
      </c>
      <c r="P433" s="16" t="s">
        <v>2526</v>
      </c>
    </row>
    <row r="434" spans="1:16" ht="15.75" customHeight="1" x14ac:dyDescent="0.2">
      <c r="A434" s="16" t="s">
        <v>8</v>
      </c>
      <c r="B434" s="16" t="s">
        <v>45</v>
      </c>
      <c r="C434" s="16" t="s">
        <v>163</v>
      </c>
      <c r="D434" s="16" t="s">
        <v>2527</v>
      </c>
      <c r="E434" s="16">
        <v>2020</v>
      </c>
      <c r="F434" s="16" t="s">
        <v>2528</v>
      </c>
      <c r="G434" s="16" t="s">
        <v>2529</v>
      </c>
      <c r="H434" s="16" t="s">
        <v>2530</v>
      </c>
      <c r="I434" s="16" t="s">
        <v>2531</v>
      </c>
      <c r="J434" s="16" t="s">
        <v>2532</v>
      </c>
      <c r="K434" s="17" t="s">
        <v>43</v>
      </c>
      <c r="L434" s="17" t="s">
        <v>44</v>
      </c>
      <c r="M434" s="17" t="s">
        <v>44</v>
      </c>
      <c r="N434" s="17" t="str">
        <f t="shared" si="1"/>
        <v>Not Relevant</v>
      </c>
      <c r="O434" s="17" t="s">
        <v>43</v>
      </c>
      <c r="P434" s="16" t="s">
        <v>1289</v>
      </c>
    </row>
    <row r="435" spans="1:16" ht="15.75" customHeight="1" x14ac:dyDescent="0.2">
      <c r="A435" s="16" t="s">
        <v>13</v>
      </c>
      <c r="B435" s="16" t="s">
        <v>45</v>
      </c>
      <c r="C435" s="16" t="s">
        <v>46</v>
      </c>
      <c r="D435" s="16" t="s">
        <v>2533</v>
      </c>
      <c r="E435" s="16">
        <v>2020</v>
      </c>
      <c r="F435" s="16" t="s">
        <v>2534</v>
      </c>
      <c r="G435" s="16" t="s">
        <v>2535</v>
      </c>
      <c r="H435" s="16" t="s">
        <v>2536</v>
      </c>
      <c r="I435" s="16" t="s">
        <v>2537</v>
      </c>
      <c r="J435" s="16" t="s">
        <v>2538</v>
      </c>
      <c r="K435" s="17" t="s">
        <v>43</v>
      </c>
      <c r="L435" s="17" t="s">
        <v>44</v>
      </c>
      <c r="M435" s="17" t="s">
        <v>44</v>
      </c>
      <c r="N435" s="17" t="str">
        <f t="shared" si="1"/>
        <v>Not Relevant</v>
      </c>
      <c r="O435" s="17" t="s">
        <v>44</v>
      </c>
      <c r="P435" s="16" t="s">
        <v>2527</v>
      </c>
    </row>
    <row r="436" spans="1:16" ht="15.75" customHeight="1" x14ac:dyDescent="0.2">
      <c r="A436" s="16" t="s">
        <v>13</v>
      </c>
      <c r="B436" s="16" t="s">
        <v>45</v>
      </c>
      <c r="C436" s="16" t="s">
        <v>46</v>
      </c>
      <c r="D436" s="16" t="s">
        <v>2539</v>
      </c>
      <c r="E436" s="16">
        <v>2019</v>
      </c>
      <c r="F436" s="16" t="s">
        <v>2540</v>
      </c>
      <c r="G436" s="16" t="s">
        <v>2541</v>
      </c>
      <c r="H436" s="16" t="s">
        <v>2542</v>
      </c>
      <c r="I436" s="16" t="s">
        <v>2543</v>
      </c>
      <c r="J436" s="16" t="s">
        <v>2544</v>
      </c>
      <c r="K436" s="17" t="s">
        <v>43</v>
      </c>
      <c r="L436" s="17" t="s">
        <v>44</v>
      </c>
      <c r="M436" s="17" t="s">
        <v>44</v>
      </c>
      <c r="N436" s="17" t="str">
        <f t="shared" si="1"/>
        <v>Not Relevant</v>
      </c>
      <c r="O436" s="17" t="s">
        <v>43</v>
      </c>
      <c r="P436" s="16" t="s">
        <v>2545</v>
      </c>
    </row>
    <row r="437" spans="1:16" ht="15.75" customHeight="1" x14ac:dyDescent="0.2">
      <c r="A437" s="16" t="s">
        <v>13</v>
      </c>
      <c r="B437" s="16" t="s">
        <v>45</v>
      </c>
      <c r="C437" s="16" t="s">
        <v>46</v>
      </c>
      <c r="D437" s="16" t="s">
        <v>2546</v>
      </c>
      <c r="E437" s="16">
        <v>2021</v>
      </c>
      <c r="F437" s="16" t="s">
        <v>2547</v>
      </c>
      <c r="G437" s="16" t="s">
        <v>363</v>
      </c>
      <c r="H437" s="16" t="s">
        <v>2548</v>
      </c>
      <c r="I437" s="16" t="s">
        <v>2549</v>
      </c>
      <c r="J437" s="16" t="s">
        <v>2550</v>
      </c>
      <c r="K437" s="17" t="s">
        <v>43</v>
      </c>
      <c r="L437" s="17" t="s">
        <v>44</v>
      </c>
      <c r="M437" s="17" t="s">
        <v>43</v>
      </c>
      <c r="N437" s="17" t="str">
        <f t="shared" si="1"/>
        <v>Not Relevant</v>
      </c>
      <c r="O437" s="17" t="s">
        <v>43</v>
      </c>
    </row>
    <row r="438" spans="1:16" ht="15.75" customHeight="1" x14ac:dyDescent="0.2">
      <c r="A438" s="16" t="s">
        <v>10</v>
      </c>
      <c r="B438" s="16" t="s">
        <v>132</v>
      </c>
      <c r="C438" s="16" t="s">
        <v>133</v>
      </c>
      <c r="D438" s="16" t="s">
        <v>2551</v>
      </c>
      <c r="E438" s="16">
        <v>2021</v>
      </c>
      <c r="F438" s="16" t="s">
        <v>2552</v>
      </c>
      <c r="G438" s="16" t="s">
        <v>1437</v>
      </c>
      <c r="H438" s="16" t="s">
        <v>2553</v>
      </c>
      <c r="I438" s="16" t="s">
        <v>2554</v>
      </c>
      <c r="J438" s="16" t="s">
        <v>2555</v>
      </c>
      <c r="K438" s="17" t="s">
        <v>43</v>
      </c>
      <c r="L438" s="17" t="s">
        <v>43</v>
      </c>
      <c r="M438" s="17" t="s">
        <v>43</v>
      </c>
      <c r="N438" s="17" t="str">
        <f t="shared" si="1"/>
        <v>Not Relevant</v>
      </c>
      <c r="O438" s="17" t="s">
        <v>43</v>
      </c>
    </row>
    <row r="439" spans="1:16" ht="15.75" customHeight="1" x14ac:dyDescent="0.2">
      <c r="A439" s="16" t="s">
        <v>11</v>
      </c>
      <c r="B439" s="16" t="s">
        <v>45</v>
      </c>
      <c r="C439" s="16" t="s">
        <v>65</v>
      </c>
      <c r="D439" s="16" t="s">
        <v>2556</v>
      </c>
      <c r="E439" s="16">
        <v>2020</v>
      </c>
      <c r="F439" s="16" t="s">
        <v>2557</v>
      </c>
      <c r="G439" s="16" t="s">
        <v>569</v>
      </c>
      <c r="H439" s="16" t="s">
        <v>2558</v>
      </c>
      <c r="I439" s="16" t="s">
        <v>2559</v>
      </c>
      <c r="J439" s="16" t="s">
        <v>2560</v>
      </c>
      <c r="K439" s="17" t="s">
        <v>43</v>
      </c>
      <c r="L439" s="17" t="s">
        <v>44</v>
      </c>
      <c r="M439" s="17" t="s">
        <v>43</v>
      </c>
      <c r="N439" s="17" t="str">
        <f t="shared" si="1"/>
        <v>Not Relevant</v>
      </c>
      <c r="O439" s="17" t="s">
        <v>43</v>
      </c>
    </row>
    <row r="440" spans="1:16" ht="15.75" customHeight="1" x14ac:dyDescent="0.2">
      <c r="A440" s="16" t="s">
        <v>11</v>
      </c>
      <c r="B440" s="16" t="s">
        <v>45</v>
      </c>
      <c r="C440" s="16" t="s">
        <v>65</v>
      </c>
      <c r="D440" s="16" t="s">
        <v>2561</v>
      </c>
      <c r="E440" s="16">
        <v>2021</v>
      </c>
      <c r="F440" s="16" t="s">
        <v>2562</v>
      </c>
      <c r="G440" s="16" t="s">
        <v>321</v>
      </c>
      <c r="H440" s="16" t="s">
        <v>2563</v>
      </c>
      <c r="I440" s="16" t="s">
        <v>2564</v>
      </c>
      <c r="J440" s="16" t="s">
        <v>2565</v>
      </c>
      <c r="K440" s="17" t="s">
        <v>43</v>
      </c>
      <c r="L440" s="17" t="s">
        <v>44</v>
      </c>
      <c r="M440" s="17" t="s">
        <v>44</v>
      </c>
      <c r="N440" s="17" t="str">
        <f t="shared" si="1"/>
        <v>Not Relevant</v>
      </c>
      <c r="O440" s="17" t="s">
        <v>43</v>
      </c>
      <c r="P440" s="16" t="s">
        <v>1248</v>
      </c>
    </row>
    <row r="441" spans="1:16" ht="15.75" customHeight="1" x14ac:dyDescent="0.2">
      <c r="A441" s="16" t="s">
        <v>10</v>
      </c>
      <c r="B441" s="16" t="s">
        <v>132</v>
      </c>
      <c r="C441" s="16" t="s">
        <v>133</v>
      </c>
      <c r="D441" s="16" t="s">
        <v>2566</v>
      </c>
      <c r="E441" s="16">
        <v>2021</v>
      </c>
      <c r="F441" s="16" t="s">
        <v>2567</v>
      </c>
      <c r="G441" s="16" t="s">
        <v>2568</v>
      </c>
      <c r="H441" s="16" t="s">
        <v>2569</v>
      </c>
      <c r="I441" s="16" t="s">
        <v>2570</v>
      </c>
      <c r="J441" s="16" t="s">
        <v>2571</v>
      </c>
      <c r="K441" s="17" t="s">
        <v>43</v>
      </c>
      <c r="L441" s="17" t="s">
        <v>44</v>
      </c>
      <c r="M441" s="17" t="s">
        <v>44</v>
      </c>
      <c r="N441" s="17" t="str">
        <f t="shared" si="1"/>
        <v>Not Relevant</v>
      </c>
      <c r="O441" s="17" t="s">
        <v>43</v>
      </c>
      <c r="P441" s="16" t="s">
        <v>2572</v>
      </c>
    </row>
    <row r="442" spans="1:16" ht="15.75" customHeight="1" x14ac:dyDescent="0.2">
      <c r="A442" s="16" t="s">
        <v>13</v>
      </c>
      <c r="B442" s="16" t="s">
        <v>45</v>
      </c>
      <c r="C442" s="16" t="s">
        <v>46</v>
      </c>
      <c r="D442" s="16" t="s">
        <v>2573</v>
      </c>
      <c r="E442" s="16">
        <v>2017</v>
      </c>
      <c r="F442" s="16" t="s">
        <v>2574</v>
      </c>
      <c r="G442" s="16" t="s">
        <v>2575</v>
      </c>
      <c r="H442" s="16" t="s">
        <v>2576</v>
      </c>
      <c r="I442" s="16" t="s">
        <v>2577</v>
      </c>
      <c r="J442" s="16" t="s">
        <v>2578</v>
      </c>
      <c r="K442" s="17" t="s">
        <v>43</v>
      </c>
      <c r="L442" s="17" t="s">
        <v>44</v>
      </c>
      <c r="M442" s="17" t="s">
        <v>44</v>
      </c>
      <c r="N442" s="17" t="str">
        <f t="shared" si="1"/>
        <v>Not Relevant</v>
      </c>
      <c r="O442" s="17" t="s">
        <v>43</v>
      </c>
      <c r="P442" s="16" t="s">
        <v>2579</v>
      </c>
    </row>
    <row r="443" spans="1:16" ht="15.75" customHeight="1" x14ac:dyDescent="0.2">
      <c r="A443" s="16" t="s">
        <v>13</v>
      </c>
      <c r="B443" s="16" t="s">
        <v>45</v>
      </c>
      <c r="C443" s="16" t="s">
        <v>46</v>
      </c>
      <c r="D443" s="16" t="s">
        <v>2580</v>
      </c>
      <c r="E443" s="16">
        <v>2022</v>
      </c>
      <c r="F443" s="16" t="s">
        <v>2581</v>
      </c>
      <c r="G443" s="16" t="s">
        <v>2582</v>
      </c>
      <c r="H443" s="16" t="s">
        <v>2583</v>
      </c>
      <c r="I443" s="16" t="s">
        <v>2584</v>
      </c>
      <c r="J443" s="16" t="s">
        <v>2585</v>
      </c>
      <c r="K443" s="17" t="s">
        <v>43</v>
      </c>
      <c r="L443" s="17" t="s">
        <v>44</v>
      </c>
      <c r="M443" s="17" t="s">
        <v>44</v>
      </c>
      <c r="N443" s="17" t="str">
        <f t="shared" si="1"/>
        <v>Not Relevant</v>
      </c>
      <c r="O443" s="17" t="s">
        <v>43</v>
      </c>
      <c r="P443" s="16" t="s">
        <v>539</v>
      </c>
    </row>
    <row r="444" spans="1:16" ht="15.75" customHeight="1" x14ac:dyDescent="0.2">
      <c r="A444" s="16" t="s">
        <v>12</v>
      </c>
      <c r="B444" s="16" t="s">
        <v>2586</v>
      </c>
      <c r="C444" s="16" t="s">
        <v>2587</v>
      </c>
      <c r="D444" s="16" t="s">
        <v>2588</v>
      </c>
      <c r="E444" s="16">
        <v>2021</v>
      </c>
      <c r="F444" s="16" t="s">
        <v>2589</v>
      </c>
      <c r="G444" s="16" t="s">
        <v>2590</v>
      </c>
      <c r="H444" s="16" t="s">
        <v>2591</v>
      </c>
      <c r="I444" s="16" t="s">
        <v>41</v>
      </c>
      <c r="J444" s="16" t="s">
        <v>2592</v>
      </c>
      <c r="K444" s="17" t="s">
        <v>43</v>
      </c>
      <c r="L444" s="17" t="s">
        <v>44</v>
      </c>
      <c r="M444" s="17" t="s">
        <v>43</v>
      </c>
      <c r="N444" s="17" t="str">
        <f t="shared" si="1"/>
        <v>Not Relevant</v>
      </c>
      <c r="O444" s="17" t="s">
        <v>43</v>
      </c>
    </row>
    <row r="445" spans="1:16" ht="15.75" customHeight="1" x14ac:dyDescent="0.2">
      <c r="A445" s="16" t="s">
        <v>13</v>
      </c>
      <c r="B445" s="16" t="s">
        <v>45</v>
      </c>
      <c r="C445" s="16" t="s">
        <v>46</v>
      </c>
      <c r="D445" s="16" t="s">
        <v>2593</v>
      </c>
      <c r="E445" s="16">
        <v>2020</v>
      </c>
      <c r="F445" s="16" t="s">
        <v>2594</v>
      </c>
      <c r="G445" s="16" t="s">
        <v>2595</v>
      </c>
      <c r="H445" s="16" t="s">
        <v>2596</v>
      </c>
      <c r="I445" s="16" t="s">
        <v>2597</v>
      </c>
      <c r="J445" s="16" t="s">
        <v>2598</v>
      </c>
      <c r="K445" s="17" t="s">
        <v>43</v>
      </c>
      <c r="L445" s="17" t="s">
        <v>44</v>
      </c>
      <c r="M445" s="17" t="s">
        <v>44</v>
      </c>
      <c r="N445" s="17" t="str">
        <f t="shared" si="1"/>
        <v>Not Relevant</v>
      </c>
      <c r="O445" s="17" t="s">
        <v>43</v>
      </c>
      <c r="P445" s="16" t="s">
        <v>2599</v>
      </c>
    </row>
    <row r="446" spans="1:16" ht="15.75" customHeight="1" x14ac:dyDescent="0.2">
      <c r="A446" s="16" t="s">
        <v>13</v>
      </c>
      <c r="B446" s="16" t="s">
        <v>45</v>
      </c>
      <c r="C446" s="16" t="s">
        <v>46</v>
      </c>
      <c r="D446" s="16" t="s">
        <v>2600</v>
      </c>
      <c r="E446" s="16">
        <v>2021</v>
      </c>
      <c r="F446" s="16" t="s">
        <v>2601</v>
      </c>
      <c r="G446" s="16" t="s">
        <v>2602</v>
      </c>
      <c r="H446" s="16" t="s">
        <v>2603</v>
      </c>
      <c r="I446" s="16" t="s">
        <v>2604</v>
      </c>
      <c r="J446" s="16" t="s">
        <v>2605</v>
      </c>
      <c r="K446" s="17" t="s">
        <v>43</v>
      </c>
      <c r="L446" s="17" t="s">
        <v>44</v>
      </c>
      <c r="M446" s="17" t="s">
        <v>44</v>
      </c>
      <c r="N446" s="17" t="str">
        <f t="shared" si="1"/>
        <v>Not Relevant</v>
      </c>
      <c r="O446" s="17" t="s">
        <v>43</v>
      </c>
      <c r="P446" s="16" t="s">
        <v>97</v>
      </c>
    </row>
    <row r="447" spans="1:16" ht="15.75" customHeight="1" x14ac:dyDescent="0.2">
      <c r="A447" s="16" t="s">
        <v>12</v>
      </c>
      <c r="B447" s="16" t="s">
        <v>35</v>
      </c>
      <c r="C447" s="16" t="s">
        <v>91</v>
      </c>
      <c r="D447" s="16" t="s">
        <v>2606</v>
      </c>
      <c r="E447" s="16">
        <v>2017</v>
      </c>
      <c r="F447" s="16" t="s">
        <v>2607</v>
      </c>
      <c r="G447" s="16" t="s">
        <v>2608</v>
      </c>
      <c r="H447" s="16" t="s">
        <v>2609</v>
      </c>
      <c r="I447" s="16" t="s">
        <v>41</v>
      </c>
      <c r="J447" s="16" t="s">
        <v>2610</v>
      </c>
      <c r="K447" s="17" t="s">
        <v>43</v>
      </c>
      <c r="L447" s="17" t="s">
        <v>44</v>
      </c>
      <c r="M447" s="17" t="s">
        <v>44</v>
      </c>
      <c r="N447" s="17" t="str">
        <f t="shared" si="1"/>
        <v>Not Relevant</v>
      </c>
      <c r="O447" s="17" t="s">
        <v>43</v>
      </c>
      <c r="P447" s="16" t="s">
        <v>59</v>
      </c>
    </row>
    <row r="448" spans="1:16" ht="15.75" customHeight="1" x14ac:dyDescent="0.2">
      <c r="A448" s="16" t="s">
        <v>13</v>
      </c>
      <c r="B448" s="16" t="s">
        <v>45</v>
      </c>
      <c r="C448" s="16" t="s">
        <v>46</v>
      </c>
      <c r="D448" s="16" t="s">
        <v>2611</v>
      </c>
      <c r="E448" s="16">
        <v>2019</v>
      </c>
      <c r="F448" s="16" t="s">
        <v>2612</v>
      </c>
      <c r="G448" s="16" t="s">
        <v>183</v>
      </c>
      <c r="H448" s="16" t="s">
        <v>2613</v>
      </c>
      <c r="I448" s="16" t="s">
        <v>2614</v>
      </c>
      <c r="J448" s="16" t="s">
        <v>2615</v>
      </c>
      <c r="K448" s="17" t="s">
        <v>43</v>
      </c>
      <c r="L448" s="17" t="s">
        <v>44</v>
      </c>
      <c r="M448" s="17" t="s">
        <v>44</v>
      </c>
      <c r="N448" s="17" t="str">
        <f t="shared" si="1"/>
        <v>Not Relevant</v>
      </c>
      <c r="O448" s="17" t="s">
        <v>43</v>
      </c>
      <c r="P448" s="16" t="s">
        <v>2302</v>
      </c>
    </row>
    <row r="449" spans="1:16" ht="15.75" customHeight="1" x14ac:dyDescent="0.2">
      <c r="A449" s="16" t="s">
        <v>13</v>
      </c>
      <c r="B449" s="16" t="s">
        <v>45</v>
      </c>
      <c r="C449" s="16" t="s">
        <v>46</v>
      </c>
      <c r="D449" s="16" t="s">
        <v>2616</v>
      </c>
      <c r="E449" s="16">
        <v>2020</v>
      </c>
      <c r="F449" s="16" t="s">
        <v>2617</v>
      </c>
      <c r="G449" s="16" t="s">
        <v>2618</v>
      </c>
      <c r="H449" s="16" t="s">
        <v>2619</v>
      </c>
      <c r="I449" s="16" t="s">
        <v>2620</v>
      </c>
      <c r="J449" s="16" t="s">
        <v>2621</v>
      </c>
      <c r="K449" s="17" t="s">
        <v>43</v>
      </c>
      <c r="L449" s="17" t="s">
        <v>44</v>
      </c>
      <c r="M449" s="17" t="s">
        <v>44</v>
      </c>
      <c r="N449" s="17" t="str">
        <f t="shared" si="1"/>
        <v>Not Relevant</v>
      </c>
      <c r="O449" s="17" t="s">
        <v>43</v>
      </c>
      <c r="P449" s="16" t="s">
        <v>431</v>
      </c>
    </row>
    <row r="450" spans="1:16" ht="15.75" customHeight="1" x14ac:dyDescent="0.2">
      <c r="A450" s="16" t="s">
        <v>10</v>
      </c>
      <c r="B450" s="16" t="s">
        <v>132</v>
      </c>
      <c r="C450" s="16" t="s">
        <v>133</v>
      </c>
      <c r="D450" s="16" t="s">
        <v>2622</v>
      </c>
      <c r="E450" s="16">
        <v>2018</v>
      </c>
      <c r="F450" s="16" t="s">
        <v>2623</v>
      </c>
      <c r="G450" s="16" t="s">
        <v>393</v>
      </c>
      <c r="H450" s="16" t="s">
        <v>2624</v>
      </c>
      <c r="I450" s="16" t="s">
        <v>2625</v>
      </c>
      <c r="J450" s="16" t="s">
        <v>2626</v>
      </c>
      <c r="K450" s="17" t="s">
        <v>43</v>
      </c>
      <c r="L450" s="17" t="s">
        <v>44</v>
      </c>
      <c r="M450" s="17" t="s">
        <v>44</v>
      </c>
      <c r="N450" s="17" t="str">
        <f t="shared" si="1"/>
        <v>Not Relevant</v>
      </c>
      <c r="O450" s="17" t="s">
        <v>43</v>
      </c>
      <c r="P450" s="16" t="s">
        <v>152</v>
      </c>
    </row>
    <row r="451" spans="1:16" ht="15.75" customHeight="1" x14ac:dyDescent="0.2">
      <c r="A451" s="16" t="s">
        <v>8</v>
      </c>
      <c r="B451" s="16" t="s">
        <v>45</v>
      </c>
      <c r="C451" s="16" t="s">
        <v>163</v>
      </c>
      <c r="D451" s="16" t="s">
        <v>2627</v>
      </c>
      <c r="E451" s="16">
        <v>2017</v>
      </c>
      <c r="F451" s="16" t="s">
        <v>2628</v>
      </c>
      <c r="G451" s="16" t="s">
        <v>2629</v>
      </c>
      <c r="H451" s="16" t="s">
        <v>2630</v>
      </c>
      <c r="I451" s="16" t="s">
        <v>2631</v>
      </c>
      <c r="J451" s="16" t="s">
        <v>2632</v>
      </c>
      <c r="K451" s="17" t="s">
        <v>43</v>
      </c>
      <c r="L451" s="17" t="s">
        <v>44</v>
      </c>
      <c r="M451" s="17" t="s">
        <v>44</v>
      </c>
      <c r="N451" s="17" t="str">
        <f t="shared" si="1"/>
        <v>Not Relevant</v>
      </c>
      <c r="O451" s="17" t="s">
        <v>43</v>
      </c>
      <c r="P451" s="16" t="s">
        <v>2633</v>
      </c>
    </row>
    <row r="452" spans="1:16" ht="15.75" customHeight="1" x14ac:dyDescent="0.2">
      <c r="A452" s="16" t="s">
        <v>10</v>
      </c>
      <c r="B452" s="16" t="s">
        <v>132</v>
      </c>
      <c r="C452" s="16" t="s">
        <v>133</v>
      </c>
      <c r="D452" s="16" t="s">
        <v>2634</v>
      </c>
      <c r="E452" s="16">
        <v>2019</v>
      </c>
      <c r="F452" s="16" t="s">
        <v>2635</v>
      </c>
      <c r="G452" s="16" t="s">
        <v>2636</v>
      </c>
      <c r="H452" s="16" t="s">
        <v>2637</v>
      </c>
      <c r="I452" s="16" t="s">
        <v>2638</v>
      </c>
      <c r="J452" s="16" t="s">
        <v>2639</v>
      </c>
      <c r="K452" s="17" t="s">
        <v>43</v>
      </c>
      <c r="L452" s="17" t="s">
        <v>43</v>
      </c>
      <c r="M452" s="17" t="s">
        <v>43</v>
      </c>
      <c r="N452" s="17" t="str">
        <f t="shared" si="1"/>
        <v>Not Relevant</v>
      </c>
      <c r="O452" s="17" t="s">
        <v>43</v>
      </c>
    </row>
    <row r="453" spans="1:16" ht="15.75" customHeight="1" x14ac:dyDescent="0.2">
      <c r="A453" s="16" t="s">
        <v>10</v>
      </c>
      <c r="B453" s="16" t="s">
        <v>132</v>
      </c>
      <c r="C453" s="16" t="s">
        <v>133</v>
      </c>
      <c r="D453" s="16" t="s">
        <v>2640</v>
      </c>
      <c r="E453" s="16">
        <v>2020</v>
      </c>
      <c r="F453" s="16" t="s">
        <v>2641</v>
      </c>
      <c r="G453" s="16" t="s">
        <v>136</v>
      </c>
      <c r="H453" s="16" t="s">
        <v>2642</v>
      </c>
      <c r="I453" s="16" t="s">
        <v>2643</v>
      </c>
      <c r="J453" s="16" t="s">
        <v>2644</v>
      </c>
      <c r="K453" s="17" t="s">
        <v>43</v>
      </c>
      <c r="L453" s="17" t="s">
        <v>43</v>
      </c>
      <c r="M453" s="17" t="s">
        <v>43</v>
      </c>
      <c r="N453" s="17" t="str">
        <f t="shared" si="1"/>
        <v>Not Relevant</v>
      </c>
      <c r="O453" s="17" t="s">
        <v>43</v>
      </c>
    </row>
    <row r="454" spans="1:16" ht="15.75" customHeight="1" x14ac:dyDescent="0.2">
      <c r="A454" s="16" t="s">
        <v>10</v>
      </c>
      <c r="B454" s="16" t="s">
        <v>1604</v>
      </c>
      <c r="C454" s="16" t="s">
        <v>1605</v>
      </c>
      <c r="D454" s="16" t="s">
        <v>2645</v>
      </c>
      <c r="E454" s="16">
        <v>2020</v>
      </c>
      <c r="F454" s="16" t="s">
        <v>2646</v>
      </c>
      <c r="G454" s="16" t="s">
        <v>680</v>
      </c>
      <c r="H454" s="16" t="s">
        <v>2647</v>
      </c>
      <c r="I454" s="16" t="s">
        <v>2648</v>
      </c>
      <c r="J454" s="16" t="s">
        <v>2649</v>
      </c>
      <c r="K454" s="17" t="s">
        <v>43</v>
      </c>
      <c r="L454" s="17" t="s">
        <v>44</v>
      </c>
      <c r="M454" s="17" t="s">
        <v>44</v>
      </c>
      <c r="N454" s="17" t="str">
        <f t="shared" si="1"/>
        <v>Not Relevant</v>
      </c>
      <c r="O454" s="17" t="s">
        <v>43</v>
      </c>
      <c r="P454" s="16" t="s">
        <v>97</v>
      </c>
    </row>
    <row r="455" spans="1:16" ht="15.75" customHeight="1" x14ac:dyDescent="0.2">
      <c r="A455" s="16" t="s">
        <v>10</v>
      </c>
      <c r="B455" s="16" t="s">
        <v>132</v>
      </c>
      <c r="C455" s="16" t="s">
        <v>133</v>
      </c>
      <c r="D455" s="16" t="s">
        <v>2650</v>
      </c>
      <c r="E455" s="16">
        <v>2021</v>
      </c>
      <c r="F455" s="16" t="s">
        <v>2651</v>
      </c>
      <c r="G455" s="16" t="s">
        <v>420</v>
      </c>
      <c r="H455" s="16" t="s">
        <v>2652</v>
      </c>
      <c r="I455" s="16" t="s">
        <v>2653</v>
      </c>
      <c r="J455" s="16" t="s">
        <v>2654</v>
      </c>
      <c r="K455" s="17" t="s">
        <v>43</v>
      </c>
      <c r="L455" s="17" t="s">
        <v>44</v>
      </c>
      <c r="M455" s="17" t="s">
        <v>43</v>
      </c>
      <c r="N455" s="17" t="str">
        <f t="shared" si="1"/>
        <v>Not Relevant</v>
      </c>
      <c r="O455" s="17" t="s">
        <v>43</v>
      </c>
    </row>
    <row r="456" spans="1:16" ht="15.75" customHeight="1" x14ac:dyDescent="0.2">
      <c r="A456" s="16" t="s">
        <v>12</v>
      </c>
      <c r="B456" s="16" t="s">
        <v>2655</v>
      </c>
      <c r="C456" s="16" t="s">
        <v>2656</v>
      </c>
      <c r="D456" s="16" t="s">
        <v>2657</v>
      </c>
      <c r="E456" s="16">
        <v>2021</v>
      </c>
      <c r="F456" s="16" t="s">
        <v>2658</v>
      </c>
      <c r="G456" s="16" t="s">
        <v>2659</v>
      </c>
      <c r="H456" s="16" t="s">
        <v>2660</v>
      </c>
      <c r="I456" s="16" t="s">
        <v>41</v>
      </c>
      <c r="J456" s="16" t="s">
        <v>2661</v>
      </c>
      <c r="K456" s="17" t="s">
        <v>43</v>
      </c>
      <c r="L456" s="17" t="s">
        <v>44</v>
      </c>
      <c r="M456" s="17" t="s">
        <v>43</v>
      </c>
      <c r="N456" s="17" t="str">
        <f t="shared" si="1"/>
        <v>Not Relevant</v>
      </c>
      <c r="O456" s="17" t="s">
        <v>43</v>
      </c>
    </row>
    <row r="457" spans="1:16" ht="15.75" customHeight="1" x14ac:dyDescent="0.2">
      <c r="A457" s="16" t="s">
        <v>10</v>
      </c>
      <c r="B457" s="16" t="s">
        <v>132</v>
      </c>
      <c r="C457" s="16" t="s">
        <v>133</v>
      </c>
      <c r="D457" s="16" t="s">
        <v>2662</v>
      </c>
      <c r="E457" s="16">
        <v>2020</v>
      </c>
      <c r="F457" s="16" t="s">
        <v>2663</v>
      </c>
      <c r="G457" s="16" t="s">
        <v>116</v>
      </c>
      <c r="H457" s="16" t="s">
        <v>2664</v>
      </c>
      <c r="I457" s="16" t="s">
        <v>2665</v>
      </c>
      <c r="J457" s="16" t="s">
        <v>2666</v>
      </c>
      <c r="K457" s="17" t="s">
        <v>43</v>
      </c>
      <c r="L457" s="17" t="s">
        <v>44</v>
      </c>
      <c r="M457" s="17" t="s">
        <v>43</v>
      </c>
      <c r="N457" s="17" t="str">
        <f t="shared" si="1"/>
        <v>Not Relevant</v>
      </c>
      <c r="O457" s="17" t="s">
        <v>43</v>
      </c>
    </row>
    <row r="458" spans="1:16" ht="15.75" customHeight="1" x14ac:dyDescent="0.2">
      <c r="A458" s="16" t="s">
        <v>13</v>
      </c>
      <c r="B458" s="16" t="s">
        <v>45</v>
      </c>
      <c r="C458" s="16" t="s">
        <v>46</v>
      </c>
      <c r="D458" s="16" t="s">
        <v>2667</v>
      </c>
      <c r="E458" s="16">
        <v>2016</v>
      </c>
      <c r="F458" s="16" t="s">
        <v>2668</v>
      </c>
      <c r="G458" s="16" t="s">
        <v>183</v>
      </c>
      <c r="H458" s="16" t="s">
        <v>2669</v>
      </c>
      <c r="I458" s="16" t="s">
        <v>2670</v>
      </c>
      <c r="J458" s="16" t="s">
        <v>2671</v>
      </c>
      <c r="K458" s="17" t="s">
        <v>43</v>
      </c>
      <c r="L458" s="17" t="s">
        <v>43</v>
      </c>
      <c r="M458" s="17" t="s">
        <v>43</v>
      </c>
      <c r="N458" s="17" t="str">
        <f t="shared" si="1"/>
        <v>Not Relevant</v>
      </c>
      <c r="O458" s="17" t="s">
        <v>43</v>
      </c>
    </row>
    <row r="459" spans="1:16" ht="15.75" customHeight="1" x14ac:dyDescent="0.2">
      <c r="A459" s="16" t="s">
        <v>7</v>
      </c>
      <c r="B459" s="16" t="s">
        <v>45</v>
      </c>
      <c r="C459" s="16" t="s">
        <v>54</v>
      </c>
      <c r="D459" s="16" t="s">
        <v>2672</v>
      </c>
      <c r="E459" s="16">
        <v>2021</v>
      </c>
      <c r="F459" s="16" t="s">
        <v>2673</v>
      </c>
      <c r="G459" s="16" t="s">
        <v>2674</v>
      </c>
      <c r="H459" s="16" t="s">
        <v>2675</v>
      </c>
      <c r="I459" s="16" t="s">
        <v>58</v>
      </c>
      <c r="J459" s="16" t="s">
        <v>2676</v>
      </c>
      <c r="K459" s="17" t="s">
        <v>43</v>
      </c>
      <c r="L459" s="17" t="s">
        <v>44</v>
      </c>
      <c r="M459" s="17" t="s">
        <v>43</v>
      </c>
      <c r="N459" s="17" t="str">
        <f t="shared" si="1"/>
        <v>Not Relevant</v>
      </c>
      <c r="O459" s="17" t="s">
        <v>43</v>
      </c>
    </row>
    <row r="460" spans="1:16" ht="15.75" customHeight="1" x14ac:dyDescent="0.2">
      <c r="A460" s="16" t="s">
        <v>13</v>
      </c>
      <c r="B460" s="16" t="s">
        <v>45</v>
      </c>
      <c r="C460" s="16" t="s">
        <v>46</v>
      </c>
      <c r="D460" s="16" t="s">
        <v>2677</v>
      </c>
      <c r="E460" s="16">
        <v>2020</v>
      </c>
      <c r="F460" s="16" t="s">
        <v>2678</v>
      </c>
      <c r="G460" s="16" t="s">
        <v>2679</v>
      </c>
      <c r="H460" s="16" t="s">
        <v>2680</v>
      </c>
      <c r="I460" s="16" t="s">
        <v>2681</v>
      </c>
      <c r="J460" s="16" t="s">
        <v>2682</v>
      </c>
      <c r="K460" s="17" t="s">
        <v>43</v>
      </c>
      <c r="L460" s="17" t="s">
        <v>43</v>
      </c>
      <c r="M460" s="17" t="s">
        <v>43</v>
      </c>
      <c r="N460" s="17" t="str">
        <f t="shared" si="1"/>
        <v>Not Relevant</v>
      </c>
      <c r="O460" s="17" t="s">
        <v>43</v>
      </c>
    </row>
    <row r="461" spans="1:16" ht="15.75" customHeight="1" x14ac:dyDescent="0.2">
      <c r="A461" s="16" t="s">
        <v>13</v>
      </c>
      <c r="B461" s="16" t="s">
        <v>45</v>
      </c>
      <c r="C461" s="16" t="s">
        <v>46</v>
      </c>
      <c r="D461" s="16" t="s">
        <v>2683</v>
      </c>
      <c r="E461" s="16">
        <v>2014</v>
      </c>
      <c r="F461" s="16" t="s">
        <v>2684</v>
      </c>
      <c r="G461" s="16" t="s">
        <v>177</v>
      </c>
      <c r="H461" s="16" t="s">
        <v>2685</v>
      </c>
      <c r="I461" s="16" t="s">
        <v>2686</v>
      </c>
      <c r="J461" s="16" t="s">
        <v>2687</v>
      </c>
      <c r="K461" s="17" t="s">
        <v>43</v>
      </c>
      <c r="L461" s="17" t="s">
        <v>44</v>
      </c>
      <c r="M461" s="17" t="s">
        <v>44</v>
      </c>
      <c r="N461" s="17" t="str">
        <f t="shared" si="1"/>
        <v>Not Relevant</v>
      </c>
      <c r="O461" s="17" t="s">
        <v>43</v>
      </c>
      <c r="P461" s="16" t="s">
        <v>1857</v>
      </c>
    </row>
    <row r="462" spans="1:16" ht="15.75" customHeight="1" x14ac:dyDescent="0.2">
      <c r="A462" s="16" t="s">
        <v>12</v>
      </c>
      <c r="B462" s="16" t="s">
        <v>2688</v>
      </c>
      <c r="C462" s="16" t="s">
        <v>2689</v>
      </c>
      <c r="D462" s="16" t="s">
        <v>2690</v>
      </c>
      <c r="E462" s="16">
        <v>2016</v>
      </c>
      <c r="F462" s="16" t="s">
        <v>2691</v>
      </c>
      <c r="G462" s="16" t="s">
        <v>2692</v>
      </c>
      <c r="H462" s="16" t="s">
        <v>2693</v>
      </c>
      <c r="I462" s="16" t="s">
        <v>41</v>
      </c>
      <c r="J462" s="16" t="s">
        <v>2694</v>
      </c>
      <c r="K462" s="17" t="s">
        <v>43</v>
      </c>
      <c r="L462" s="17" t="s">
        <v>44</v>
      </c>
      <c r="M462" s="17" t="s">
        <v>44</v>
      </c>
      <c r="N462" s="17" t="str">
        <f t="shared" si="1"/>
        <v>Not Relevant</v>
      </c>
      <c r="O462" s="17" t="s">
        <v>43</v>
      </c>
      <c r="P462" s="16" t="s">
        <v>152</v>
      </c>
    </row>
    <row r="463" spans="1:16" ht="15.75" customHeight="1" x14ac:dyDescent="0.2">
      <c r="A463" s="16" t="s">
        <v>9</v>
      </c>
      <c r="B463" s="16" t="s">
        <v>1306</v>
      </c>
      <c r="C463" s="16" t="s">
        <v>1351</v>
      </c>
      <c r="D463" s="16" t="s">
        <v>2695</v>
      </c>
      <c r="E463" s="16">
        <v>2019</v>
      </c>
      <c r="F463" s="16" t="s">
        <v>2696</v>
      </c>
      <c r="G463" s="16" t="s">
        <v>1354</v>
      </c>
      <c r="H463" s="16" t="s">
        <v>2697</v>
      </c>
      <c r="I463" s="16" t="s">
        <v>2698</v>
      </c>
      <c r="J463" s="16" t="s">
        <v>2699</v>
      </c>
      <c r="K463" s="17" t="s">
        <v>43</v>
      </c>
      <c r="L463" s="17" t="s">
        <v>44</v>
      </c>
      <c r="M463" s="17" t="s">
        <v>44</v>
      </c>
      <c r="N463" s="17" t="str">
        <f t="shared" si="1"/>
        <v>Not Relevant</v>
      </c>
      <c r="O463" s="17" t="s">
        <v>43</v>
      </c>
      <c r="P463" s="16" t="s">
        <v>2700</v>
      </c>
    </row>
    <row r="464" spans="1:16" ht="15.75" customHeight="1" x14ac:dyDescent="0.2">
      <c r="A464" s="16" t="s">
        <v>13</v>
      </c>
      <c r="B464" s="16" t="s">
        <v>45</v>
      </c>
      <c r="C464" s="16" t="s">
        <v>46</v>
      </c>
      <c r="D464" s="16" t="s">
        <v>2701</v>
      </c>
      <c r="E464" s="16">
        <v>2019</v>
      </c>
      <c r="F464" s="16" t="s">
        <v>2702</v>
      </c>
      <c r="G464" s="16" t="s">
        <v>1360</v>
      </c>
      <c r="H464" s="16" t="s">
        <v>2703</v>
      </c>
      <c r="I464" s="16" t="s">
        <v>2704</v>
      </c>
      <c r="J464" s="16" t="s">
        <v>2705</v>
      </c>
      <c r="K464" s="17" t="s">
        <v>43</v>
      </c>
      <c r="L464" s="17" t="s">
        <v>44</v>
      </c>
      <c r="M464" s="17" t="s">
        <v>44</v>
      </c>
      <c r="N464" s="17" t="str">
        <f t="shared" si="1"/>
        <v>Not Relevant</v>
      </c>
      <c r="O464" s="17" t="s">
        <v>44</v>
      </c>
      <c r="P464" s="16" t="s">
        <v>2695</v>
      </c>
    </row>
    <row r="465" spans="1:16" ht="15.75" customHeight="1" x14ac:dyDescent="0.2">
      <c r="A465" s="16" t="s">
        <v>13</v>
      </c>
      <c r="B465" s="16" t="s">
        <v>45</v>
      </c>
      <c r="C465" s="16" t="s">
        <v>46</v>
      </c>
      <c r="D465" s="16" t="s">
        <v>2706</v>
      </c>
      <c r="E465" s="16">
        <v>2018</v>
      </c>
      <c r="F465" s="16" t="s">
        <v>2707</v>
      </c>
      <c r="G465" s="16" t="s">
        <v>2708</v>
      </c>
      <c r="H465" s="16" t="s">
        <v>2709</v>
      </c>
      <c r="I465" s="16" t="s">
        <v>286</v>
      </c>
      <c r="J465" s="16" t="s">
        <v>2710</v>
      </c>
      <c r="K465" s="17" t="s">
        <v>43</v>
      </c>
      <c r="L465" s="17" t="s">
        <v>44</v>
      </c>
      <c r="M465" s="17" t="s">
        <v>44</v>
      </c>
      <c r="N465" s="17" t="str">
        <f t="shared" si="1"/>
        <v>Not Relevant</v>
      </c>
      <c r="O465" s="17" t="s">
        <v>43</v>
      </c>
      <c r="P465" s="16" t="s">
        <v>2711</v>
      </c>
    </row>
    <row r="466" spans="1:16" ht="15.75" customHeight="1" x14ac:dyDescent="0.2">
      <c r="A466" s="16" t="s">
        <v>10</v>
      </c>
      <c r="B466" s="16" t="s">
        <v>132</v>
      </c>
      <c r="C466" s="16" t="s">
        <v>133</v>
      </c>
      <c r="D466" s="16" t="s">
        <v>2712</v>
      </c>
      <c r="E466" s="16">
        <v>2016</v>
      </c>
      <c r="F466" s="16" t="s">
        <v>2713</v>
      </c>
      <c r="G466" s="16" t="s">
        <v>2714</v>
      </c>
      <c r="H466" s="16" t="s">
        <v>2715</v>
      </c>
      <c r="I466" s="16" t="s">
        <v>2716</v>
      </c>
      <c r="J466" s="16" t="s">
        <v>2717</v>
      </c>
      <c r="K466" s="17" t="s">
        <v>43</v>
      </c>
      <c r="L466" s="17" t="s">
        <v>44</v>
      </c>
      <c r="M466" s="17" t="s">
        <v>43</v>
      </c>
      <c r="N466" s="17" t="str">
        <f t="shared" si="1"/>
        <v>Not Relevant</v>
      </c>
      <c r="O466" s="17" t="s">
        <v>43</v>
      </c>
    </row>
    <row r="467" spans="1:16" ht="15.75" customHeight="1" x14ac:dyDescent="0.2">
      <c r="A467" s="16" t="s">
        <v>13</v>
      </c>
      <c r="B467" s="16" t="s">
        <v>45</v>
      </c>
      <c r="C467" s="16" t="s">
        <v>46</v>
      </c>
      <c r="D467" s="16" t="s">
        <v>2718</v>
      </c>
      <c r="E467" s="16">
        <v>2014</v>
      </c>
      <c r="F467" s="16" t="s">
        <v>2719</v>
      </c>
      <c r="G467" s="16" t="s">
        <v>2720</v>
      </c>
      <c r="H467" s="16" t="s">
        <v>2721</v>
      </c>
      <c r="I467" s="16" t="s">
        <v>286</v>
      </c>
      <c r="J467" s="16" t="s">
        <v>2722</v>
      </c>
      <c r="K467" s="17" t="s">
        <v>43</v>
      </c>
      <c r="L467" s="17" t="s">
        <v>44</v>
      </c>
      <c r="M467" s="17" t="s">
        <v>44</v>
      </c>
      <c r="N467" s="17" t="str">
        <f t="shared" si="1"/>
        <v>Not Relevant</v>
      </c>
      <c r="O467" s="17" t="s">
        <v>43</v>
      </c>
      <c r="P467" s="16" t="s">
        <v>2723</v>
      </c>
    </row>
    <row r="468" spans="1:16" ht="15.75" customHeight="1" x14ac:dyDescent="0.2">
      <c r="A468" s="16" t="s">
        <v>9</v>
      </c>
      <c r="B468" s="16" t="s">
        <v>831</v>
      </c>
      <c r="C468" s="16" t="s">
        <v>2724</v>
      </c>
      <c r="D468" s="16" t="s">
        <v>2725</v>
      </c>
      <c r="E468" s="16">
        <v>2021</v>
      </c>
      <c r="F468" s="16" t="s">
        <v>2726</v>
      </c>
      <c r="G468" s="16" t="s">
        <v>2727</v>
      </c>
      <c r="H468" s="16" t="s">
        <v>2728</v>
      </c>
      <c r="I468" s="16" t="s">
        <v>2729</v>
      </c>
      <c r="J468" s="16" t="s">
        <v>2730</v>
      </c>
      <c r="K468" s="17" t="s">
        <v>43</v>
      </c>
      <c r="L468" s="17" t="s">
        <v>44</v>
      </c>
      <c r="M468" s="17" t="s">
        <v>44</v>
      </c>
      <c r="N468" s="17" t="str">
        <f t="shared" si="1"/>
        <v>Not Relevant</v>
      </c>
      <c r="O468" s="17" t="s">
        <v>43</v>
      </c>
      <c r="P468" s="16" t="s">
        <v>1060</v>
      </c>
    </row>
    <row r="469" spans="1:16" ht="15.75" customHeight="1" x14ac:dyDescent="0.2">
      <c r="A469" s="16" t="s">
        <v>13</v>
      </c>
      <c r="B469" s="16" t="s">
        <v>45</v>
      </c>
      <c r="C469" s="16" t="s">
        <v>46</v>
      </c>
      <c r="D469" s="16" t="s">
        <v>2731</v>
      </c>
      <c r="E469" s="16">
        <v>2021</v>
      </c>
      <c r="F469" s="16" t="s">
        <v>2732</v>
      </c>
      <c r="G469" s="16" t="s">
        <v>2727</v>
      </c>
      <c r="H469" s="16" t="s">
        <v>2733</v>
      </c>
      <c r="I469" s="16" t="s">
        <v>2734</v>
      </c>
      <c r="J469" s="16" t="s">
        <v>2730</v>
      </c>
      <c r="K469" s="17" t="s">
        <v>43</v>
      </c>
      <c r="L469" s="17" t="s">
        <v>44</v>
      </c>
      <c r="M469" s="17" t="s">
        <v>44</v>
      </c>
      <c r="N469" s="17" t="str">
        <f t="shared" si="1"/>
        <v>Not Relevant</v>
      </c>
      <c r="O469" s="17" t="s">
        <v>44</v>
      </c>
      <c r="P469" s="16" t="s">
        <v>2725</v>
      </c>
    </row>
    <row r="470" spans="1:16" ht="15.75" customHeight="1" x14ac:dyDescent="0.2">
      <c r="A470" s="16" t="s">
        <v>11</v>
      </c>
      <c r="B470" s="16" t="s">
        <v>45</v>
      </c>
      <c r="C470" s="16" t="s">
        <v>65</v>
      </c>
      <c r="D470" s="16" t="s">
        <v>2735</v>
      </c>
      <c r="E470" s="16">
        <v>2022</v>
      </c>
      <c r="F470" s="16" t="s">
        <v>2736</v>
      </c>
      <c r="G470" s="16" t="s">
        <v>569</v>
      </c>
      <c r="H470" s="16" t="s">
        <v>2737</v>
      </c>
      <c r="I470" s="16" t="s">
        <v>2738</v>
      </c>
      <c r="J470" s="16" t="s">
        <v>2739</v>
      </c>
      <c r="K470" s="17" t="s">
        <v>43</v>
      </c>
      <c r="L470" s="17" t="s">
        <v>44</v>
      </c>
      <c r="M470" s="17" t="s">
        <v>43</v>
      </c>
      <c r="N470" s="17" t="str">
        <f t="shared" si="1"/>
        <v>Not Relevant</v>
      </c>
      <c r="O470" s="17" t="s">
        <v>43</v>
      </c>
    </row>
    <row r="471" spans="1:16" ht="15.75" customHeight="1" x14ac:dyDescent="0.2">
      <c r="A471" s="16" t="s">
        <v>13</v>
      </c>
      <c r="B471" s="16" t="s">
        <v>45</v>
      </c>
      <c r="C471" s="16" t="s">
        <v>46</v>
      </c>
      <c r="D471" s="16" t="s">
        <v>2740</v>
      </c>
      <c r="E471" s="16">
        <v>2018</v>
      </c>
      <c r="F471" s="16" t="s">
        <v>2741</v>
      </c>
      <c r="G471" s="16" t="s">
        <v>1127</v>
      </c>
      <c r="I471" s="16" t="s">
        <v>2742</v>
      </c>
      <c r="J471" s="16" t="s">
        <v>2743</v>
      </c>
      <c r="K471" s="17" t="s">
        <v>43</v>
      </c>
      <c r="L471" s="17" t="s">
        <v>44</v>
      </c>
      <c r="M471" s="17" t="s">
        <v>44</v>
      </c>
      <c r="N471" s="17" t="str">
        <f t="shared" si="1"/>
        <v>Not Relevant</v>
      </c>
      <c r="O471" s="17" t="s">
        <v>43</v>
      </c>
      <c r="P471" s="16" t="s">
        <v>2744</v>
      </c>
    </row>
    <row r="472" spans="1:16" ht="15.75" customHeight="1" x14ac:dyDescent="0.2">
      <c r="A472" s="16" t="s">
        <v>13</v>
      </c>
      <c r="B472" s="16" t="s">
        <v>45</v>
      </c>
      <c r="C472" s="16" t="s">
        <v>46</v>
      </c>
      <c r="D472" s="16" t="s">
        <v>2745</v>
      </c>
      <c r="E472" s="16">
        <v>2022</v>
      </c>
      <c r="F472" s="16" t="s">
        <v>2746</v>
      </c>
      <c r="G472" s="16" t="s">
        <v>2747</v>
      </c>
      <c r="H472" s="16" t="s">
        <v>2748</v>
      </c>
      <c r="I472" s="16" t="s">
        <v>2749</v>
      </c>
      <c r="J472" s="16" t="s">
        <v>2750</v>
      </c>
      <c r="K472" s="17" t="s">
        <v>43</v>
      </c>
      <c r="L472" s="17" t="s">
        <v>44</v>
      </c>
      <c r="M472" s="17" t="s">
        <v>44</v>
      </c>
      <c r="N472" s="17" t="str">
        <f t="shared" si="1"/>
        <v>Not Relevant</v>
      </c>
      <c r="O472" s="17" t="s">
        <v>43</v>
      </c>
      <c r="P472" s="16" t="s">
        <v>2751</v>
      </c>
    </row>
    <row r="473" spans="1:16" ht="15.75" customHeight="1" x14ac:dyDescent="0.2">
      <c r="A473" s="16" t="s">
        <v>13</v>
      </c>
      <c r="B473" s="16" t="s">
        <v>45</v>
      </c>
      <c r="C473" s="16" t="s">
        <v>46</v>
      </c>
      <c r="D473" s="16" t="s">
        <v>2752</v>
      </c>
      <c r="E473" s="16">
        <v>2018</v>
      </c>
      <c r="F473" s="16" t="s">
        <v>2753</v>
      </c>
      <c r="G473" s="16" t="s">
        <v>177</v>
      </c>
      <c r="H473" s="16" t="s">
        <v>2754</v>
      </c>
      <c r="I473" s="16" t="s">
        <v>2755</v>
      </c>
      <c r="J473" s="16" t="s">
        <v>2756</v>
      </c>
      <c r="K473" s="17" t="s">
        <v>43</v>
      </c>
      <c r="L473" s="17" t="s">
        <v>44</v>
      </c>
      <c r="M473" s="17" t="s">
        <v>44</v>
      </c>
      <c r="N473" s="17" t="str">
        <f t="shared" si="1"/>
        <v>Not Relevant</v>
      </c>
      <c r="O473" s="17" t="s">
        <v>43</v>
      </c>
      <c r="P473" s="16" t="s">
        <v>2757</v>
      </c>
    </row>
    <row r="474" spans="1:16" ht="15.75" customHeight="1" x14ac:dyDescent="0.2">
      <c r="A474" s="16" t="s">
        <v>10</v>
      </c>
      <c r="B474" s="16" t="s">
        <v>132</v>
      </c>
      <c r="C474" s="16" t="s">
        <v>133</v>
      </c>
      <c r="D474" s="16" t="s">
        <v>2758</v>
      </c>
      <c r="E474" s="16">
        <v>2019</v>
      </c>
      <c r="F474" s="16" t="s">
        <v>2759</v>
      </c>
      <c r="G474" s="16" t="s">
        <v>2760</v>
      </c>
      <c r="H474" s="16" t="s">
        <v>2761</v>
      </c>
      <c r="I474" s="16" t="s">
        <v>2762</v>
      </c>
      <c r="J474" s="16" t="s">
        <v>2763</v>
      </c>
      <c r="K474" s="17" t="s">
        <v>43</v>
      </c>
      <c r="L474" s="17" t="s">
        <v>43</v>
      </c>
      <c r="M474" s="17" t="s">
        <v>43</v>
      </c>
      <c r="N474" s="17" t="str">
        <f t="shared" si="1"/>
        <v>Not Relevant</v>
      </c>
      <c r="O474" s="17" t="s">
        <v>43</v>
      </c>
    </row>
    <row r="475" spans="1:16" ht="15.75" customHeight="1" x14ac:dyDescent="0.2">
      <c r="A475" s="16" t="s">
        <v>13</v>
      </c>
      <c r="B475" s="16" t="s">
        <v>45</v>
      </c>
      <c r="C475" s="16" t="s">
        <v>46</v>
      </c>
      <c r="D475" s="16" t="s">
        <v>2764</v>
      </c>
      <c r="E475" s="16">
        <v>2017</v>
      </c>
      <c r="F475" s="16" t="s">
        <v>2765</v>
      </c>
      <c r="G475" s="16" t="s">
        <v>177</v>
      </c>
      <c r="H475" s="16" t="s">
        <v>2766</v>
      </c>
      <c r="I475" s="16" t="s">
        <v>2767</v>
      </c>
      <c r="J475" s="16" t="s">
        <v>2768</v>
      </c>
      <c r="K475" s="17" t="s">
        <v>43</v>
      </c>
      <c r="L475" s="17" t="s">
        <v>44</v>
      </c>
      <c r="M475" s="17" t="s">
        <v>43</v>
      </c>
      <c r="N475" s="17" t="str">
        <f t="shared" si="1"/>
        <v>Not Relevant</v>
      </c>
      <c r="O475" s="17" t="s">
        <v>43</v>
      </c>
    </row>
    <row r="476" spans="1:16" ht="15.75" customHeight="1" x14ac:dyDescent="0.2">
      <c r="A476" s="16" t="s">
        <v>10</v>
      </c>
      <c r="B476" s="16" t="s">
        <v>132</v>
      </c>
      <c r="C476" s="16" t="s">
        <v>133</v>
      </c>
      <c r="D476" s="16" t="s">
        <v>2769</v>
      </c>
      <c r="E476" s="16">
        <v>2021</v>
      </c>
      <c r="F476" s="16" t="s">
        <v>2770</v>
      </c>
      <c r="G476" s="16" t="s">
        <v>292</v>
      </c>
      <c r="H476" s="16" t="s">
        <v>2771</v>
      </c>
      <c r="I476" s="16" t="s">
        <v>2772</v>
      </c>
      <c r="J476" s="16" t="s">
        <v>2773</v>
      </c>
      <c r="K476" s="17" t="s">
        <v>43</v>
      </c>
      <c r="L476" s="17" t="s">
        <v>44</v>
      </c>
      <c r="M476" s="17" t="s">
        <v>43</v>
      </c>
      <c r="N476" s="17" t="str">
        <f t="shared" si="1"/>
        <v>Not Relevant</v>
      </c>
      <c r="O476" s="17" t="s">
        <v>43</v>
      </c>
    </row>
    <row r="477" spans="1:16" ht="15.75" customHeight="1" x14ac:dyDescent="0.2">
      <c r="A477" s="16" t="s">
        <v>13</v>
      </c>
      <c r="B477" s="16" t="s">
        <v>45</v>
      </c>
      <c r="C477" s="16" t="s">
        <v>46</v>
      </c>
      <c r="D477" s="16" t="s">
        <v>2774</v>
      </c>
      <c r="E477" s="16">
        <v>2019</v>
      </c>
      <c r="F477" s="16" t="s">
        <v>2775</v>
      </c>
      <c r="G477" s="16" t="s">
        <v>2776</v>
      </c>
      <c r="H477" s="16" t="s">
        <v>2777</v>
      </c>
      <c r="I477" s="16" t="s">
        <v>2778</v>
      </c>
      <c r="J477" s="16" t="s">
        <v>2779</v>
      </c>
      <c r="K477" s="17" t="s">
        <v>43</v>
      </c>
      <c r="L477" s="17" t="s">
        <v>44</v>
      </c>
      <c r="M477" s="17" t="s">
        <v>44</v>
      </c>
      <c r="N477" s="17" t="str">
        <f t="shared" si="1"/>
        <v>Not Relevant</v>
      </c>
      <c r="O477" s="17" t="s">
        <v>43</v>
      </c>
      <c r="P477" s="16" t="s">
        <v>539</v>
      </c>
    </row>
    <row r="478" spans="1:16" ht="15.75" customHeight="1" x14ac:dyDescent="0.2">
      <c r="A478" s="16" t="s">
        <v>14</v>
      </c>
      <c r="B478" s="16" t="s">
        <v>2780</v>
      </c>
      <c r="C478" s="16" t="s">
        <v>2781</v>
      </c>
      <c r="D478" s="16" t="s">
        <v>2782</v>
      </c>
      <c r="E478" s="16">
        <v>2021</v>
      </c>
      <c r="F478" s="16" t="s">
        <v>2783</v>
      </c>
      <c r="G478" s="16" t="s">
        <v>39</v>
      </c>
      <c r="H478" s="16" t="s">
        <v>2784</v>
      </c>
      <c r="I478" s="16" t="s">
        <v>41</v>
      </c>
      <c r="J478" s="16" t="s">
        <v>2785</v>
      </c>
      <c r="K478" s="17" t="s">
        <v>43</v>
      </c>
      <c r="L478" s="17" t="s">
        <v>44</v>
      </c>
      <c r="M478" s="17" t="s">
        <v>44</v>
      </c>
      <c r="N478" s="17" t="str">
        <f t="shared" si="1"/>
        <v>Not Relevant</v>
      </c>
      <c r="O478" s="17" t="s">
        <v>43</v>
      </c>
      <c r="P478" s="16" t="s">
        <v>2786</v>
      </c>
    </row>
    <row r="479" spans="1:16" ht="15.75" customHeight="1" x14ac:dyDescent="0.2">
      <c r="A479" s="16" t="s">
        <v>11</v>
      </c>
      <c r="B479" s="16" t="s">
        <v>45</v>
      </c>
      <c r="C479" s="16" t="s">
        <v>65</v>
      </c>
      <c r="D479" s="16" t="s">
        <v>2787</v>
      </c>
      <c r="E479" s="16">
        <v>2016</v>
      </c>
      <c r="F479" s="16" t="s">
        <v>2788</v>
      </c>
      <c r="G479" s="16" t="s">
        <v>87</v>
      </c>
      <c r="H479" s="16" t="s">
        <v>2789</v>
      </c>
      <c r="I479" s="16" t="s">
        <v>2790</v>
      </c>
      <c r="J479" s="16" t="s">
        <v>2791</v>
      </c>
      <c r="K479" s="17" t="s">
        <v>43</v>
      </c>
      <c r="L479" s="17" t="s">
        <v>43</v>
      </c>
      <c r="M479" s="17" t="s">
        <v>43</v>
      </c>
      <c r="N479" s="17" t="str">
        <f t="shared" si="1"/>
        <v>Not Relevant</v>
      </c>
      <c r="O479" s="17" t="s">
        <v>43</v>
      </c>
    </row>
    <row r="480" spans="1:16" ht="15.75" customHeight="1" x14ac:dyDescent="0.2">
      <c r="A480" s="16" t="s">
        <v>9</v>
      </c>
      <c r="B480" s="16" t="s">
        <v>1306</v>
      </c>
      <c r="C480" s="16" t="s">
        <v>1351</v>
      </c>
      <c r="D480" s="16" t="s">
        <v>2792</v>
      </c>
      <c r="E480" s="16">
        <v>2020</v>
      </c>
      <c r="F480" s="16" t="s">
        <v>2793</v>
      </c>
      <c r="G480" s="16" t="s">
        <v>2727</v>
      </c>
      <c r="H480" s="16" t="s">
        <v>2794</v>
      </c>
      <c r="I480" s="16" t="s">
        <v>2795</v>
      </c>
      <c r="J480" s="16" t="s">
        <v>2796</v>
      </c>
      <c r="K480" s="17" t="s">
        <v>44</v>
      </c>
      <c r="L480" s="17" t="s">
        <v>44</v>
      </c>
      <c r="M480" s="17" t="s">
        <v>44</v>
      </c>
      <c r="N480" s="17" t="str">
        <f t="shared" si="1"/>
        <v>Relevant</v>
      </c>
      <c r="O480" s="17" t="s">
        <v>43</v>
      </c>
    </row>
    <row r="481" spans="1:16" ht="15.75" customHeight="1" x14ac:dyDescent="0.2">
      <c r="A481" s="16" t="s">
        <v>13</v>
      </c>
      <c r="B481" s="16" t="s">
        <v>45</v>
      </c>
      <c r="C481" s="16" t="s">
        <v>46</v>
      </c>
      <c r="D481" s="16" t="s">
        <v>2797</v>
      </c>
      <c r="E481" s="16">
        <v>2019</v>
      </c>
      <c r="F481" s="16" t="s">
        <v>2798</v>
      </c>
      <c r="G481" s="16" t="s">
        <v>2799</v>
      </c>
      <c r="H481" s="16" t="s">
        <v>2800</v>
      </c>
      <c r="I481" s="16" t="s">
        <v>286</v>
      </c>
      <c r="J481" s="16" t="s">
        <v>1104</v>
      </c>
      <c r="K481" s="17" t="s">
        <v>43</v>
      </c>
      <c r="L481" s="17" t="s">
        <v>44</v>
      </c>
      <c r="M481" s="17" t="s">
        <v>44</v>
      </c>
      <c r="N481" s="17" t="str">
        <f t="shared" si="1"/>
        <v>Not Relevant</v>
      </c>
      <c r="O481" s="17" t="s">
        <v>43</v>
      </c>
      <c r="P481" s="16" t="s">
        <v>1105</v>
      </c>
    </row>
    <row r="482" spans="1:16" ht="15.75" customHeight="1" x14ac:dyDescent="0.2">
      <c r="A482" s="16" t="s">
        <v>10</v>
      </c>
      <c r="B482" s="16" t="s">
        <v>132</v>
      </c>
      <c r="C482" s="16" t="s">
        <v>133</v>
      </c>
      <c r="D482" s="16" t="s">
        <v>2801</v>
      </c>
      <c r="E482" s="16">
        <v>2017</v>
      </c>
      <c r="F482" s="16" t="s">
        <v>2802</v>
      </c>
      <c r="G482" s="16" t="s">
        <v>420</v>
      </c>
      <c r="H482" s="16" t="s">
        <v>2803</v>
      </c>
      <c r="I482" s="16" t="s">
        <v>2804</v>
      </c>
      <c r="J482" s="16" t="s">
        <v>2805</v>
      </c>
      <c r="K482" s="17" t="s">
        <v>43</v>
      </c>
      <c r="L482" s="17" t="s">
        <v>43</v>
      </c>
      <c r="M482" s="17" t="s">
        <v>43</v>
      </c>
      <c r="N482" s="17" t="str">
        <f t="shared" si="1"/>
        <v>Not Relevant</v>
      </c>
      <c r="O482" s="17" t="s">
        <v>43</v>
      </c>
    </row>
    <row r="483" spans="1:16" ht="15.75" customHeight="1" x14ac:dyDescent="0.2">
      <c r="A483" s="16" t="s">
        <v>7</v>
      </c>
      <c r="B483" s="16" t="s">
        <v>45</v>
      </c>
      <c r="C483" s="16" t="s">
        <v>54</v>
      </c>
      <c r="D483" s="16" t="s">
        <v>2806</v>
      </c>
      <c r="E483" s="16">
        <v>2012</v>
      </c>
      <c r="F483" s="16" t="s">
        <v>2807</v>
      </c>
      <c r="G483" s="16" t="s">
        <v>2808</v>
      </c>
      <c r="H483" s="16" t="s">
        <v>2809</v>
      </c>
      <c r="I483" s="16" t="s">
        <v>58</v>
      </c>
      <c r="J483" s="16" t="s">
        <v>2810</v>
      </c>
      <c r="K483" s="17" t="s">
        <v>43</v>
      </c>
      <c r="L483" s="17" t="s">
        <v>44</v>
      </c>
      <c r="M483" s="17" t="s">
        <v>44</v>
      </c>
      <c r="N483" s="17" t="str">
        <f t="shared" si="1"/>
        <v>Not Relevant</v>
      </c>
      <c r="O483" s="17" t="s">
        <v>43</v>
      </c>
      <c r="P483" s="16" t="s">
        <v>1042</v>
      </c>
    </row>
    <row r="484" spans="1:16" ht="15.75" customHeight="1" x14ac:dyDescent="0.2">
      <c r="A484" s="16" t="s">
        <v>8</v>
      </c>
      <c r="B484" s="16" t="s">
        <v>45</v>
      </c>
      <c r="C484" s="16" t="s">
        <v>163</v>
      </c>
      <c r="D484" s="16" t="s">
        <v>2811</v>
      </c>
      <c r="E484" s="16">
        <v>2017</v>
      </c>
      <c r="F484" s="16" t="s">
        <v>2812</v>
      </c>
      <c r="G484" s="16" t="s">
        <v>2813</v>
      </c>
      <c r="H484" s="16" t="s">
        <v>2814</v>
      </c>
      <c r="I484" s="16" t="s">
        <v>2815</v>
      </c>
      <c r="J484" s="16" t="s">
        <v>2816</v>
      </c>
      <c r="K484" s="17" t="s">
        <v>43</v>
      </c>
      <c r="L484" s="17" t="s">
        <v>44</v>
      </c>
      <c r="M484" s="17" t="s">
        <v>44</v>
      </c>
      <c r="N484" s="17" t="str">
        <f t="shared" si="1"/>
        <v>Not Relevant</v>
      </c>
      <c r="O484" s="17" t="s">
        <v>43</v>
      </c>
      <c r="P484" s="16" t="s">
        <v>1248</v>
      </c>
    </row>
    <row r="485" spans="1:16" ht="15.75" customHeight="1" x14ac:dyDescent="0.2">
      <c r="A485" s="16" t="s">
        <v>7</v>
      </c>
      <c r="B485" s="16" t="s">
        <v>45</v>
      </c>
      <c r="C485" s="16" t="s">
        <v>54</v>
      </c>
      <c r="D485" s="16" t="s">
        <v>2817</v>
      </c>
      <c r="E485" s="16">
        <v>2014</v>
      </c>
      <c r="F485" s="16" t="s">
        <v>2818</v>
      </c>
      <c r="G485" s="16" t="s">
        <v>2819</v>
      </c>
      <c r="H485" s="16" t="s">
        <v>2820</v>
      </c>
      <c r="I485" s="16" t="s">
        <v>58</v>
      </c>
      <c r="J485" s="16" t="s">
        <v>2821</v>
      </c>
      <c r="K485" s="17" t="s">
        <v>43</v>
      </c>
      <c r="L485" s="17" t="s">
        <v>44</v>
      </c>
      <c r="M485" s="17" t="s">
        <v>44</v>
      </c>
      <c r="N485" s="17" t="str">
        <f t="shared" si="1"/>
        <v>Not Relevant</v>
      </c>
      <c r="O485" s="17" t="s">
        <v>43</v>
      </c>
      <c r="P485" s="16" t="s">
        <v>59</v>
      </c>
    </row>
    <row r="486" spans="1:16" ht="15.75" customHeight="1" x14ac:dyDescent="0.2">
      <c r="A486" s="16" t="s">
        <v>12</v>
      </c>
      <c r="B486" s="16" t="s">
        <v>35</v>
      </c>
      <c r="C486" s="16" t="s">
        <v>91</v>
      </c>
      <c r="D486" s="16" t="s">
        <v>2822</v>
      </c>
      <c r="E486" s="16">
        <v>2013</v>
      </c>
      <c r="F486" s="16" t="s">
        <v>2823</v>
      </c>
      <c r="G486" s="16" t="s">
        <v>911</v>
      </c>
      <c r="H486" s="16" t="s">
        <v>2824</v>
      </c>
      <c r="I486" s="16" t="s">
        <v>41</v>
      </c>
      <c r="J486" s="16" t="s">
        <v>2825</v>
      </c>
      <c r="K486" s="17" t="s">
        <v>43</v>
      </c>
      <c r="L486" s="17" t="s">
        <v>44</v>
      </c>
      <c r="M486" s="17" t="s">
        <v>43</v>
      </c>
      <c r="N486" s="17" t="str">
        <f t="shared" si="1"/>
        <v>Not Relevant</v>
      </c>
      <c r="O486" s="17" t="s">
        <v>43</v>
      </c>
    </row>
    <row r="487" spans="1:16" ht="15.75" customHeight="1" x14ac:dyDescent="0.2">
      <c r="A487" s="16" t="s">
        <v>10</v>
      </c>
      <c r="B487" s="16" t="s">
        <v>132</v>
      </c>
      <c r="C487" s="16" t="s">
        <v>133</v>
      </c>
      <c r="D487" s="16" t="s">
        <v>2826</v>
      </c>
      <c r="E487" s="16">
        <v>2018</v>
      </c>
      <c r="F487" s="16" t="s">
        <v>2827</v>
      </c>
      <c r="G487" s="16" t="s">
        <v>420</v>
      </c>
      <c r="H487" s="16" t="s">
        <v>2828</v>
      </c>
      <c r="I487" s="16" t="s">
        <v>2829</v>
      </c>
      <c r="J487" s="16" t="s">
        <v>2830</v>
      </c>
      <c r="K487" s="17" t="s">
        <v>43</v>
      </c>
      <c r="L487" s="17" t="s">
        <v>44</v>
      </c>
      <c r="M487" s="17" t="s">
        <v>43</v>
      </c>
      <c r="N487" s="17" t="str">
        <f t="shared" si="1"/>
        <v>Not Relevant</v>
      </c>
      <c r="O487" s="17" t="s">
        <v>43</v>
      </c>
    </row>
    <row r="488" spans="1:16" ht="15.75" customHeight="1" x14ac:dyDescent="0.2">
      <c r="A488" s="16" t="s">
        <v>10</v>
      </c>
      <c r="B488" s="16" t="s">
        <v>132</v>
      </c>
      <c r="C488" s="16" t="s">
        <v>133</v>
      </c>
      <c r="D488" s="16" t="s">
        <v>2831</v>
      </c>
      <c r="E488" s="16">
        <v>2021</v>
      </c>
      <c r="F488" s="16" t="s">
        <v>2832</v>
      </c>
      <c r="G488" s="16" t="s">
        <v>778</v>
      </c>
      <c r="H488" s="16" t="s">
        <v>2833</v>
      </c>
      <c r="I488" s="16" t="s">
        <v>2834</v>
      </c>
      <c r="J488" s="16" t="s">
        <v>2835</v>
      </c>
      <c r="K488" s="17" t="s">
        <v>43</v>
      </c>
      <c r="L488" s="17" t="s">
        <v>43</v>
      </c>
      <c r="M488" s="17" t="s">
        <v>43</v>
      </c>
      <c r="N488" s="17" t="str">
        <f t="shared" si="1"/>
        <v>Not Relevant</v>
      </c>
      <c r="O488" s="17" t="s">
        <v>43</v>
      </c>
    </row>
    <row r="489" spans="1:16" ht="15.75" customHeight="1" x14ac:dyDescent="0.2">
      <c r="A489" s="16" t="s">
        <v>7</v>
      </c>
      <c r="B489" s="16" t="s">
        <v>45</v>
      </c>
      <c r="C489" s="16" t="s">
        <v>54</v>
      </c>
      <c r="D489" s="16" t="s">
        <v>2836</v>
      </c>
      <c r="E489" s="16">
        <v>2014</v>
      </c>
      <c r="F489" s="16" t="s">
        <v>2837</v>
      </c>
      <c r="G489" s="16" t="s">
        <v>2838</v>
      </c>
      <c r="H489" s="16" t="s">
        <v>2839</v>
      </c>
      <c r="I489" s="16" t="s">
        <v>58</v>
      </c>
      <c r="J489" s="16" t="s">
        <v>2840</v>
      </c>
      <c r="K489" s="17" t="s">
        <v>43</v>
      </c>
      <c r="L489" s="17" t="s">
        <v>44</v>
      </c>
      <c r="M489" s="17" t="s">
        <v>43</v>
      </c>
      <c r="N489" s="17" t="str">
        <f t="shared" si="1"/>
        <v>Not Relevant</v>
      </c>
      <c r="O489" s="17" t="s">
        <v>43</v>
      </c>
    </row>
    <row r="490" spans="1:16" ht="15.75" customHeight="1" x14ac:dyDescent="0.2">
      <c r="A490" s="16" t="s">
        <v>12</v>
      </c>
      <c r="B490" s="16" t="s">
        <v>2841</v>
      </c>
      <c r="C490" s="16" t="s">
        <v>2842</v>
      </c>
      <c r="D490" s="16" t="s">
        <v>2843</v>
      </c>
      <c r="E490" s="16">
        <v>2020</v>
      </c>
      <c r="F490" s="16" t="s">
        <v>2844</v>
      </c>
      <c r="G490" s="16" t="s">
        <v>2845</v>
      </c>
      <c r="H490" s="16" t="s">
        <v>2846</v>
      </c>
      <c r="I490" s="16" t="s">
        <v>41</v>
      </c>
      <c r="J490" s="16" t="s">
        <v>2847</v>
      </c>
      <c r="K490" s="17" t="s">
        <v>44</v>
      </c>
      <c r="L490" s="17" t="s">
        <v>44</v>
      </c>
      <c r="M490" s="17" t="s">
        <v>43</v>
      </c>
      <c r="N490" s="17" t="str">
        <f t="shared" si="1"/>
        <v>Not Relevant</v>
      </c>
      <c r="O490" s="17" t="s">
        <v>43</v>
      </c>
      <c r="P490" s="16" t="s">
        <v>2848</v>
      </c>
    </row>
    <row r="491" spans="1:16" ht="15.75" customHeight="1" x14ac:dyDescent="0.2">
      <c r="A491" s="16" t="s">
        <v>14</v>
      </c>
      <c r="B491" s="16" t="s">
        <v>35</v>
      </c>
      <c r="C491" s="16" t="s">
        <v>36</v>
      </c>
      <c r="D491" s="16" t="s">
        <v>2849</v>
      </c>
      <c r="E491" s="16">
        <v>2021</v>
      </c>
      <c r="F491" s="16" t="s">
        <v>2850</v>
      </c>
      <c r="G491" s="16" t="s">
        <v>39</v>
      </c>
      <c r="H491" s="16" t="s">
        <v>2851</v>
      </c>
      <c r="I491" s="16" t="s">
        <v>41</v>
      </c>
      <c r="J491" s="16" t="s">
        <v>2852</v>
      </c>
      <c r="K491" s="17" t="s">
        <v>43</v>
      </c>
      <c r="L491" s="17" t="s">
        <v>44</v>
      </c>
      <c r="M491" s="17" t="s">
        <v>44</v>
      </c>
      <c r="N491" s="17" t="str">
        <f t="shared" si="1"/>
        <v>Not Relevant</v>
      </c>
      <c r="O491" s="17" t="s">
        <v>43</v>
      </c>
      <c r="P491" s="16" t="s">
        <v>97</v>
      </c>
    </row>
    <row r="492" spans="1:16" ht="15.75" customHeight="1" x14ac:dyDescent="0.2">
      <c r="A492" s="16" t="s">
        <v>10</v>
      </c>
      <c r="B492" s="16" t="s">
        <v>132</v>
      </c>
      <c r="C492" s="16" t="s">
        <v>133</v>
      </c>
      <c r="D492" s="16" t="s">
        <v>2853</v>
      </c>
      <c r="E492" s="16">
        <v>2018</v>
      </c>
      <c r="F492" s="16" t="s">
        <v>2854</v>
      </c>
      <c r="G492" s="16" t="s">
        <v>2568</v>
      </c>
      <c r="H492" s="16" t="s">
        <v>2855</v>
      </c>
      <c r="I492" s="16" t="s">
        <v>2856</v>
      </c>
      <c r="J492" s="16" t="s">
        <v>2857</v>
      </c>
      <c r="K492" s="17" t="s">
        <v>43</v>
      </c>
      <c r="L492" s="17" t="s">
        <v>43</v>
      </c>
      <c r="M492" s="17" t="s">
        <v>43</v>
      </c>
      <c r="N492" s="17" t="str">
        <f t="shared" si="1"/>
        <v>Not Relevant</v>
      </c>
      <c r="O492" s="17" t="s">
        <v>43</v>
      </c>
      <c r="P492" s="16" t="s">
        <v>2858</v>
      </c>
    </row>
    <row r="493" spans="1:16" ht="15.75" customHeight="1" x14ac:dyDescent="0.2">
      <c r="A493" s="16" t="s">
        <v>12</v>
      </c>
      <c r="B493" s="16" t="s">
        <v>2038</v>
      </c>
      <c r="C493" s="16" t="s">
        <v>2039</v>
      </c>
      <c r="D493" s="16" t="s">
        <v>2859</v>
      </c>
      <c r="E493" s="16">
        <v>2015</v>
      </c>
      <c r="F493" s="16" t="s">
        <v>2860</v>
      </c>
      <c r="G493" s="16" t="s">
        <v>2861</v>
      </c>
      <c r="H493" s="16" t="s">
        <v>2862</v>
      </c>
      <c r="I493" s="16" t="s">
        <v>41</v>
      </c>
      <c r="J493" s="16" t="s">
        <v>2863</v>
      </c>
      <c r="K493" s="17" t="s">
        <v>43</v>
      </c>
      <c r="L493" s="17" t="s">
        <v>44</v>
      </c>
      <c r="M493" s="17" t="s">
        <v>43</v>
      </c>
      <c r="N493" s="17" t="str">
        <f t="shared" si="1"/>
        <v>Not Relevant</v>
      </c>
      <c r="O493" s="17" t="s">
        <v>43</v>
      </c>
    </row>
    <row r="494" spans="1:16" ht="15.75" customHeight="1" x14ac:dyDescent="0.2">
      <c r="A494" s="16" t="s">
        <v>13</v>
      </c>
      <c r="B494" s="16" t="s">
        <v>45</v>
      </c>
      <c r="C494" s="16" t="s">
        <v>46</v>
      </c>
      <c r="D494" s="16" t="s">
        <v>2864</v>
      </c>
      <c r="E494" s="16">
        <v>2015</v>
      </c>
      <c r="F494" s="16" t="s">
        <v>2865</v>
      </c>
      <c r="G494" s="16" t="s">
        <v>2866</v>
      </c>
      <c r="H494" s="16" t="s">
        <v>2867</v>
      </c>
      <c r="I494" s="16" t="s">
        <v>2868</v>
      </c>
      <c r="J494" s="16" t="s">
        <v>2869</v>
      </c>
      <c r="K494" s="17" t="s">
        <v>43</v>
      </c>
      <c r="L494" s="17" t="s">
        <v>44</v>
      </c>
      <c r="M494" s="17" t="s">
        <v>44</v>
      </c>
      <c r="N494" s="17" t="str">
        <f t="shared" si="1"/>
        <v>Not Relevant</v>
      </c>
      <c r="O494" s="17" t="s">
        <v>43</v>
      </c>
      <c r="P494" s="16" t="s">
        <v>707</v>
      </c>
    </row>
    <row r="495" spans="1:16" ht="15.75" customHeight="1" x14ac:dyDescent="0.2">
      <c r="A495" s="16" t="s">
        <v>10</v>
      </c>
      <c r="B495" s="16" t="s">
        <v>132</v>
      </c>
      <c r="C495" s="16" t="s">
        <v>133</v>
      </c>
      <c r="D495" s="16" t="s">
        <v>2870</v>
      </c>
      <c r="E495" s="16">
        <v>2016</v>
      </c>
      <c r="F495" s="16" t="s">
        <v>2871</v>
      </c>
      <c r="G495" s="16" t="s">
        <v>292</v>
      </c>
      <c r="H495" s="16" t="s">
        <v>2872</v>
      </c>
      <c r="I495" s="16" t="s">
        <v>2873</v>
      </c>
      <c r="J495" s="16" t="s">
        <v>2874</v>
      </c>
      <c r="K495" s="17" t="s">
        <v>43</v>
      </c>
      <c r="L495" s="17" t="s">
        <v>43</v>
      </c>
      <c r="M495" s="17" t="s">
        <v>43</v>
      </c>
      <c r="N495" s="17" t="str">
        <f t="shared" si="1"/>
        <v>Not Relevant</v>
      </c>
      <c r="O495" s="17" t="s">
        <v>43</v>
      </c>
    </row>
    <row r="496" spans="1:16" ht="15.75" customHeight="1" x14ac:dyDescent="0.2">
      <c r="A496" s="16" t="s">
        <v>12</v>
      </c>
      <c r="B496" s="16" t="s">
        <v>1427</v>
      </c>
      <c r="C496" s="16" t="s">
        <v>1428</v>
      </c>
      <c r="D496" s="16" t="s">
        <v>2875</v>
      </c>
      <c r="E496" s="16">
        <v>2016</v>
      </c>
      <c r="F496" s="16" t="s">
        <v>2876</v>
      </c>
      <c r="G496" s="16" t="s">
        <v>2877</v>
      </c>
      <c r="H496" s="16" t="s">
        <v>2878</v>
      </c>
      <c r="I496" s="16" t="s">
        <v>41</v>
      </c>
      <c r="J496" s="16" t="s">
        <v>2879</v>
      </c>
      <c r="K496" s="17" t="s">
        <v>43</v>
      </c>
      <c r="L496" s="17" t="s">
        <v>43</v>
      </c>
      <c r="M496" s="17" t="s">
        <v>43</v>
      </c>
      <c r="N496" s="17" t="str">
        <f t="shared" si="1"/>
        <v>Not Relevant</v>
      </c>
      <c r="O496" s="17" t="s">
        <v>43</v>
      </c>
    </row>
    <row r="497" spans="1:16" ht="15.75" customHeight="1" x14ac:dyDescent="0.2">
      <c r="A497" s="16" t="s">
        <v>9</v>
      </c>
      <c r="B497" s="16" t="s">
        <v>385</v>
      </c>
      <c r="C497" s="16" t="s">
        <v>540</v>
      </c>
      <c r="D497" s="16" t="s">
        <v>2880</v>
      </c>
      <c r="E497" s="16">
        <v>2018</v>
      </c>
      <c r="F497" s="16" t="s">
        <v>2881</v>
      </c>
      <c r="G497" s="16" t="s">
        <v>1354</v>
      </c>
      <c r="H497" s="16" t="s">
        <v>2882</v>
      </c>
      <c r="I497" s="16" t="s">
        <v>2883</v>
      </c>
      <c r="J497" s="16" t="s">
        <v>2884</v>
      </c>
      <c r="K497" s="17" t="s">
        <v>44</v>
      </c>
      <c r="L497" s="17" t="s">
        <v>44</v>
      </c>
      <c r="M497" s="17" t="s">
        <v>44</v>
      </c>
      <c r="N497" s="17" t="str">
        <f t="shared" si="1"/>
        <v>Relevant</v>
      </c>
      <c r="O497" s="17" t="s">
        <v>43</v>
      </c>
    </row>
    <row r="498" spans="1:16" ht="15.75" customHeight="1" x14ac:dyDescent="0.2">
      <c r="A498" s="16" t="s">
        <v>13</v>
      </c>
      <c r="B498" s="16" t="s">
        <v>45</v>
      </c>
      <c r="C498" s="16" t="s">
        <v>46</v>
      </c>
      <c r="D498" s="16" t="s">
        <v>2885</v>
      </c>
      <c r="E498" s="16">
        <v>2018</v>
      </c>
      <c r="F498" s="16" t="s">
        <v>2886</v>
      </c>
      <c r="G498" s="16" t="s">
        <v>1360</v>
      </c>
      <c r="H498" s="16" t="s">
        <v>2887</v>
      </c>
      <c r="I498" s="16" t="s">
        <v>2888</v>
      </c>
      <c r="J498" s="16" t="s">
        <v>2889</v>
      </c>
      <c r="K498" s="17" t="s">
        <v>44</v>
      </c>
      <c r="L498" s="17" t="s">
        <v>44</v>
      </c>
      <c r="M498" s="17" t="s">
        <v>44</v>
      </c>
      <c r="N498" s="17" t="str">
        <f t="shared" si="1"/>
        <v>Not Relevant</v>
      </c>
      <c r="O498" s="17" t="s">
        <v>44</v>
      </c>
      <c r="P498" s="16" t="s">
        <v>2880</v>
      </c>
    </row>
    <row r="499" spans="1:16" ht="15.75" customHeight="1" x14ac:dyDescent="0.2">
      <c r="A499" s="16" t="s">
        <v>13</v>
      </c>
      <c r="B499" s="16" t="s">
        <v>45</v>
      </c>
      <c r="C499" s="16" t="s">
        <v>46</v>
      </c>
      <c r="D499" s="16" t="s">
        <v>2890</v>
      </c>
      <c r="E499" s="16">
        <v>2015</v>
      </c>
      <c r="F499" s="16" t="s">
        <v>2891</v>
      </c>
      <c r="G499" s="16" t="s">
        <v>772</v>
      </c>
      <c r="H499" s="16" t="s">
        <v>2892</v>
      </c>
      <c r="I499" s="16" t="s">
        <v>2893</v>
      </c>
      <c r="J499" s="16" t="s">
        <v>2894</v>
      </c>
      <c r="K499" s="17" t="s">
        <v>43</v>
      </c>
      <c r="L499" s="17" t="s">
        <v>44</v>
      </c>
      <c r="M499" s="17" t="s">
        <v>44</v>
      </c>
      <c r="N499" s="17" t="str">
        <f t="shared" si="1"/>
        <v>Not Relevant</v>
      </c>
      <c r="O499" s="17" t="s">
        <v>43</v>
      </c>
      <c r="P499" s="16" t="s">
        <v>2572</v>
      </c>
    </row>
    <row r="500" spans="1:16" ht="15.75" customHeight="1" x14ac:dyDescent="0.2">
      <c r="A500" s="16" t="s">
        <v>10</v>
      </c>
      <c r="B500" s="16" t="s">
        <v>132</v>
      </c>
      <c r="C500" s="16" t="s">
        <v>133</v>
      </c>
      <c r="D500" s="16" t="s">
        <v>2895</v>
      </c>
      <c r="E500" s="16">
        <v>2020</v>
      </c>
      <c r="F500" s="16" t="s">
        <v>2896</v>
      </c>
      <c r="G500" s="16" t="s">
        <v>620</v>
      </c>
      <c r="H500" s="16" t="s">
        <v>2897</v>
      </c>
      <c r="I500" s="16" t="s">
        <v>2898</v>
      </c>
      <c r="J500" s="16" t="s">
        <v>2899</v>
      </c>
      <c r="K500" s="17" t="s">
        <v>43</v>
      </c>
      <c r="L500" s="17" t="s">
        <v>43</v>
      </c>
      <c r="M500" s="17" t="s">
        <v>43</v>
      </c>
      <c r="N500" s="17" t="str">
        <f t="shared" si="1"/>
        <v>Not Relevant</v>
      </c>
      <c r="O500" s="17" t="s">
        <v>43</v>
      </c>
    </row>
    <row r="501" spans="1:16" ht="15.75" customHeight="1" x14ac:dyDescent="0.2">
      <c r="A501" s="16" t="s">
        <v>8</v>
      </c>
      <c r="B501" s="16" t="s">
        <v>45</v>
      </c>
      <c r="C501" s="16" t="s">
        <v>163</v>
      </c>
      <c r="D501" s="16" t="s">
        <v>2900</v>
      </c>
      <c r="E501" s="16">
        <v>2017</v>
      </c>
      <c r="F501" s="16" t="s">
        <v>2901</v>
      </c>
      <c r="G501" s="16" t="s">
        <v>2902</v>
      </c>
      <c r="H501" s="16" t="s">
        <v>2903</v>
      </c>
      <c r="I501" s="16" t="s">
        <v>41</v>
      </c>
      <c r="J501" s="16" t="s">
        <v>2904</v>
      </c>
      <c r="K501" s="17" t="s">
        <v>43</v>
      </c>
      <c r="L501" s="17" t="s">
        <v>44</v>
      </c>
      <c r="M501" s="17" t="s">
        <v>44</v>
      </c>
      <c r="N501" s="17" t="str">
        <f t="shared" si="1"/>
        <v>Not Relevant</v>
      </c>
      <c r="O501" s="17" t="s">
        <v>43</v>
      </c>
      <c r="P501" s="16" t="s">
        <v>59</v>
      </c>
    </row>
    <row r="502" spans="1:16" ht="15.75" customHeight="1" x14ac:dyDescent="0.2">
      <c r="A502" s="16" t="s">
        <v>12</v>
      </c>
      <c r="B502" s="16" t="s">
        <v>35</v>
      </c>
      <c r="C502" s="16" t="s">
        <v>91</v>
      </c>
      <c r="D502" s="16" t="s">
        <v>2905</v>
      </c>
      <c r="E502" s="16">
        <v>2021</v>
      </c>
      <c r="F502" s="16" t="s">
        <v>2906</v>
      </c>
      <c r="G502" s="16" t="s">
        <v>2907</v>
      </c>
      <c r="H502" s="16" t="s">
        <v>2908</v>
      </c>
      <c r="I502" s="16" t="s">
        <v>41</v>
      </c>
      <c r="J502" s="16" t="s">
        <v>2909</v>
      </c>
      <c r="K502" s="17" t="s">
        <v>43</v>
      </c>
      <c r="L502" s="17" t="s">
        <v>44</v>
      </c>
      <c r="M502" s="17" t="s">
        <v>44</v>
      </c>
      <c r="N502" s="17" t="str">
        <f t="shared" si="1"/>
        <v>Not Relevant</v>
      </c>
      <c r="O502" s="17" t="s">
        <v>43</v>
      </c>
      <c r="P502" s="16" t="s">
        <v>2910</v>
      </c>
    </row>
    <row r="503" spans="1:16" ht="15.75" customHeight="1" x14ac:dyDescent="0.2">
      <c r="A503" s="16" t="s">
        <v>10</v>
      </c>
      <c r="B503" s="16" t="s">
        <v>132</v>
      </c>
      <c r="C503" s="16" t="s">
        <v>133</v>
      </c>
      <c r="D503" s="16" t="s">
        <v>2911</v>
      </c>
      <c r="E503" s="16">
        <v>2021</v>
      </c>
      <c r="F503" s="16" t="s">
        <v>2912</v>
      </c>
      <c r="G503" s="16" t="s">
        <v>327</v>
      </c>
      <c r="H503" s="16" t="s">
        <v>2913</v>
      </c>
      <c r="I503" s="16" t="s">
        <v>2914</v>
      </c>
      <c r="J503" s="16" t="s">
        <v>2915</v>
      </c>
      <c r="K503" s="17" t="s">
        <v>43</v>
      </c>
      <c r="L503" s="17" t="s">
        <v>44</v>
      </c>
      <c r="M503" s="17" t="s">
        <v>43</v>
      </c>
      <c r="N503" s="17" t="str">
        <f t="shared" si="1"/>
        <v>Not Relevant</v>
      </c>
      <c r="O503" s="17" t="s">
        <v>43</v>
      </c>
    </row>
    <row r="504" spans="1:16" ht="15.75" customHeight="1" x14ac:dyDescent="0.2">
      <c r="A504" s="16" t="s">
        <v>10</v>
      </c>
      <c r="B504" s="16" t="s">
        <v>132</v>
      </c>
      <c r="C504" s="16" t="s">
        <v>133</v>
      </c>
      <c r="D504" s="16" t="s">
        <v>2916</v>
      </c>
      <c r="E504" s="16">
        <v>2020</v>
      </c>
      <c r="F504" s="16" t="s">
        <v>2917</v>
      </c>
      <c r="G504" s="16" t="s">
        <v>1051</v>
      </c>
      <c r="H504" s="16" t="s">
        <v>2918</v>
      </c>
      <c r="I504" s="16" t="s">
        <v>2919</v>
      </c>
      <c r="J504" s="16" t="s">
        <v>2920</v>
      </c>
      <c r="K504" s="17" t="s">
        <v>43</v>
      </c>
      <c r="L504" s="17" t="s">
        <v>44</v>
      </c>
      <c r="M504" s="17" t="s">
        <v>44</v>
      </c>
      <c r="N504" s="17" t="str">
        <f t="shared" si="1"/>
        <v>Not Relevant</v>
      </c>
      <c r="O504" s="17" t="s">
        <v>43</v>
      </c>
      <c r="P504" s="16" t="s">
        <v>2921</v>
      </c>
    </row>
    <row r="505" spans="1:16" ht="15.75" customHeight="1" x14ac:dyDescent="0.2">
      <c r="A505" s="16" t="s">
        <v>10</v>
      </c>
      <c r="B505" s="16" t="s">
        <v>132</v>
      </c>
      <c r="C505" s="16" t="s">
        <v>133</v>
      </c>
      <c r="D505" s="16" t="s">
        <v>2922</v>
      </c>
      <c r="E505" s="16">
        <v>2020</v>
      </c>
      <c r="F505" s="16" t="s">
        <v>2923</v>
      </c>
      <c r="G505" s="16" t="s">
        <v>916</v>
      </c>
      <c r="H505" s="16" t="s">
        <v>2924</v>
      </c>
      <c r="I505" s="16" t="s">
        <v>2925</v>
      </c>
      <c r="J505" s="16" t="s">
        <v>2926</v>
      </c>
      <c r="K505" s="17" t="s">
        <v>43</v>
      </c>
      <c r="L505" s="17" t="s">
        <v>43</v>
      </c>
      <c r="M505" s="17" t="s">
        <v>43</v>
      </c>
      <c r="N505" s="17" t="str">
        <f t="shared" si="1"/>
        <v>Not Relevant</v>
      </c>
      <c r="O505" s="17" t="s">
        <v>43</v>
      </c>
    </row>
    <row r="506" spans="1:16" ht="15.75" customHeight="1" x14ac:dyDescent="0.2">
      <c r="A506" s="16" t="s">
        <v>13</v>
      </c>
      <c r="B506" s="16" t="s">
        <v>45</v>
      </c>
      <c r="C506" s="16" t="s">
        <v>46</v>
      </c>
      <c r="D506" s="16" t="s">
        <v>2927</v>
      </c>
      <c r="E506" s="16">
        <v>2021</v>
      </c>
      <c r="F506" s="16" t="s">
        <v>2928</v>
      </c>
      <c r="G506" s="16" t="s">
        <v>265</v>
      </c>
      <c r="H506" s="16" t="s">
        <v>2929</v>
      </c>
      <c r="I506" s="16" t="s">
        <v>2930</v>
      </c>
      <c r="J506" s="16" t="s">
        <v>2931</v>
      </c>
      <c r="K506" s="17" t="s">
        <v>43</v>
      </c>
      <c r="L506" s="17" t="s">
        <v>44</v>
      </c>
      <c r="M506" s="17" t="s">
        <v>44</v>
      </c>
      <c r="N506" s="17" t="str">
        <f t="shared" si="1"/>
        <v>Not Relevant</v>
      </c>
      <c r="O506" s="17" t="s">
        <v>44</v>
      </c>
      <c r="P506" s="18" t="s">
        <v>2932</v>
      </c>
    </row>
    <row r="507" spans="1:16" ht="15.75" customHeight="1" x14ac:dyDescent="0.2">
      <c r="A507" s="16" t="s">
        <v>7</v>
      </c>
      <c r="B507" s="16" t="s">
        <v>45</v>
      </c>
      <c r="C507" s="16" t="s">
        <v>54</v>
      </c>
      <c r="D507" s="16" t="s">
        <v>2932</v>
      </c>
      <c r="E507" s="16">
        <v>2021</v>
      </c>
      <c r="F507" s="16" t="s">
        <v>2933</v>
      </c>
      <c r="G507" s="16" t="s">
        <v>2934</v>
      </c>
      <c r="H507" s="16" t="s">
        <v>2935</v>
      </c>
      <c r="I507" s="16" t="s">
        <v>58</v>
      </c>
      <c r="J507" s="16" t="s">
        <v>2936</v>
      </c>
      <c r="K507" s="17" t="s">
        <v>43</v>
      </c>
      <c r="L507" s="17" t="s">
        <v>44</v>
      </c>
      <c r="M507" s="17" t="s">
        <v>44</v>
      </c>
      <c r="N507" s="17" t="str">
        <f t="shared" si="1"/>
        <v>Not Relevant</v>
      </c>
      <c r="O507" s="17" t="s">
        <v>43</v>
      </c>
      <c r="P507" s="16" t="s">
        <v>2166</v>
      </c>
    </row>
    <row r="508" spans="1:16" ht="15.75" customHeight="1" x14ac:dyDescent="0.2">
      <c r="A508" s="16" t="s">
        <v>10</v>
      </c>
      <c r="B508" s="16" t="s">
        <v>132</v>
      </c>
      <c r="C508" s="16" t="s">
        <v>133</v>
      </c>
      <c r="D508" s="16" t="s">
        <v>2937</v>
      </c>
      <c r="E508" s="16">
        <v>2015</v>
      </c>
      <c r="F508" s="16" t="s">
        <v>2938</v>
      </c>
      <c r="G508" s="16" t="s">
        <v>327</v>
      </c>
      <c r="H508" s="16" t="s">
        <v>2939</v>
      </c>
      <c r="I508" s="16" t="s">
        <v>2940</v>
      </c>
      <c r="J508" s="16" t="s">
        <v>2941</v>
      </c>
      <c r="K508" s="17" t="s">
        <v>43</v>
      </c>
      <c r="L508" s="17" t="s">
        <v>44</v>
      </c>
      <c r="M508" s="17" t="s">
        <v>44</v>
      </c>
      <c r="N508" s="17" t="str">
        <f t="shared" si="1"/>
        <v>Not Relevant</v>
      </c>
      <c r="O508" s="17" t="s">
        <v>43</v>
      </c>
      <c r="P508" s="16" t="s">
        <v>97</v>
      </c>
    </row>
    <row r="509" spans="1:16" ht="15.75" customHeight="1" x14ac:dyDescent="0.2">
      <c r="A509" s="16" t="s">
        <v>13</v>
      </c>
      <c r="B509" s="16" t="s">
        <v>45</v>
      </c>
      <c r="C509" s="16" t="s">
        <v>46</v>
      </c>
      <c r="D509" s="16" t="s">
        <v>2942</v>
      </c>
      <c r="E509" s="16">
        <v>2016</v>
      </c>
      <c r="F509" s="16" t="s">
        <v>2943</v>
      </c>
      <c r="G509" s="16" t="s">
        <v>177</v>
      </c>
      <c r="H509" s="16" t="s">
        <v>453</v>
      </c>
      <c r="I509" s="16" t="s">
        <v>2944</v>
      </c>
      <c r="J509" s="16" t="s">
        <v>2945</v>
      </c>
      <c r="K509" s="17" t="s">
        <v>43</v>
      </c>
      <c r="L509" s="17" t="s">
        <v>44</v>
      </c>
      <c r="M509" s="17" t="s">
        <v>44</v>
      </c>
      <c r="N509" s="17" t="str">
        <f t="shared" si="1"/>
        <v>Not Relevant</v>
      </c>
      <c r="O509" s="17" t="s">
        <v>43</v>
      </c>
      <c r="P509" s="16" t="s">
        <v>59</v>
      </c>
    </row>
    <row r="510" spans="1:16" ht="15.75" customHeight="1" x14ac:dyDescent="0.2">
      <c r="A510" s="16" t="s">
        <v>7</v>
      </c>
      <c r="B510" s="16" t="s">
        <v>45</v>
      </c>
      <c r="C510" s="16" t="s">
        <v>54</v>
      </c>
      <c r="D510" s="16" t="s">
        <v>2946</v>
      </c>
      <c r="E510" s="16">
        <v>2017</v>
      </c>
      <c r="F510" s="16" t="s">
        <v>2947</v>
      </c>
      <c r="G510" s="16" t="s">
        <v>2948</v>
      </c>
      <c r="H510" s="16" t="s">
        <v>2949</v>
      </c>
      <c r="I510" s="16" t="s">
        <v>58</v>
      </c>
      <c r="J510" s="16" t="s">
        <v>2950</v>
      </c>
      <c r="K510" s="17" t="s">
        <v>43</v>
      </c>
      <c r="L510" s="17" t="s">
        <v>44</v>
      </c>
      <c r="M510" s="17" t="s">
        <v>44</v>
      </c>
      <c r="N510" s="17" t="str">
        <f t="shared" si="1"/>
        <v>Not Relevant</v>
      </c>
      <c r="O510" s="17" t="s">
        <v>43</v>
      </c>
      <c r="P510" s="16" t="s">
        <v>1491</v>
      </c>
    </row>
    <row r="511" spans="1:16" ht="15.75" customHeight="1" x14ac:dyDescent="0.2">
      <c r="A511" s="16" t="s">
        <v>11</v>
      </c>
      <c r="B511" s="16" t="s">
        <v>45</v>
      </c>
      <c r="C511" s="16" t="s">
        <v>65</v>
      </c>
      <c r="D511" s="16" t="s">
        <v>2951</v>
      </c>
      <c r="E511" s="16">
        <v>2014</v>
      </c>
      <c r="F511" s="16" t="s">
        <v>2952</v>
      </c>
      <c r="G511" s="16" t="s">
        <v>2953</v>
      </c>
      <c r="H511" s="16" t="s">
        <v>2954</v>
      </c>
      <c r="I511" s="16" t="s">
        <v>2955</v>
      </c>
      <c r="J511" s="16" t="s">
        <v>2956</v>
      </c>
      <c r="K511" s="17" t="s">
        <v>44</v>
      </c>
      <c r="L511" s="17" t="s">
        <v>43</v>
      </c>
      <c r="M511" s="17" t="s">
        <v>43</v>
      </c>
      <c r="N511" s="17" t="str">
        <f t="shared" si="1"/>
        <v>Not Relevant</v>
      </c>
      <c r="O511" s="17" t="s">
        <v>43</v>
      </c>
      <c r="P511" s="16" t="s">
        <v>2498</v>
      </c>
    </row>
    <row r="512" spans="1:16" ht="15.75" customHeight="1" x14ac:dyDescent="0.2">
      <c r="A512" s="16" t="s">
        <v>11</v>
      </c>
      <c r="B512" s="16" t="s">
        <v>45</v>
      </c>
      <c r="C512" s="16" t="s">
        <v>65</v>
      </c>
      <c r="D512" s="16" t="s">
        <v>2957</v>
      </c>
      <c r="E512" s="16">
        <v>2017</v>
      </c>
      <c r="F512" s="16" t="s">
        <v>2958</v>
      </c>
      <c r="G512" s="16" t="s">
        <v>2423</v>
      </c>
      <c r="H512" s="16" t="s">
        <v>2959</v>
      </c>
      <c r="I512" s="16" t="s">
        <v>2960</v>
      </c>
      <c r="J512" s="16" t="s">
        <v>2961</v>
      </c>
      <c r="K512" s="17" t="s">
        <v>43</v>
      </c>
      <c r="L512" s="17" t="s">
        <v>43</v>
      </c>
      <c r="M512" s="17" t="s">
        <v>43</v>
      </c>
      <c r="N512" s="17" t="str">
        <f t="shared" ref="N512:N766" si="2">IF(O512="Yes","Not Relevant",IF(AND(K512="Yes",L512="Yes",M512="Yes"),"Relevant",IF(OR(K512="",L512="",M512=""),"","Not Relevant")))</f>
        <v>Not Relevant</v>
      </c>
      <c r="O512" s="17" t="s">
        <v>43</v>
      </c>
    </row>
    <row r="513" spans="1:16" ht="15.75" customHeight="1" x14ac:dyDescent="0.2">
      <c r="A513" s="16" t="s">
        <v>11</v>
      </c>
      <c r="B513" s="16" t="s">
        <v>45</v>
      </c>
      <c r="C513" s="16" t="s">
        <v>65</v>
      </c>
      <c r="D513" s="16" t="s">
        <v>2962</v>
      </c>
      <c r="E513" s="16">
        <v>2015</v>
      </c>
      <c r="F513" s="16" t="s">
        <v>2963</v>
      </c>
      <c r="G513" s="16" t="s">
        <v>2964</v>
      </c>
      <c r="H513" s="16" t="s">
        <v>2965</v>
      </c>
      <c r="I513" s="16" t="s">
        <v>2966</v>
      </c>
      <c r="J513" s="16" t="s">
        <v>2967</v>
      </c>
      <c r="K513" s="17" t="s">
        <v>43</v>
      </c>
      <c r="L513" s="17" t="s">
        <v>43</v>
      </c>
      <c r="M513" s="17" t="s">
        <v>43</v>
      </c>
      <c r="N513" s="17" t="str">
        <f t="shared" si="2"/>
        <v>Not Relevant</v>
      </c>
      <c r="O513" s="17" t="s">
        <v>43</v>
      </c>
    </row>
    <row r="514" spans="1:16" ht="15.75" customHeight="1" x14ac:dyDescent="0.2">
      <c r="A514" s="16" t="s">
        <v>8</v>
      </c>
      <c r="B514" s="16" t="s">
        <v>45</v>
      </c>
      <c r="C514" s="16" t="s">
        <v>163</v>
      </c>
      <c r="D514" s="16" t="s">
        <v>2968</v>
      </c>
      <c r="E514" s="16">
        <v>2021</v>
      </c>
      <c r="F514" s="16" t="s">
        <v>2969</v>
      </c>
      <c r="G514" s="16" t="s">
        <v>2970</v>
      </c>
      <c r="H514" s="16" t="s">
        <v>2971</v>
      </c>
      <c r="I514" s="16" t="s">
        <v>2972</v>
      </c>
      <c r="J514" s="16" t="s">
        <v>2973</v>
      </c>
      <c r="K514" s="17" t="s">
        <v>43</v>
      </c>
      <c r="L514" s="17" t="s">
        <v>44</v>
      </c>
      <c r="M514" s="17" t="s">
        <v>44</v>
      </c>
      <c r="N514" s="17" t="str">
        <f t="shared" si="2"/>
        <v>Not Relevant</v>
      </c>
      <c r="O514" s="17" t="s">
        <v>43</v>
      </c>
      <c r="P514" s="16" t="s">
        <v>1060</v>
      </c>
    </row>
    <row r="515" spans="1:16" ht="15.75" customHeight="1" x14ac:dyDescent="0.2">
      <c r="A515" s="16" t="s">
        <v>13</v>
      </c>
      <c r="B515" s="16" t="s">
        <v>45</v>
      </c>
      <c r="C515" s="16" t="s">
        <v>46</v>
      </c>
      <c r="D515" s="16" t="s">
        <v>2974</v>
      </c>
      <c r="E515" s="16">
        <v>2020</v>
      </c>
      <c r="F515" s="16" t="s">
        <v>2975</v>
      </c>
      <c r="G515" s="16" t="s">
        <v>1127</v>
      </c>
      <c r="I515" s="16" t="s">
        <v>2976</v>
      </c>
      <c r="J515" s="16" t="s">
        <v>2977</v>
      </c>
      <c r="K515" s="17" t="s">
        <v>43</v>
      </c>
      <c r="L515" s="17" t="s">
        <v>44</v>
      </c>
      <c r="M515" s="17" t="s">
        <v>44</v>
      </c>
      <c r="N515" s="17" t="str">
        <f t="shared" si="2"/>
        <v>Not Relevant</v>
      </c>
      <c r="O515" s="17" t="s">
        <v>43</v>
      </c>
      <c r="P515" s="16" t="s">
        <v>443</v>
      </c>
    </row>
    <row r="516" spans="1:16" ht="15.75" customHeight="1" x14ac:dyDescent="0.2">
      <c r="A516" s="16" t="s">
        <v>10</v>
      </c>
      <c r="B516" s="16" t="s">
        <v>132</v>
      </c>
      <c r="C516" s="16" t="s">
        <v>133</v>
      </c>
      <c r="D516" s="16" t="s">
        <v>2978</v>
      </c>
      <c r="E516" s="16">
        <v>2020</v>
      </c>
      <c r="F516" s="16" t="s">
        <v>2979</v>
      </c>
      <c r="G516" s="16" t="s">
        <v>446</v>
      </c>
      <c r="H516" s="16" t="s">
        <v>2980</v>
      </c>
      <c r="I516" s="16" t="s">
        <v>2981</v>
      </c>
      <c r="J516" s="16" t="s">
        <v>2982</v>
      </c>
      <c r="K516" s="17" t="s">
        <v>43</v>
      </c>
      <c r="L516" s="17" t="s">
        <v>44</v>
      </c>
      <c r="M516" s="17" t="s">
        <v>44</v>
      </c>
      <c r="N516" s="17" t="str">
        <f t="shared" si="2"/>
        <v>Not Relevant</v>
      </c>
      <c r="O516" s="17" t="s">
        <v>43</v>
      </c>
      <c r="P516" s="16" t="s">
        <v>59</v>
      </c>
    </row>
    <row r="517" spans="1:16" ht="15.75" customHeight="1" x14ac:dyDescent="0.2">
      <c r="A517" s="16" t="s">
        <v>13</v>
      </c>
      <c r="B517" s="16" t="s">
        <v>45</v>
      </c>
      <c r="C517" s="16" t="s">
        <v>46</v>
      </c>
      <c r="D517" s="16" t="s">
        <v>2983</v>
      </c>
      <c r="E517" s="16">
        <v>2020</v>
      </c>
      <c r="F517" s="16" t="s">
        <v>2984</v>
      </c>
      <c r="G517" s="16" t="s">
        <v>2985</v>
      </c>
      <c r="H517" s="16" t="s">
        <v>2986</v>
      </c>
      <c r="I517" s="16" t="s">
        <v>2987</v>
      </c>
      <c r="J517" s="16" t="s">
        <v>2988</v>
      </c>
      <c r="K517" s="17" t="s">
        <v>43</v>
      </c>
      <c r="L517" s="17" t="s">
        <v>44</v>
      </c>
      <c r="M517" s="17" t="s">
        <v>44</v>
      </c>
      <c r="N517" s="17" t="str">
        <f t="shared" si="2"/>
        <v>Not Relevant</v>
      </c>
      <c r="O517" s="17" t="s">
        <v>43</v>
      </c>
      <c r="P517" s="16" t="s">
        <v>539</v>
      </c>
    </row>
    <row r="518" spans="1:16" ht="15.75" customHeight="1" x14ac:dyDescent="0.2">
      <c r="A518" s="16" t="s">
        <v>7</v>
      </c>
      <c r="B518" s="16" t="s">
        <v>45</v>
      </c>
      <c r="C518" s="16" t="s">
        <v>54</v>
      </c>
      <c r="D518" s="16" t="s">
        <v>2989</v>
      </c>
      <c r="E518" s="16">
        <v>2016</v>
      </c>
      <c r="F518" s="16" t="s">
        <v>2990</v>
      </c>
      <c r="G518" s="16" t="s">
        <v>976</v>
      </c>
      <c r="H518" s="16" t="s">
        <v>2991</v>
      </c>
      <c r="I518" s="16" t="s">
        <v>58</v>
      </c>
      <c r="J518" s="16" t="s">
        <v>2992</v>
      </c>
      <c r="K518" s="17" t="s">
        <v>43</v>
      </c>
      <c r="L518" s="17" t="s">
        <v>44</v>
      </c>
      <c r="M518" s="17" t="s">
        <v>44</v>
      </c>
      <c r="N518" s="17" t="str">
        <f t="shared" si="2"/>
        <v>Not Relevant</v>
      </c>
      <c r="O518" s="17" t="s">
        <v>43</v>
      </c>
      <c r="P518" s="16" t="s">
        <v>1060</v>
      </c>
    </row>
    <row r="519" spans="1:16" ht="15.75" customHeight="1" x14ac:dyDescent="0.2">
      <c r="A519" s="16" t="s">
        <v>13</v>
      </c>
      <c r="B519" s="16" t="s">
        <v>45</v>
      </c>
      <c r="C519" s="16" t="s">
        <v>46</v>
      </c>
      <c r="D519" s="16" t="s">
        <v>2993</v>
      </c>
      <c r="E519" s="16">
        <v>2022</v>
      </c>
      <c r="F519" s="16" t="s">
        <v>2994</v>
      </c>
      <c r="G519" s="16" t="s">
        <v>1009</v>
      </c>
      <c r="H519" s="16" t="s">
        <v>2995</v>
      </c>
      <c r="I519" s="16" t="s">
        <v>2996</v>
      </c>
      <c r="J519" s="16" t="s">
        <v>2997</v>
      </c>
      <c r="K519" s="17" t="s">
        <v>43</v>
      </c>
      <c r="L519" s="17" t="s">
        <v>44</v>
      </c>
      <c r="M519" s="17" t="s">
        <v>44</v>
      </c>
      <c r="N519" s="17" t="str">
        <f t="shared" si="2"/>
        <v>Not Relevant</v>
      </c>
      <c r="O519" s="17" t="s">
        <v>43</v>
      </c>
      <c r="P519" s="16" t="s">
        <v>2998</v>
      </c>
    </row>
    <row r="520" spans="1:16" ht="15.75" customHeight="1" x14ac:dyDescent="0.2">
      <c r="A520" s="16" t="s">
        <v>12</v>
      </c>
      <c r="B520" s="16" t="s">
        <v>907</v>
      </c>
      <c r="C520" s="16" t="s">
        <v>908</v>
      </c>
      <c r="D520" s="16" t="s">
        <v>2999</v>
      </c>
      <c r="E520" s="16">
        <v>2021</v>
      </c>
      <c r="F520" s="16" t="s">
        <v>3000</v>
      </c>
      <c r="G520" s="16" t="s">
        <v>3001</v>
      </c>
      <c r="H520" s="16" t="s">
        <v>3002</v>
      </c>
      <c r="I520" s="16" t="s">
        <v>41</v>
      </c>
      <c r="J520" s="16" t="s">
        <v>3003</v>
      </c>
      <c r="K520" s="17" t="s">
        <v>43</v>
      </c>
      <c r="L520" s="17" t="s">
        <v>44</v>
      </c>
      <c r="M520" s="17" t="s">
        <v>43</v>
      </c>
      <c r="N520" s="17" t="str">
        <f t="shared" si="2"/>
        <v>Not Relevant</v>
      </c>
      <c r="O520" s="17" t="s">
        <v>43</v>
      </c>
    </row>
    <row r="521" spans="1:16" ht="15.75" customHeight="1" x14ac:dyDescent="0.2">
      <c r="A521" s="16" t="s">
        <v>13</v>
      </c>
      <c r="B521" s="16" t="s">
        <v>45</v>
      </c>
      <c r="C521" s="16" t="s">
        <v>46</v>
      </c>
      <c r="D521" s="16" t="s">
        <v>3004</v>
      </c>
      <c r="E521" s="16">
        <v>2021</v>
      </c>
      <c r="F521" s="16" t="s">
        <v>3005</v>
      </c>
      <c r="G521" s="16" t="s">
        <v>183</v>
      </c>
      <c r="H521" s="16" t="s">
        <v>3006</v>
      </c>
      <c r="I521" s="16" t="s">
        <v>3007</v>
      </c>
      <c r="J521" s="16" t="s">
        <v>3008</v>
      </c>
      <c r="K521" s="17" t="s">
        <v>43</v>
      </c>
      <c r="L521" s="17" t="s">
        <v>44</v>
      </c>
      <c r="M521" s="17" t="s">
        <v>44</v>
      </c>
      <c r="N521" s="17" t="str">
        <f t="shared" si="2"/>
        <v>Not Relevant</v>
      </c>
      <c r="O521" s="17" t="s">
        <v>43</v>
      </c>
      <c r="P521" s="16" t="s">
        <v>1124</v>
      </c>
    </row>
    <row r="522" spans="1:16" ht="15.75" customHeight="1" x14ac:dyDescent="0.2">
      <c r="A522" s="16" t="s">
        <v>13</v>
      </c>
      <c r="B522" s="16" t="s">
        <v>45</v>
      </c>
      <c r="C522" s="16" t="s">
        <v>46</v>
      </c>
      <c r="D522" s="16" t="s">
        <v>3009</v>
      </c>
      <c r="E522" s="16">
        <v>2019</v>
      </c>
      <c r="F522" s="16" t="s">
        <v>3010</v>
      </c>
      <c r="G522" s="16" t="s">
        <v>3011</v>
      </c>
      <c r="I522" s="16" t="s">
        <v>3012</v>
      </c>
      <c r="J522" s="16" t="s">
        <v>3013</v>
      </c>
      <c r="K522" s="17" t="s">
        <v>43</v>
      </c>
      <c r="L522" s="17" t="s">
        <v>44</v>
      </c>
      <c r="M522" s="17" t="s">
        <v>44</v>
      </c>
      <c r="N522" s="17" t="str">
        <f t="shared" si="2"/>
        <v>Not Relevant</v>
      </c>
      <c r="O522" s="17" t="s">
        <v>43</v>
      </c>
      <c r="P522" s="16" t="s">
        <v>573</v>
      </c>
    </row>
    <row r="523" spans="1:16" ht="15.75" customHeight="1" x14ac:dyDescent="0.2">
      <c r="A523" s="16" t="s">
        <v>13</v>
      </c>
      <c r="B523" s="16" t="s">
        <v>45</v>
      </c>
      <c r="C523" s="16" t="s">
        <v>46</v>
      </c>
      <c r="D523" s="16" t="s">
        <v>3014</v>
      </c>
      <c r="E523" s="16">
        <v>2020</v>
      </c>
      <c r="F523" s="16" t="s">
        <v>3015</v>
      </c>
      <c r="G523" s="16" t="s">
        <v>3016</v>
      </c>
      <c r="H523" s="16" t="s">
        <v>3017</v>
      </c>
      <c r="I523" s="16" t="s">
        <v>3018</v>
      </c>
      <c r="J523" s="16" t="s">
        <v>3019</v>
      </c>
      <c r="K523" s="17" t="s">
        <v>43</v>
      </c>
      <c r="L523" s="17" t="s">
        <v>44</v>
      </c>
      <c r="M523" s="17" t="s">
        <v>43</v>
      </c>
      <c r="N523" s="17" t="str">
        <f t="shared" si="2"/>
        <v>Not Relevant</v>
      </c>
      <c r="O523" s="17" t="s">
        <v>43</v>
      </c>
    </row>
    <row r="524" spans="1:16" ht="15.75" customHeight="1" x14ac:dyDescent="0.2">
      <c r="A524" s="16" t="s">
        <v>13</v>
      </c>
      <c r="B524" s="16" t="s">
        <v>45</v>
      </c>
      <c r="C524" s="16" t="s">
        <v>46</v>
      </c>
      <c r="D524" s="16" t="s">
        <v>3020</v>
      </c>
      <c r="E524" s="16">
        <v>2018</v>
      </c>
      <c r="F524" s="16" t="s">
        <v>3021</v>
      </c>
      <c r="G524" s="16" t="s">
        <v>3022</v>
      </c>
      <c r="I524" s="16" t="s">
        <v>286</v>
      </c>
      <c r="J524" s="16" t="s">
        <v>3023</v>
      </c>
      <c r="K524" s="17" t="s">
        <v>43</v>
      </c>
      <c r="L524" s="17" t="s">
        <v>44</v>
      </c>
      <c r="M524" s="17" t="s">
        <v>44</v>
      </c>
      <c r="N524" s="17" t="str">
        <f t="shared" si="2"/>
        <v>Not Relevant</v>
      </c>
      <c r="O524" s="17" t="s">
        <v>43</v>
      </c>
      <c r="P524" s="16" t="s">
        <v>59</v>
      </c>
    </row>
    <row r="525" spans="1:16" ht="15.75" customHeight="1" x14ac:dyDescent="0.2">
      <c r="A525" s="16" t="s">
        <v>14</v>
      </c>
      <c r="B525" s="16" t="s">
        <v>2055</v>
      </c>
      <c r="C525" s="16" t="s">
        <v>3024</v>
      </c>
      <c r="D525" s="16" t="s">
        <v>3025</v>
      </c>
      <c r="E525" s="16">
        <v>2017</v>
      </c>
      <c r="F525" s="16" t="s">
        <v>3026</v>
      </c>
      <c r="G525" s="16" t="s">
        <v>39</v>
      </c>
      <c r="H525" s="16" t="s">
        <v>3027</v>
      </c>
      <c r="I525" s="16" t="s">
        <v>41</v>
      </c>
      <c r="J525" s="16" t="s">
        <v>3028</v>
      </c>
      <c r="K525" s="17" t="s">
        <v>43</v>
      </c>
      <c r="L525" s="17" t="s">
        <v>44</v>
      </c>
      <c r="M525" s="17" t="s">
        <v>44</v>
      </c>
      <c r="N525" s="17" t="str">
        <f t="shared" si="2"/>
        <v>Not Relevant</v>
      </c>
      <c r="O525" s="17" t="s">
        <v>44</v>
      </c>
      <c r="P525" s="16" t="s">
        <v>3020</v>
      </c>
    </row>
    <row r="526" spans="1:16" ht="15.75" customHeight="1" x14ac:dyDescent="0.2">
      <c r="A526" s="16" t="s">
        <v>12</v>
      </c>
      <c r="B526" s="16" t="s">
        <v>3029</v>
      </c>
      <c r="C526" s="16" t="s">
        <v>3030</v>
      </c>
      <c r="D526" s="16" t="s">
        <v>3031</v>
      </c>
      <c r="E526" s="16">
        <v>2015</v>
      </c>
      <c r="F526" s="16" t="s">
        <v>3032</v>
      </c>
      <c r="G526" s="16" t="s">
        <v>3033</v>
      </c>
      <c r="H526" s="16" t="s">
        <v>3034</v>
      </c>
      <c r="I526" s="16" t="s">
        <v>41</v>
      </c>
      <c r="J526" s="16" t="s">
        <v>3035</v>
      </c>
      <c r="K526" s="17" t="s">
        <v>43</v>
      </c>
      <c r="L526" s="17" t="s">
        <v>44</v>
      </c>
      <c r="M526" s="17" t="s">
        <v>44</v>
      </c>
      <c r="N526" s="17" t="str">
        <f t="shared" si="2"/>
        <v>Not Relevant</v>
      </c>
      <c r="O526" s="17" t="s">
        <v>43</v>
      </c>
      <c r="P526" s="16" t="s">
        <v>2471</v>
      </c>
    </row>
    <row r="527" spans="1:16" ht="15.75" customHeight="1" x14ac:dyDescent="0.2">
      <c r="A527" s="16" t="s">
        <v>13</v>
      </c>
      <c r="B527" s="16" t="s">
        <v>45</v>
      </c>
      <c r="C527" s="16" t="s">
        <v>46</v>
      </c>
      <c r="D527" s="16" t="s">
        <v>3036</v>
      </c>
      <c r="E527" s="16">
        <v>2019</v>
      </c>
      <c r="F527" s="16" t="s">
        <v>3037</v>
      </c>
      <c r="G527" s="16" t="s">
        <v>3038</v>
      </c>
      <c r="H527" s="16" t="s">
        <v>3039</v>
      </c>
      <c r="I527" s="16" t="s">
        <v>3040</v>
      </c>
      <c r="J527" s="16" t="s">
        <v>3041</v>
      </c>
      <c r="K527" s="17" t="s">
        <v>43</v>
      </c>
      <c r="L527" s="17" t="s">
        <v>44</v>
      </c>
      <c r="M527" s="17" t="s">
        <v>44</v>
      </c>
      <c r="N527" s="17" t="str">
        <f t="shared" si="2"/>
        <v>Not Relevant</v>
      </c>
      <c r="O527" s="17" t="s">
        <v>43</v>
      </c>
      <c r="P527" s="16" t="s">
        <v>152</v>
      </c>
    </row>
    <row r="528" spans="1:16" ht="15.75" customHeight="1" x14ac:dyDescent="0.2">
      <c r="A528" s="16" t="s">
        <v>13</v>
      </c>
      <c r="B528" s="16" t="s">
        <v>45</v>
      </c>
      <c r="C528" s="16" t="s">
        <v>46</v>
      </c>
      <c r="D528" s="16" t="s">
        <v>3042</v>
      </c>
      <c r="E528" s="16">
        <v>2020</v>
      </c>
      <c r="F528" s="16" t="s">
        <v>3043</v>
      </c>
      <c r="G528" s="16" t="s">
        <v>2157</v>
      </c>
      <c r="H528" s="16" t="s">
        <v>3044</v>
      </c>
      <c r="I528" s="16" t="s">
        <v>286</v>
      </c>
      <c r="J528" s="16" t="s">
        <v>3045</v>
      </c>
      <c r="K528" s="17" t="s">
        <v>43</v>
      </c>
      <c r="L528" s="17" t="s">
        <v>44</v>
      </c>
      <c r="M528" s="17" t="s">
        <v>44</v>
      </c>
      <c r="N528" s="17" t="str">
        <f t="shared" si="2"/>
        <v>Not Relevant</v>
      </c>
      <c r="O528" s="17" t="s">
        <v>43</v>
      </c>
      <c r="P528" s="16" t="s">
        <v>3046</v>
      </c>
    </row>
    <row r="529" spans="1:16" ht="15.75" customHeight="1" x14ac:dyDescent="0.2">
      <c r="A529" s="16" t="s">
        <v>13</v>
      </c>
      <c r="B529" s="16" t="s">
        <v>45</v>
      </c>
      <c r="C529" s="16" t="s">
        <v>46</v>
      </c>
      <c r="D529" s="16" t="s">
        <v>3047</v>
      </c>
      <c r="E529" s="16">
        <v>2021</v>
      </c>
      <c r="F529" s="16" t="s">
        <v>3048</v>
      </c>
      <c r="G529" s="16" t="s">
        <v>177</v>
      </c>
      <c r="H529" s="16" t="s">
        <v>3049</v>
      </c>
      <c r="I529" s="16" t="s">
        <v>3050</v>
      </c>
      <c r="J529" s="16" t="s">
        <v>3051</v>
      </c>
      <c r="K529" s="17" t="s">
        <v>43</v>
      </c>
      <c r="L529" s="17" t="s">
        <v>44</v>
      </c>
      <c r="M529" s="17" t="s">
        <v>44</v>
      </c>
      <c r="N529" s="17" t="str">
        <f t="shared" si="2"/>
        <v>Not Relevant</v>
      </c>
      <c r="O529" s="17" t="s">
        <v>43</v>
      </c>
      <c r="P529" s="16" t="s">
        <v>274</v>
      </c>
    </row>
    <row r="530" spans="1:16" ht="15.75" customHeight="1" x14ac:dyDescent="0.2">
      <c r="A530" s="16" t="s">
        <v>13</v>
      </c>
      <c r="B530" s="16" t="s">
        <v>45</v>
      </c>
      <c r="C530" s="16" t="s">
        <v>46</v>
      </c>
      <c r="D530" s="16" t="s">
        <v>3052</v>
      </c>
      <c r="E530" s="16">
        <v>2019</v>
      </c>
      <c r="F530" s="16" t="s">
        <v>3053</v>
      </c>
      <c r="G530" s="16" t="s">
        <v>196</v>
      </c>
      <c r="I530" s="16" t="s">
        <v>3054</v>
      </c>
      <c r="J530" s="16" t="s">
        <v>3055</v>
      </c>
      <c r="K530" s="17" t="s">
        <v>43</v>
      </c>
      <c r="L530" s="17" t="s">
        <v>44</v>
      </c>
      <c r="M530" s="17" t="s">
        <v>44</v>
      </c>
      <c r="N530" s="17" t="str">
        <f t="shared" si="2"/>
        <v>Not Relevant</v>
      </c>
      <c r="O530" s="17" t="s">
        <v>43</v>
      </c>
      <c r="P530" s="16" t="s">
        <v>1248</v>
      </c>
    </row>
    <row r="531" spans="1:16" ht="15.75" customHeight="1" x14ac:dyDescent="0.2">
      <c r="A531" s="16" t="s">
        <v>13</v>
      </c>
      <c r="B531" s="16" t="s">
        <v>45</v>
      </c>
      <c r="C531" s="16" t="s">
        <v>46</v>
      </c>
      <c r="D531" s="16" t="s">
        <v>3056</v>
      </c>
      <c r="E531" s="16">
        <v>2017</v>
      </c>
      <c r="F531" s="16" t="s">
        <v>3057</v>
      </c>
      <c r="G531" s="16" t="s">
        <v>3058</v>
      </c>
      <c r="H531" s="16" t="s">
        <v>3059</v>
      </c>
      <c r="I531" s="16" t="s">
        <v>3060</v>
      </c>
      <c r="J531" s="16" t="s">
        <v>3061</v>
      </c>
      <c r="K531" s="17" t="s">
        <v>43</v>
      </c>
      <c r="L531" s="17" t="s">
        <v>44</v>
      </c>
      <c r="M531" s="17" t="s">
        <v>44</v>
      </c>
      <c r="N531" s="17" t="str">
        <f t="shared" si="2"/>
        <v>Not Relevant</v>
      </c>
      <c r="O531" s="17" t="s">
        <v>43</v>
      </c>
      <c r="P531" s="16" t="s">
        <v>59</v>
      </c>
    </row>
    <row r="532" spans="1:16" ht="15.75" customHeight="1" x14ac:dyDescent="0.2">
      <c r="A532" s="16" t="s">
        <v>13</v>
      </c>
      <c r="B532" s="16" t="s">
        <v>45</v>
      </c>
      <c r="C532" s="16" t="s">
        <v>46</v>
      </c>
      <c r="D532" s="16" t="s">
        <v>3062</v>
      </c>
      <c r="E532" s="16">
        <v>2016</v>
      </c>
      <c r="F532" s="16" t="s">
        <v>3063</v>
      </c>
      <c r="G532" s="16" t="s">
        <v>3064</v>
      </c>
      <c r="H532" s="16" t="s">
        <v>3065</v>
      </c>
      <c r="I532" s="16" t="s">
        <v>3066</v>
      </c>
      <c r="J532" s="16" t="s">
        <v>3067</v>
      </c>
      <c r="K532" s="17" t="s">
        <v>43</v>
      </c>
      <c r="L532" s="17" t="s">
        <v>44</v>
      </c>
      <c r="M532" s="17" t="s">
        <v>44</v>
      </c>
      <c r="N532" s="17" t="str">
        <f t="shared" si="2"/>
        <v>Not Relevant</v>
      </c>
      <c r="O532" s="17" t="s">
        <v>43</v>
      </c>
      <c r="P532" s="16" t="s">
        <v>539</v>
      </c>
    </row>
    <row r="533" spans="1:16" ht="15.75" customHeight="1" x14ac:dyDescent="0.2">
      <c r="A533" s="16" t="s">
        <v>13</v>
      </c>
      <c r="B533" s="16" t="s">
        <v>45</v>
      </c>
      <c r="C533" s="16" t="s">
        <v>46</v>
      </c>
      <c r="D533" s="16" t="s">
        <v>3068</v>
      </c>
      <c r="E533" s="16">
        <v>2020</v>
      </c>
      <c r="F533" s="16" t="s">
        <v>3069</v>
      </c>
      <c r="G533" s="16" t="s">
        <v>853</v>
      </c>
      <c r="H533" s="16" t="s">
        <v>3070</v>
      </c>
      <c r="I533" s="16" t="s">
        <v>3071</v>
      </c>
      <c r="J533" s="16" t="s">
        <v>3072</v>
      </c>
      <c r="K533" s="17" t="s">
        <v>43</v>
      </c>
      <c r="L533" s="17" t="s">
        <v>44</v>
      </c>
      <c r="M533" s="17" t="s">
        <v>44</v>
      </c>
      <c r="N533" s="17" t="str">
        <f t="shared" si="2"/>
        <v>Not Relevant</v>
      </c>
      <c r="O533" s="17" t="s">
        <v>43</v>
      </c>
      <c r="P533" s="16" t="s">
        <v>97</v>
      </c>
    </row>
    <row r="534" spans="1:16" ht="15.75" customHeight="1" x14ac:dyDescent="0.2">
      <c r="A534" s="16" t="s">
        <v>11</v>
      </c>
      <c r="B534" s="16" t="s">
        <v>45</v>
      </c>
      <c r="C534" s="16" t="s">
        <v>65</v>
      </c>
      <c r="D534" s="16" t="s">
        <v>3073</v>
      </c>
      <c r="E534" s="16">
        <v>2019</v>
      </c>
      <c r="F534" s="16" t="s">
        <v>3074</v>
      </c>
      <c r="G534" s="16" t="s">
        <v>2423</v>
      </c>
      <c r="H534" s="16" t="s">
        <v>3075</v>
      </c>
      <c r="I534" s="16" t="s">
        <v>3076</v>
      </c>
      <c r="J534" s="16" t="s">
        <v>3077</v>
      </c>
      <c r="K534" s="17" t="s">
        <v>43</v>
      </c>
      <c r="L534" s="17" t="s">
        <v>43</v>
      </c>
      <c r="M534" s="17" t="s">
        <v>43</v>
      </c>
      <c r="N534" s="17" t="str">
        <f t="shared" si="2"/>
        <v>Not Relevant</v>
      </c>
      <c r="O534" s="17" t="s">
        <v>43</v>
      </c>
    </row>
    <row r="535" spans="1:16" ht="15.75" customHeight="1" x14ac:dyDescent="0.2">
      <c r="A535" s="16" t="s">
        <v>12</v>
      </c>
      <c r="B535" s="16" t="s">
        <v>831</v>
      </c>
      <c r="C535" s="16" t="s">
        <v>832</v>
      </c>
      <c r="D535" s="16" t="s">
        <v>3078</v>
      </c>
      <c r="E535" s="16">
        <v>2016</v>
      </c>
      <c r="F535" s="16" t="s">
        <v>3079</v>
      </c>
      <c r="G535" s="16" t="s">
        <v>2692</v>
      </c>
      <c r="H535" s="16" t="s">
        <v>3080</v>
      </c>
      <c r="I535" s="16" t="s">
        <v>41</v>
      </c>
      <c r="J535" s="16" t="s">
        <v>3081</v>
      </c>
      <c r="K535" s="17" t="s">
        <v>43</v>
      </c>
      <c r="L535" s="17" t="s">
        <v>44</v>
      </c>
      <c r="M535" s="17" t="s">
        <v>44</v>
      </c>
      <c r="N535" s="17" t="str">
        <f t="shared" si="2"/>
        <v>Not Relevant</v>
      </c>
      <c r="O535" s="17" t="s">
        <v>43</v>
      </c>
      <c r="P535" s="16" t="s">
        <v>431</v>
      </c>
    </row>
    <row r="536" spans="1:16" ht="15.75" customHeight="1" x14ac:dyDescent="0.2">
      <c r="A536" s="16" t="s">
        <v>12</v>
      </c>
      <c r="B536" s="16" t="s">
        <v>3082</v>
      </c>
      <c r="C536" s="16" t="s">
        <v>3083</v>
      </c>
      <c r="D536" s="16" t="s">
        <v>3084</v>
      </c>
      <c r="E536" s="16">
        <v>2021</v>
      </c>
      <c r="F536" s="16" t="s">
        <v>3085</v>
      </c>
      <c r="G536" s="16" t="s">
        <v>2907</v>
      </c>
      <c r="H536" s="16" t="s">
        <v>3086</v>
      </c>
      <c r="I536" s="16" t="s">
        <v>41</v>
      </c>
      <c r="J536" s="16" t="s">
        <v>3087</v>
      </c>
      <c r="K536" s="17" t="s">
        <v>44</v>
      </c>
      <c r="L536" s="17" t="s">
        <v>44</v>
      </c>
      <c r="M536" s="17" t="s">
        <v>44</v>
      </c>
      <c r="N536" s="17" t="str">
        <f t="shared" si="2"/>
        <v>Relevant</v>
      </c>
      <c r="O536" s="17" t="s">
        <v>43</v>
      </c>
    </row>
    <row r="537" spans="1:16" ht="15.75" customHeight="1" x14ac:dyDescent="0.2">
      <c r="A537" s="16" t="s">
        <v>10</v>
      </c>
      <c r="B537" s="16" t="s">
        <v>132</v>
      </c>
      <c r="C537" s="16" t="s">
        <v>133</v>
      </c>
      <c r="D537" s="16" t="s">
        <v>3088</v>
      </c>
      <c r="E537" s="16">
        <v>2021</v>
      </c>
      <c r="F537" s="16" t="s">
        <v>3089</v>
      </c>
      <c r="G537" s="16" t="s">
        <v>327</v>
      </c>
      <c r="H537" s="16" t="s">
        <v>3090</v>
      </c>
      <c r="I537" s="16" t="s">
        <v>3091</v>
      </c>
      <c r="J537" s="16" t="s">
        <v>3092</v>
      </c>
      <c r="K537" s="17" t="s">
        <v>43</v>
      </c>
      <c r="L537" s="17" t="s">
        <v>44</v>
      </c>
      <c r="M537" s="17" t="s">
        <v>43</v>
      </c>
      <c r="N537" s="17" t="str">
        <f t="shared" si="2"/>
        <v>Not Relevant</v>
      </c>
      <c r="O537" s="17" t="s">
        <v>43</v>
      </c>
    </row>
    <row r="538" spans="1:16" ht="15.75" customHeight="1" x14ac:dyDescent="0.2">
      <c r="A538" s="16" t="s">
        <v>10</v>
      </c>
      <c r="B538" s="16" t="s">
        <v>132</v>
      </c>
      <c r="C538" s="16" t="s">
        <v>133</v>
      </c>
      <c r="D538" s="16" t="s">
        <v>3093</v>
      </c>
      <c r="E538" s="16">
        <v>2021</v>
      </c>
      <c r="F538" s="16" t="s">
        <v>3094</v>
      </c>
      <c r="G538" s="16" t="s">
        <v>2568</v>
      </c>
      <c r="H538" s="16" t="s">
        <v>3095</v>
      </c>
      <c r="I538" s="16" t="s">
        <v>3096</v>
      </c>
      <c r="J538" s="16" t="s">
        <v>3097</v>
      </c>
      <c r="K538" s="17" t="s">
        <v>43</v>
      </c>
      <c r="L538" s="17" t="s">
        <v>44</v>
      </c>
      <c r="M538" s="17" t="s">
        <v>44</v>
      </c>
      <c r="N538" s="17" t="str">
        <f t="shared" si="2"/>
        <v>Not Relevant</v>
      </c>
      <c r="O538" s="17" t="s">
        <v>43</v>
      </c>
      <c r="P538" s="16" t="s">
        <v>3098</v>
      </c>
    </row>
    <row r="539" spans="1:16" ht="15.75" customHeight="1" x14ac:dyDescent="0.2">
      <c r="A539" s="16" t="s">
        <v>13</v>
      </c>
      <c r="B539" s="16" t="s">
        <v>45</v>
      </c>
      <c r="C539" s="16" t="s">
        <v>46</v>
      </c>
      <c r="D539" s="16" t="s">
        <v>3099</v>
      </c>
      <c r="E539" s="16">
        <v>2020</v>
      </c>
      <c r="F539" s="16" t="s">
        <v>3100</v>
      </c>
      <c r="G539" s="16" t="s">
        <v>3101</v>
      </c>
      <c r="H539" s="16" t="s">
        <v>3102</v>
      </c>
      <c r="I539" s="16" t="s">
        <v>3103</v>
      </c>
      <c r="J539" s="16" t="s">
        <v>3104</v>
      </c>
      <c r="K539" s="17" t="s">
        <v>44</v>
      </c>
      <c r="L539" s="17" t="s">
        <v>44</v>
      </c>
      <c r="M539" s="17" t="s">
        <v>44</v>
      </c>
      <c r="N539" s="17" t="str">
        <f t="shared" si="2"/>
        <v>Relevant</v>
      </c>
      <c r="O539" s="17" t="s">
        <v>43</v>
      </c>
    </row>
    <row r="540" spans="1:16" ht="15.75" customHeight="1" x14ac:dyDescent="0.2">
      <c r="A540" s="16" t="s">
        <v>13</v>
      </c>
      <c r="B540" s="16" t="s">
        <v>45</v>
      </c>
      <c r="C540" s="16" t="s">
        <v>46</v>
      </c>
      <c r="D540" s="16" t="s">
        <v>3105</v>
      </c>
      <c r="E540" s="16">
        <v>2020</v>
      </c>
      <c r="F540" s="16" t="s">
        <v>3106</v>
      </c>
      <c r="G540" s="16" t="s">
        <v>3107</v>
      </c>
      <c r="I540" s="16" t="s">
        <v>286</v>
      </c>
      <c r="J540" s="16" t="s">
        <v>3108</v>
      </c>
      <c r="K540" s="17" t="s">
        <v>43</v>
      </c>
      <c r="L540" s="17" t="s">
        <v>44</v>
      </c>
      <c r="M540" s="17" t="s">
        <v>44</v>
      </c>
      <c r="N540" s="17" t="str">
        <f t="shared" si="2"/>
        <v>Not Relevant</v>
      </c>
      <c r="O540" s="17" t="s">
        <v>43</v>
      </c>
      <c r="P540" s="16" t="s">
        <v>59</v>
      </c>
    </row>
    <row r="541" spans="1:16" ht="15.75" customHeight="1" x14ac:dyDescent="0.2">
      <c r="A541" s="16" t="s">
        <v>8</v>
      </c>
      <c r="B541" s="16" t="s">
        <v>45</v>
      </c>
      <c r="C541" s="16" t="s">
        <v>163</v>
      </c>
      <c r="D541" s="16" t="s">
        <v>3109</v>
      </c>
      <c r="E541" s="16">
        <v>2016</v>
      </c>
      <c r="F541" s="16" t="s">
        <v>3110</v>
      </c>
      <c r="G541" s="16" t="s">
        <v>3111</v>
      </c>
      <c r="H541" s="16" t="s">
        <v>3112</v>
      </c>
      <c r="I541" s="16" t="s">
        <v>3113</v>
      </c>
      <c r="J541" s="16" t="s">
        <v>3114</v>
      </c>
      <c r="K541" s="17" t="s">
        <v>43</v>
      </c>
      <c r="L541" s="17" t="s">
        <v>44</v>
      </c>
      <c r="M541" s="17" t="s">
        <v>44</v>
      </c>
      <c r="N541" s="17" t="str">
        <f t="shared" si="2"/>
        <v>Not Relevant</v>
      </c>
      <c r="O541" s="17" t="s">
        <v>43</v>
      </c>
      <c r="P541" s="16" t="s">
        <v>3115</v>
      </c>
    </row>
    <row r="542" spans="1:16" ht="15.75" customHeight="1" x14ac:dyDescent="0.2">
      <c r="A542" s="16" t="s">
        <v>13</v>
      </c>
      <c r="B542" s="16" t="s">
        <v>45</v>
      </c>
      <c r="C542" s="16" t="s">
        <v>46</v>
      </c>
      <c r="D542" s="16" t="s">
        <v>3116</v>
      </c>
      <c r="E542" s="16">
        <v>2016</v>
      </c>
      <c r="F542" s="16" t="s">
        <v>3117</v>
      </c>
      <c r="G542" s="16" t="s">
        <v>3118</v>
      </c>
      <c r="H542" s="16" t="s">
        <v>3119</v>
      </c>
      <c r="I542" s="16" t="s">
        <v>3120</v>
      </c>
      <c r="J542" s="16" t="s">
        <v>3121</v>
      </c>
      <c r="K542" s="17" t="s">
        <v>43</v>
      </c>
      <c r="L542" s="17" t="s">
        <v>44</v>
      </c>
      <c r="M542" s="17" t="s">
        <v>44</v>
      </c>
      <c r="N542" s="17" t="str">
        <f t="shared" si="2"/>
        <v>Not Relevant</v>
      </c>
      <c r="O542" s="17" t="s">
        <v>44</v>
      </c>
      <c r="P542" s="16" t="s">
        <v>3109</v>
      </c>
    </row>
    <row r="543" spans="1:16" ht="15.75" customHeight="1" x14ac:dyDescent="0.2">
      <c r="A543" s="16" t="s">
        <v>13</v>
      </c>
      <c r="B543" s="16" t="s">
        <v>45</v>
      </c>
      <c r="C543" s="16" t="s">
        <v>46</v>
      </c>
      <c r="D543" s="16" t="s">
        <v>3122</v>
      </c>
      <c r="E543" s="16">
        <v>2021</v>
      </c>
      <c r="F543" s="16" t="s">
        <v>3123</v>
      </c>
      <c r="G543" s="16" t="s">
        <v>363</v>
      </c>
      <c r="H543" s="16" t="s">
        <v>3124</v>
      </c>
      <c r="I543" s="16" t="s">
        <v>3125</v>
      </c>
      <c r="J543" s="16" t="s">
        <v>3126</v>
      </c>
      <c r="K543" s="17" t="s">
        <v>43</v>
      </c>
      <c r="L543" s="17" t="s">
        <v>44</v>
      </c>
      <c r="M543" s="17" t="s">
        <v>44</v>
      </c>
      <c r="N543" s="17" t="str">
        <f t="shared" si="2"/>
        <v>Not Relevant</v>
      </c>
      <c r="O543" s="17" t="s">
        <v>43</v>
      </c>
      <c r="P543" s="16" t="s">
        <v>3127</v>
      </c>
    </row>
    <row r="544" spans="1:16" ht="15.75" customHeight="1" x14ac:dyDescent="0.2">
      <c r="A544" s="16" t="s">
        <v>8</v>
      </c>
      <c r="B544" s="16" t="s">
        <v>45</v>
      </c>
      <c r="C544" s="16" t="s">
        <v>163</v>
      </c>
      <c r="D544" s="16" t="s">
        <v>3128</v>
      </c>
      <c r="E544" s="16">
        <v>2018</v>
      </c>
      <c r="F544" s="16" t="s">
        <v>3129</v>
      </c>
      <c r="G544" s="16" t="s">
        <v>3130</v>
      </c>
      <c r="H544" s="16" t="s">
        <v>3131</v>
      </c>
      <c r="I544" s="16" t="s">
        <v>3132</v>
      </c>
      <c r="J544" s="16" t="s">
        <v>3133</v>
      </c>
      <c r="K544" s="17" t="s">
        <v>43</v>
      </c>
      <c r="L544" s="17" t="s">
        <v>44</v>
      </c>
      <c r="M544" s="17" t="s">
        <v>44</v>
      </c>
      <c r="N544" s="17" t="str">
        <f t="shared" si="2"/>
        <v>Not Relevant</v>
      </c>
      <c r="O544" s="17" t="s">
        <v>43</v>
      </c>
      <c r="P544" s="16" t="s">
        <v>3134</v>
      </c>
    </row>
    <row r="545" spans="1:16" ht="15.75" customHeight="1" x14ac:dyDescent="0.2">
      <c r="A545" s="16" t="s">
        <v>10</v>
      </c>
      <c r="B545" s="16" t="s">
        <v>132</v>
      </c>
      <c r="C545" s="16" t="s">
        <v>133</v>
      </c>
      <c r="D545" s="16" t="s">
        <v>3135</v>
      </c>
      <c r="E545" s="16">
        <v>2017</v>
      </c>
      <c r="F545" s="16" t="s">
        <v>3136</v>
      </c>
      <c r="G545" s="16" t="s">
        <v>116</v>
      </c>
      <c r="H545" s="16" t="s">
        <v>3137</v>
      </c>
      <c r="I545" s="16" t="s">
        <v>3138</v>
      </c>
      <c r="J545" s="16" t="s">
        <v>3139</v>
      </c>
      <c r="K545" s="17" t="s">
        <v>43</v>
      </c>
      <c r="L545" s="17" t="s">
        <v>44</v>
      </c>
      <c r="M545" s="17" t="s">
        <v>43</v>
      </c>
      <c r="N545" s="17" t="str">
        <f t="shared" si="2"/>
        <v>Not Relevant</v>
      </c>
      <c r="O545" s="17" t="s">
        <v>43</v>
      </c>
    </row>
    <row r="546" spans="1:16" ht="15.75" customHeight="1" x14ac:dyDescent="0.2">
      <c r="A546" s="16" t="s">
        <v>13</v>
      </c>
      <c r="B546" s="16" t="s">
        <v>45</v>
      </c>
      <c r="C546" s="16" t="s">
        <v>46</v>
      </c>
      <c r="D546" s="16" t="s">
        <v>3140</v>
      </c>
      <c r="E546" s="16">
        <v>2014</v>
      </c>
      <c r="F546" s="16" t="s">
        <v>3141</v>
      </c>
      <c r="G546" s="16" t="s">
        <v>3142</v>
      </c>
      <c r="H546" s="16" t="s">
        <v>3143</v>
      </c>
      <c r="I546" s="16" t="s">
        <v>286</v>
      </c>
      <c r="J546" s="16" t="s">
        <v>3144</v>
      </c>
      <c r="K546" s="17" t="s">
        <v>43</v>
      </c>
      <c r="L546" s="17" t="s">
        <v>44</v>
      </c>
      <c r="M546" s="17" t="s">
        <v>44</v>
      </c>
      <c r="N546" s="17" t="str">
        <f t="shared" si="2"/>
        <v>Not Relevant</v>
      </c>
      <c r="O546" s="17" t="s">
        <v>43</v>
      </c>
      <c r="P546" s="16" t="s">
        <v>2700</v>
      </c>
    </row>
    <row r="547" spans="1:16" ht="15.75" customHeight="1" x14ac:dyDescent="0.2">
      <c r="A547" s="16" t="s">
        <v>13</v>
      </c>
      <c r="B547" s="16" t="s">
        <v>45</v>
      </c>
      <c r="C547" s="16" t="s">
        <v>46</v>
      </c>
      <c r="D547" s="16" t="s">
        <v>3145</v>
      </c>
      <c r="E547" s="16">
        <v>2021</v>
      </c>
      <c r="F547" s="16" t="s">
        <v>3146</v>
      </c>
      <c r="G547" s="16" t="s">
        <v>265</v>
      </c>
      <c r="H547" s="16" t="s">
        <v>3147</v>
      </c>
      <c r="I547" s="16" t="s">
        <v>3148</v>
      </c>
      <c r="J547" s="16" t="s">
        <v>3149</v>
      </c>
      <c r="K547" s="17" t="s">
        <v>43</v>
      </c>
      <c r="L547" s="17" t="s">
        <v>44</v>
      </c>
      <c r="M547" s="17" t="s">
        <v>44</v>
      </c>
      <c r="N547" s="17" t="str">
        <f t="shared" si="2"/>
        <v>Not Relevant</v>
      </c>
      <c r="O547" s="17" t="s">
        <v>44</v>
      </c>
      <c r="P547" s="16" t="s">
        <v>3150</v>
      </c>
    </row>
    <row r="548" spans="1:16" ht="15.75" customHeight="1" x14ac:dyDescent="0.2">
      <c r="A548" s="16" t="s">
        <v>7</v>
      </c>
      <c r="B548" s="16" t="s">
        <v>45</v>
      </c>
      <c r="C548" s="16" t="s">
        <v>54</v>
      </c>
      <c r="D548" s="16" t="s">
        <v>3150</v>
      </c>
      <c r="E548" s="16">
        <v>2021</v>
      </c>
      <c r="F548" s="16" t="s">
        <v>3151</v>
      </c>
      <c r="G548" s="16" t="s">
        <v>3152</v>
      </c>
      <c r="H548" s="16" t="s">
        <v>3153</v>
      </c>
      <c r="I548" s="16" t="s">
        <v>58</v>
      </c>
      <c r="J548" s="16" t="s">
        <v>3154</v>
      </c>
      <c r="K548" s="17" t="s">
        <v>43</v>
      </c>
      <c r="L548" s="17" t="s">
        <v>44</v>
      </c>
      <c r="M548" s="17" t="s">
        <v>44</v>
      </c>
      <c r="N548" s="17" t="str">
        <f t="shared" si="2"/>
        <v>Not Relevant</v>
      </c>
      <c r="O548" s="17" t="s">
        <v>43</v>
      </c>
      <c r="P548" s="16" t="s">
        <v>1042</v>
      </c>
    </row>
    <row r="549" spans="1:16" ht="15.75" customHeight="1" x14ac:dyDescent="0.2">
      <c r="A549" s="16" t="s">
        <v>13</v>
      </c>
      <c r="B549" s="16" t="s">
        <v>45</v>
      </c>
      <c r="C549" s="16" t="s">
        <v>46</v>
      </c>
      <c r="D549" s="16" t="s">
        <v>3155</v>
      </c>
      <c r="E549" s="16">
        <v>2021</v>
      </c>
      <c r="F549" s="16" t="s">
        <v>3156</v>
      </c>
      <c r="G549" s="16" t="s">
        <v>3157</v>
      </c>
      <c r="H549" s="16" t="s">
        <v>3158</v>
      </c>
      <c r="I549" s="16" t="s">
        <v>3159</v>
      </c>
      <c r="J549" s="16" t="s">
        <v>3160</v>
      </c>
      <c r="K549" s="17" t="s">
        <v>43</v>
      </c>
      <c r="L549" s="17" t="s">
        <v>44</v>
      </c>
      <c r="M549" s="17" t="s">
        <v>44</v>
      </c>
      <c r="N549" s="17" t="str">
        <f t="shared" si="2"/>
        <v>Not Relevant</v>
      </c>
      <c r="O549" s="17" t="s">
        <v>43</v>
      </c>
      <c r="P549" s="16" t="s">
        <v>1374</v>
      </c>
    </row>
    <row r="550" spans="1:16" ht="15.75" customHeight="1" x14ac:dyDescent="0.2">
      <c r="A550" s="16" t="s">
        <v>10</v>
      </c>
      <c r="B550" s="16" t="s">
        <v>132</v>
      </c>
      <c r="C550" s="16" t="s">
        <v>133</v>
      </c>
      <c r="D550" s="16" t="s">
        <v>3161</v>
      </c>
      <c r="E550" s="16">
        <v>2017</v>
      </c>
      <c r="F550" s="16" t="s">
        <v>3162</v>
      </c>
      <c r="G550" s="16" t="s">
        <v>2568</v>
      </c>
      <c r="H550" s="16" t="s">
        <v>3163</v>
      </c>
      <c r="I550" s="16" t="s">
        <v>3164</v>
      </c>
      <c r="J550" s="16" t="s">
        <v>3165</v>
      </c>
      <c r="K550" s="17" t="s">
        <v>43</v>
      </c>
      <c r="L550" s="17" t="s">
        <v>43</v>
      </c>
      <c r="M550" s="17" t="s">
        <v>43</v>
      </c>
      <c r="N550" s="17" t="str">
        <f t="shared" si="2"/>
        <v>Not Relevant</v>
      </c>
      <c r="O550" s="17" t="s">
        <v>43</v>
      </c>
      <c r="P550" s="16" t="s">
        <v>210</v>
      </c>
    </row>
    <row r="551" spans="1:16" ht="15.75" customHeight="1" x14ac:dyDescent="0.2">
      <c r="A551" s="16" t="s">
        <v>13</v>
      </c>
      <c r="B551" s="16" t="s">
        <v>45</v>
      </c>
      <c r="C551" s="16" t="s">
        <v>46</v>
      </c>
      <c r="D551" s="16" t="s">
        <v>3166</v>
      </c>
      <c r="E551" s="16">
        <v>2019</v>
      </c>
      <c r="F551" s="16" t="s">
        <v>3167</v>
      </c>
      <c r="G551" s="16" t="s">
        <v>3168</v>
      </c>
      <c r="H551" s="16" t="s">
        <v>553</v>
      </c>
      <c r="I551" s="16" t="s">
        <v>3169</v>
      </c>
      <c r="J551" s="16" t="s">
        <v>3170</v>
      </c>
      <c r="K551" s="17" t="s">
        <v>43</v>
      </c>
      <c r="L551" s="17" t="s">
        <v>44</v>
      </c>
      <c r="M551" s="17" t="s">
        <v>44</v>
      </c>
      <c r="N551" s="17" t="str">
        <f t="shared" si="2"/>
        <v>Not Relevant</v>
      </c>
      <c r="O551" s="17" t="s">
        <v>43</v>
      </c>
      <c r="P551" s="16" t="s">
        <v>59</v>
      </c>
    </row>
    <row r="552" spans="1:16" ht="15.75" customHeight="1" x14ac:dyDescent="0.2">
      <c r="A552" s="16" t="s">
        <v>13</v>
      </c>
      <c r="B552" s="16" t="s">
        <v>45</v>
      </c>
      <c r="C552" s="16" t="s">
        <v>46</v>
      </c>
      <c r="D552" s="16" t="s">
        <v>3171</v>
      </c>
      <c r="E552" s="16">
        <v>2022</v>
      </c>
      <c r="F552" s="16" t="s">
        <v>3172</v>
      </c>
      <c r="G552" s="16" t="s">
        <v>3173</v>
      </c>
      <c r="H552" s="16" t="s">
        <v>3174</v>
      </c>
      <c r="I552" s="16" t="s">
        <v>3175</v>
      </c>
      <c r="J552" s="16" t="s">
        <v>3176</v>
      </c>
      <c r="K552" s="17" t="s">
        <v>43</v>
      </c>
      <c r="L552" s="17" t="s">
        <v>43</v>
      </c>
      <c r="M552" s="17" t="s">
        <v>44</v>
      </c>
      <c r="N552" s="17" t="str">
        <f t="shared" si="2"/>
        <v>Not Relevant</v>
      </c>
      <c r="O552" s="17" t="s">
        <v>43</v>
      </c>
    </row>
    <row r="553" spans="1:16" ht="15.75" customHeight="1" x14ac:dyDescent="0.2">
      <c r="A553" s="16" t="s">
        <v>11</v>
      </c>
      <c r="B553" s="16" t="s">
        <v>45</v>
      </c>
      <c r="C553" s="16" t="s">
        <v>65</v>
      </c>
      <c r="D553" s="16" t="s">
        <v>3177</v>
      </c>
      <c r="E553" s="16">
        <v>2021</v>
      </c>
      <c r="F553" s="16" t="s">
        <v>3178</v>
      </c>
      <c r="G553" s="16" t="s">
        <v>3179</v>
      </c>
      <c r="H553" s="16" t="s">
        <v>3180</v>
      </c>
      <c r="I553" s="16" t="s">
        <v>3181</v>
      </c>
      <c r="J553" s="16" t="s">
        <v>3182</v>
      </c>
      <c r="K553" s="17" t="s">
        <v>43</v>
      </c>
      <c r="L553" s="17" t="s">
        <v>44</v>
      </c>
      <c r="M553" s="17" t="s">
        <v>44</v>
      </c>
      <c r="N553" s="17" t="str">
        <f t="shared" si="2"/>
        <v>Not Relevant</v>
      </c>
      <c r="O553" s="17" t="s">
        <v>43</v>
      </c>
      <c r="P553" s="16" t="s">
        <v>59</v>
      </c>
    </row>
    <row r="554" spans="1:16" ht="15.75" customHeight="1" x14ac:dyDescent="0.2">
      <c r="A554" s="16" t="s">
        <v>13</v>
      </c>
      <c r="B554" s="16" t="s">
        <v>45</v>
      </c>
      <c r="C554" s="16" t="s">
        <v>46</v>
      </c>
      <c r="D554" s="16" t="s">
        <v>3183</v>
      </c>
      <c r="E554" s="16">
        <v>2021</v>
      </c>
      <c r="F554" s="16" t="s">
        <v>3184</v>
      </c>
      <c r="G554" s="16" t="s">
        <v>3185</v>
      </c>
      <c r="H554" s="16" t="s">
        <v>3186</v>
      </c>
      <c r="I554" s="16" t="s">
        <v>3187</v>
      </c>
      <c r="J554" s="16" t="s">
        <v>3188</v>
      </c>
      <c r="K554" s="17" t="s">
        <v>44</v>
      </c>
      <c r="L554" s="17" t="s">
        <v>44</v>
      </c>
      <c r="M554" s="17" t="s">
        <v>44</v>
      </c>
      <c r="N554" s="17" t="str">
        <f t="shared" si="2"/>
        <v>Relevant</v>
      </c>
      <c r="O554" s="17" t="s">
        <v>43</v>
      </c>
    </row>
    <row r="555" spans="1:16" ht="15.75" customHeight="1" x14ac:dyDescent="0.2">
      <c r="A555" s="16" t="s">
        <v>13</v>
      </c>
      <c r="B555" s="16" t="s">
        <v>45</v>
      </c>
      <c r="C555" s="16" t="s">
        <v>46</v>
      </c>
      <c r="D555" s="16" t="s">
        <v>3189</v>
      </c>
      <c r="E555" s="16">
        <v>2020</v>
      </c>
      <c r="F555" s="16" t="s">
        <v>3190</v>
      </c>
      <c r="G555" s="16" t="s">
        <v>3191</v>
      </c>
      <c r="H555" s="16" t="s">
        <v>3192</v>
      </c>
      <c r="I555" s="16" t="s">
        <v>3193</v>
      </c>
      <c r="J555" s="16" t="s">
        <v>3194</v>
      </c>
      <c r="K555" s="17" t="s">
        <v>44</v>
      </c>
      <c r="L555" s="17" t="s">
        <v>44</v>
      </c>
      <c r="M555" s="17" t="s">
        <v>44</v>
      </c>
      <c r="N555" s="17" t="str">
        <f t="shared" si="2"/>
        <v>Relevant</v>
      </c>
      <c r="O555" s="17" t="s">
        <v>43</v>
      </c>
    </row>
    <row r="556" spans="1:16" ht="15.75" customHeight="1" x14ac:dyDescent="0.2">
      <c r="A556" s="16" t="s">
        <v>11</v>
      </c>
      <c r="B556" s="16" t="s">
        <v>45</v>
      </c>
      <c r="C556" s="16" t="s">
        <v>65</v>
      </c>
      <c r="D556" s="16" t="s">
        <v>3195</v>
      </c>
      <c r="E556" s="16">
        <v>2016</v>
      </c>
      <c r="F556" s="16" t="s">
        <v>3196</v>
      </c>
      <c r="G556" s="16" t="s">
        <v>2193</v>
      </c>
      <c r="H556" s="16" t="s">
        <v>3197</v>
      </c>
      <c r="I556" s="16" t="s">
        <v>3198</v>
      </c>
      <c r="J556" s="16" t="s">
        <v>3199</v>
      </c>
      <c r="K556" s="17" t="s">
        <v>43</v>
      </c>
      <c r="L556" s="17" t="s">
        <v>43</v>
      </c>
      <c r="M556" s="17" t="s">
        <v>43</v>
      </c>
      <c r="N556" s="17" t="str">
        <f t="shared" si="2"/>
        <v>Not Relevant</v>
      </c>
      <c r="O556" s="17" t="s">
        <v>43</v>
      </c>
    </row>
    <row r="557" spans="1:16" ht="15.75" customHeight="1" x14ac:dyDescent="0.2">
      <c r="A557" s="16" t="s">
        <v>10</v>
      </c>
      <c r="B557" s="16" t="s">
        <v>132</v>
      </c>
      <c r="C557" s="16" t="s">
        <v>133</v>
      </c>
      <c r="D557" s="16" t="s">
        <v>3200</v>
      </c>
      <c r="E557" s="16">
        <v>2020</v>
      </c>
      <c r="F557" s="16" t="s">
        <v>3201</v>
      </c>
      <c r="G557" s="16" t="s">
        <v>627</v>
      </c>
      <c r="H557" s="16" t="s">
        <v>3202</v>
      </c>
      <c r="I557" s="16" t="s">
        <v>3203</v>
      </c>
      <c r="J557" s="16" t="s">
        <v>3204</v>
      </c>
      <c r="K557" s="17" t="s">
        <v>43</v>
      </c>
      <c r="L557" s="17" t="s">
        <v>44</v>
      </c>
      <c r="M557" s="17" t="s">
        <v>43</v>
      </c>
      <c r="N557" s="17" t="str">
        <f t="shared" si="2"/>
        <v>Not Relevant</v>
      </c>
      <c r="O557" s="17" t="s">
        <v>43</v>
      </c>
    </row>
    <row r="558" spans="1:16" ht="15.75" customHeight="1" x14ac:dyDescent="0.2">
      <c r="A558" s="16" t="s">
        <v>13</v>
      </c>
      <c r="B558" s="16" t="s">
        <v>45</v>
      </c>
      <c r="C558" s="16" t="s">
        <v>46</v>
      </c>
      <c r="D558" s="16" t="s">
        <v>3205</v>
      </c>
      <c r="E558" s="16">
        <v>2018</v>
      </c>
      <c r="F558" s="16" t="s">
        <v>3206</v>
      </c>
      <c r="G558" s="16" t="s">
        <v>645</v>
      </c>
      <c r="I558" s="16" t="s">
        <v>3207</v>
      </c>
      <c r="J558" s="16" t="s">
        <v>3208</v>
      </c>
      <c r="K558" s="17" t="s">
        <v>44</v>
      </c>
      <c r="L558" s="17" t="s">
        <v>44</v>
      </c>
      <c r="M558" s="17" t="s">
        <v>44</v>
      </c>
      <c r="N558" s="17" t="str">
        <f t="shared" si="2"/>
        <v>Relevant</v>
      </c>
      <c r="O558" s="17" t="s">
        <v>43</v>
      </c>
    </row>
    <row r="559" spans="1:16" ht="15.75" customHeight="1" x14ac:dyDescent="0.2">
      <c r="A559" s="16" t="s">
        <v>8</v>
      </c>
      <c r="B559" s="16" t="s">
        <v>45</v>
      </c>
      <c r="C559" s="16" t="s">
        <v>163</v>
      </c>
      <c r="D559" s="16" t="s">
        <v>3209</v>
      </c>
      <c r="E559" s="16">
        <v>2019</v>
      </c>
      <c r="F559" s="16" t="s">
        <v>3210</v>
      </c>
      <c r="G559" s="16" t="s">
        <v>3211</v>
      </c>
      <c r="H559" s="16" t="s">
        <v>3212</v>
      </c>
      <c r="I559" s="16" t="s">
        <v>3213</v>
      </c>
      <c r="J559" s="16" t="s">
        <v>3214</v>
      </c>
      <c r="K559" s="17" t="s">
        <v>43</v>
      </c>
      <c r="L559" s="17" t="s">
        <v>44</v>
      </c>
      <c r="M559" s="17" t="s">
        <v>44</v>
      </c>
      <c r="N559" s="17" t="str">
        <f t="shared" si="2"/>
        <v>Not Relevant</v>
      </c>
      <c r="O559" s="17" t="s">
        <v>43</v>
      </c>
      <c r="P559" s="16" t="s">
        <v>59</v>
      </c>
    </row>
    <row r="560" spans="1:16" ht="15.75" customHeight="1" x14ac:dyDescent="0.2">
      <c r="A560" s="16" t="s">
        <v>13</v>
      </c>
      <c r="B560" s="16" t="s">
        <v>45</v>
      </c>
      <c r="C560" s="16" t="s">
        <v>46</v>
      </c>
      <c r="D560" s="16" t="s">
        <v>3215</v>
      </c>
      <c r="E560" s="16">
        <v>2021</v>
      </c>
      <c r="F560" s="16" t="s">
        <v>3216</v>
      </c>
      <c r="G560" s="16" t="s">
        <v>3217</v>
      </c>
      <c r="H560" s="16" t="s">
        <v>3218</v>
      </c>
      <c r="I560" s="16" t="s">
        <v>3219</v>
      </c>
      <c r="J560" s="16" t="s">
        <v>3220</v>
      </c>
      <c r="K560" s="17" t="s">
        <v>43</v>
      </c>
      <c r="L560" s="17" t="s">
        <v>44</v>
      </c>
      <c r="M560" s="17" t="s">
        <v>44</v>
      </c>
      <c r="N560" s="17" t="str">
        <f t="shared" si="2"/>
        <v>Not Relevant</v>
      </c>
      <c r="O560" s="17" t="s">
        <v>43</v>
      </c>
      <c r="P560" s="16" t="s">
        <v>973</v>
      </c>
    </row>
    <row r="561" spans="1:16" ht="15.75" customHeight="1" x14ac:dyDescent="0.2">
      <c r="A561" s="16" t="s">
        <v>13</v>
      </c>
      <c r="B561" s="16" t="s">
        <v>45</v>
      </c>
      <c r="C561" s="16" t="s">
        <v>46</v>
      </c>
      <c r="D561" s="16" t="s">
        <v>3221</v>
      </c>
      <c r="E561" s="16">
        <v>2020</v>
      </c>
      <c r="F561" s="16" t="s">
        <v>3222</v>
      </c>
      <c r="G561" s="16" t="s">
        <v>1625</v>
      </c>
      <c r="H561" s="16" t="s">
        <v>3223</v>
      </c>
      <c r="I561" s="16" t="s">
        <v>3224</v>
      </c>
      <c r="J561" s="16" t="s">
        <v>3225</v>
      </c>
      <c r="K561" s="17" t="s">
        <v>43</v>
      </c>
      <c r="L561" s="17" t="s">
        <v>44</v>
      </c>
      <c r="M561" s="17" t="s">
        <v>44</v>
      </c>
      <c r="N561" s="17" t="str">
        <f t="shared" si="2"/>
        <v>Not Relevant</v>
      </c>
      <c r="O561" s="17" t="s">
        <v>43</v>
      </c>
      <c r="P561" s="16" t="s">
        <v>1248</v>
      </c>
    </row>
    <row r="562" spans="1:16" ht="15.75" customHeight="1" x14ac:dyDescent="0.2">
      <c r="A562" s="16" t="s">
        <v>12</v>
      </c>
      <c r="B562" s="16" t="s">
        <v>3029</v>
      </c>
      <c r="C562" s="16" t="s">
        <v>3030</v>
      </c>
      <c r="D562" s="16" t="s">
        <v>3226</v>
      </c>
      <c r="E562" s="16">
        <v>2017</v>
      </c>
      <c r="F562" s="16" t="s">
        <v>3227</v>
      </c>
      <c r="G562" s="16" t="s">
        <v>3228</v>
      </c>
      <c r="H562" s="16" t="s">
        <v>3229</v>
      </c>
      <c r="I562" s="16" t="s">
        <v>41</v>
      </c>
      <c r="J562" s="16" t="s">
        <v>3230</v>
      </c>
      <c r="K562" s="17" t="s">
        <v>43</v>
      </c>
      <c r="L562" s="17" t="s">
        <v>43</v>
      </c>
      <c r="M562" s="17" t="s">
        <v>43</v>
      </c>
      <c r="N562" s="17" t="str">
        <f t="shared" si="2"/>
        <v>Not Relevant</v>
      </c>
      <c r="O562" s="17" t="s">
        <v>43</v>
      </c>
      <c r="P562" s="16" t="s">
        <v>210</v>
      </c>
    </row>
    <row r="563" spans="1:16" ht="15.75" customHeight="1" x14ac:dyDescent="0.2">
      <c r="A563" s="16" t="s">
        <v>7</v>
      </c>
      <c r="B563" s="16" t="s">
        <v>45</v>
      </c>
      <c r="C563" s="16" t="s">
        <v>54</v>
      </c>
      <c r="D563" s="16" t="s">
        <v>3231</v>
      </c>
      <c r="E563" s="16">
        <v>2017</v>
      </c>
      <c r="F563" s="16" t="s">
        <v>3232</v>
      </c>
      <c r="G563" s="16" t="s">
        <v>2590</v>
      </c>
      <c r="H563" s="16" t="s">
        <v>3229</v>
      </c>
      <c r="I563" s="16" t="s">
        <v>58</v>
      </c>
      <c r="J563" s="16" t="s">
        <v>3230</v>
      </c>
      <c r="K563" s="17" t="s">
        <v>43</v>
      </c>
      <c r="L563" s="17" t="s">
        <v>43</v>
      </c>
      <c r="M563" s="17" t="s">
        <v>43</v>
      </c>
      <c r="N563" s="17" t="str">
        <f t="shared" si="2"/>
        <v>Not Relevant</v>
      </c>
      <c r="O563" s="17" t="s">
        <v>44</v>
      </c>
      <c r="P563" s="16" t="s">
        <v>3226</v>
      </c>
    </row>
    <row r="564" spans="1:16" ht="15.75" customHeight="1" x14ac:dyDescent="0.2">
      <c r="A564" s="16" t="s">
        <v>13</v>
      </c>
      <c r="B564" s="16" t="s">
        <v>45</v>
      </c>
      <c r="C564" s="16" t="s">
        <v>46</v>
      </c>
      <c r="D564" s="16" t="s">
        <v>3233</v>
      </c>
      <c r="E564" s="16">
        <v>2019</v>
      </c>
      <c r="F564" s="16" t="s">
        <v>3234</v>
      </c>
      <c r="G564" s="16" t="s">
        <v>3235</v>
      </c>
      <c r="H564" s="16" t="s">
        <v>3236</v>
      </c>
      <c r="I564" s="16" t="s">
        <v>3237</v>
      </c>
      <c r="J564" s="16" t="s">
        <v>3238</v>
      </c>
      <c r="K564" s="17" t="s">
        <v>44</v>
      </c>
      <c r="L564" s="17" t="s">
        <v>44</v>
      </c>
      <c r="M564" s="17" t="s">
        <v>44</v>
      </c>
      <c r="N564" s="17" t="str">
        <f t="shared" si="2"/>
        <v>Relevant</v>
      </c>
      <c r="O564" s="17" t="s">
        <v>43</v>
      </c>
    </row>
    <row r="565" spans="1:16" ht="15.75" customHeight="1" x14ac:dyDescent="0.2">
      <c r="A565" s="16" t="s">
        <v>13</v>
      </c>
      <c r="B565" s="16" t="s">
        <v>45</v>
      </c>
      <c r="C565" s="16" t="s">
        <v>46</v>
      </c>
      <c r="D565" s="16" t="s">
        <v>3239</v>
      </c>
      <c r="E565" s="16">
        <v>2021</v>
      </c>
      <c r="F565" s="16" t="s">
        <v>3240</v>
      </c>
      <c r="G565" s="16" t="s">
        <v>657</v>
      </c>
      <c r="H565" s="16" t="s">
        <v>3241</v>
      </c>
      <c r="I565" s="16" t="s">
        <v>3242</v>
      </c>
      <c r="J565" s="16" t="s">
        <v>3243</v>
      </c>
      <c r="K565" s="17" t="s">
        <v>43</v>
      </c>
      <c r="L565" s="17" t="s">
        <v>43</v>
      </c>
      <c r="M565" s="17" t="s">
        <v>43</v>
      </c>
      <c r="N565" s="17" t="str">
        <f t="shared" si="2"/>
        <v>Not Relevant</v>
      </c>
      <c r="O565" s="17" t="s">
        <v>43</v>
      </c>
      <c r="P565" s="16" t="s">
        <v>210</v>
      </c>
    </row>
    <row r="566" spans="1:16" ht="15.75" customHeight="1" x14ac:dyDescent="0.2">
      <c r="A566" s="16" t="s">
        <v>10</v>
      </c>
      <c r="B566" s="16" t="s">
        <v>132</v>
      </c>
      <c r="C566" s="16" t="s">
        <v>133</v>
      </c>
      <c r="D566" s="16" t="s">
        <v>3244</v>
      </c>
      <c r="E566" s="16">
        <v>2017</v>
      </c>
      <c r="F566" s="16" t="s">
        <v>3245</v>
      </c>
      <c r="G566" s="16" t="s">
        <v>581</v>
      </c>
      <c r="H566" s="16" t="s">
        <v>3246</v>
      </c>
      <c r="I566" s="16" t="s">
        <v>3247</v>
      </c>
      <c r="J566" s="16" t="s">
        <v>3248</v>
      </c>
      <c r="K566" s="17" t="s">
        <v>43</v>
      </c>
      <c r="L566" s="17" t="s">
        <v>44</v>
      </c>
      <c r="M566" s="17" t="s">
        <v>44</v>
      </c>
      <c r="N566" s="17" t="str">
        <f t="shared" si="2"/>
        <v>Not Relevant</v>
      </c>
      <c r="O566" s="17" t="s">
        <v>43</v>
      </c>
      <c r="P566" s="16" t="s">
        <v>59</v>
      </c>
    </row>
    <row r="567" spans="1:16" ht="15.75" customHeight="1" x14ac:dyDescent="0.2">
      <c r="A567" s="16" t="s">
        <v>7</v>
      </c>
      <c r="B567" s="16" t="s">
        <v>45</v>
      </c>
      <c r="C567" s="16" t="s">
        <v>54</v>
      </c>
      <c r="D567" s="16" t="s">
        <v>3249</v>
      </c>
      <c r="E567" s="16">
        <v>2018</v>
      </c>
      <c r="F567" s="16" t="s">
        <v>3250</v>
      </c>
      <c r="G567" s="16" t="s">
        <v>3251</v>
      </c>
      <c r="H567" s="16" t="s">
        <v>1239</v>
      </c>
      <c r="I567" s="16" t="s">
        <v>58</v>
      </c>
      <c r="J567" s="16" t="s">
        <v>3252</v>
      </c>
      <c r="K567" s="17" t="s">
        <v>44</v>
      </c>
      <c r="L567" s="17" t="s">
        <v>44</v>
      </c>
      <c r="M567" s="17" t="s">
        <v>44</v>
      </c>
      <c r="N567" s="17" t="str">
        <f t="shared" si="2"/>
        <v>Relevant</v>
      </c>
      <c r="O567" s="17" t="s">
        <v>43</v>
      </c>
    </row>
    <row r="568" spans="1:16" ht="15.75" customHeight="1" x14ac:dyDescent="0.2">
      <c r="A568" s="16" t="s">
        <v>13</v>
      </c>
      <c r="B568" s="16" t="s">
        <v>45</v>
      </c>
      <c r="C568" s="16" t="s">
        <v>46</v>
      </c>
      <c r="D568" s="16" t="s">
        <v>3253</v>
      </c>
      <c r="E568" s="16">
        <v>2019</v>
      </c>
      <c r="F568" s="16" t="s">
        <v>3254</v>
      </c>
      <c r="G568" s="16" t="s">
        <v>3255</v>
      </c>
      <c r="H568" s="16" t="s">
        <v>3256</v>
      </c>
      <c r="I568" s="16" t="s">
        <v>3257</v>
      </c>
      <c r="J568" s="16" t="s">
        <v>3258</v>
      </c>
      <c r="K568" s="17" t="s">
        <v>43</v>
      </c>
      <c r="L568" s="17" t="s">
        <v>44</v>
      </c>
      <c r="M568" s="17" t="s">
        <v>44</v>
      </c>
      <c r="N568" s="17" t="str">
        <f t="shared" si="2"/>
        <v>Not Relevant</v>
      </c>
      <c r="O568" s="17" t="s">
        <v>43</v>
      </c>
      <c r="P568" s="16" t="s">
        <v>3259</v>
      </c>
    </row>
    <row r="569" spans="1:16" ht="15.75" customHeight="1" x14ac:dyDescent="0.2">
      <c r="A569" s="16" t="s">
        <v>8</v>
      </c>
      <c r="B569" s="16" t="s">
        <v>45</v>
      </c>
      <c r="C569" s="16" t="s">
        <v>163</v>
      </c>
      <c r="D569" s="16" t="s">
        <v>3260</v>
      </c>
      <c r="E569" s="16">
        <v>2019</v>
      </c>
      <c r="F569" s="16" t="s">
        <v>3261</v>
      </c>
      <c r="G569" s="16" t="s">
        <v>3262</v>
      </c>
      <c r="H569" s="16" t="s">
        <v>3263</v>
      </c>
      <c r="I569" s="16" t="s">
        <v>3264</v>
      </c>
      <c r="J569" s="16" t="s">
        <v>3265</v>
      </c>
      <c r="K569" s="17" t="s">
        <v>43</v>
      </c>
      <c r="L569" s="17" t="s">
        <v>44</v>
      </c>
      <c r="M569" s="17" t="s">
        <v>44</v>
      </c>
      <c r="N569" s="17" t="str">
        <f t="shared" si="2"/>
        <v>Not Relevant</v>
      </c>
      <c r="O569" s="17" t="s">
        <v>43</v>
      </c>
      <c r="P569" s="16" t="s">
        <v>3266</v>
      </c>
    </row>
    <row r="570" spans="1:16" ht="15.75" customHeight="1" x14ac:dyDescent="0.2">
      <c r="A570" s="16" t="s">
        <v>13</v>
      </c>
      <c r="B570" s="16" t="s">
        <v>45</v>
      </c>
      <c r="C570" s="16" t="s">
        <v>46</v>
      </c>
      <c r="D570" s="16" t="s">
        <v>3267</v>
      </c>
      <c r="E570" s="16">
        <v>2019</v>
      </c>
      <c r="F570" s="16" t="s">
        <v>3268</v>
      </c>
      <c r="G570" s="16" t="s">
        <v>3269</v>
      </c>
      <c r="H570" s="16" t="s">
        <v>3270</v>
      </c>
      <c r="I570" s="16" t="s">
        <v>3271</v>
      </c>
      <c r="J570" s="16" t="s">
        <v>3265</v>
      </c>
      <c r="K570" s="17" t="s">
        <v>43</v>
      </c>
      <c r="L570" s="17" t="s">
        <v>44</v>
      </c>
      <c r="M570" s="17" t="s">
        <v>44</v>
      </c>
      <c r="N570" s="17" t="str">
        <f t="shared" si="2"/>
        <v>Not Relevant</v>
      </c>
      <c r="O570" s="17" t="s">
        <v>44</v>
      </c>
      <c r="P570" s="16" t="s">
        <v>3260</v>
      </c>
    </row>
    <row r="571" spans="1:16" ht="15.75" customHeight="1" x14ac:dyDescent="0.2">
      <c r="A571" s="16" t="s">
        <v>13</v>
      </c>
      <c r="B571" s="16" t="s">
        <v>45</v>
      </c>
      <c r="C571" s="16" t="s">
        <v>46</v>
      </c>
      <c r="D571" s="16" t="s">
        <v>3272</v>
      </c>
      <c r="E571" s="16">
        <v>2015</v>
      </c>
      <c r="F571" s="16" t="s">
        <v>3273</v>
      </c>
      <c r="G571" s="16" t="s">
        <v>3274</v>
      </c>
      <c r="H571" s="16" t="s">
        <v>3275</v>
      </c>
      <c r="I571" s="16" t="s">
        <v>3276</v>
      </c>
      <c r="J571" s="16" t="s">
        <v>3277</v>
      </c>
      <c r="K571" s="17" t="s">
        <v>43</v>
      </c>
      <c r="L571" s="17" t="s">
        <v>43</v>
      </c>
      <c r="M571" s="17" t="s">
        <v>43</v>
      </c>
      <c r="N571" s="17" t="str">
        <f t="shared" si="2"/>
        <v>Not Relevant</v>
      </c>
      <c r="O571" s="17" t="s">
        <v>43</v>
      </c>
    </row>
    <row r="572" spans="1:16" ht="15.75" customHeight="1" x14ac:dyDescent="0.2">
      <c r="A572" s="16" t="s">
        <v>13</v>
      </c>
      <c r="B572" s="16" t="s">
        <v>45</v>
      </c>
      <c r="C572" s="16" t="s">
        <v>46</v>
      </c>
      <c r="D572" s="16" t="s">
        <v>3278</v>
      </c>
      <c r="E572" s="16">
        <v>2018</v>
      </c>
      <c r="F572" s="16" t="s">
        <v>3279</v>
      </c>
      <c r="G572" s="16" t="s">
        <v>3280</v>
      </c>
      <c r="H572" s="16" t="s">
        <v>3281</v>
      </c>
      <c r="I572" s="16" t="s">
        <v>3282</v>
      </c>
      <c r="J572" s="16" t="s">
        <v>3283</v>
      </c>
      <c r="K572" s="17" t="s">
        <v>43</v>
      </c>
      <c r="L572" s="17" t="s">
        <v>44</v>
      </c>
      <c r="M572" s="17" t="s">
        <v>44</v>
      </c>
      <c r="N572" s="17" t="str">
        <f t="shared" si="2"/>
        <v>Not Relevant</v>
      </c>
      <c r="O572" s="17" t="s">
        <v>43</v>
      </c>
      <c r="P572" s="16" t="s">
        <v>59</v>
      </c>
    </row>
    <row r="573" spans="1:16" ht="15.75" customHeight="1" x14ac:dyDescent="0.2">
      <c r="A573" s="16" t="s">
        <v>10</v>
      </c>
      <c r="B573" s="16" t="s">
        <v>132</v>
      </c>
      <c r="C573" s="16" t="s">
        <v>133</v>
      </c>
      <c r="D573" s="16" t="s">
        <v>3284</v>
      </c>
      <c r="E573" s="16">
        <v>2018</v>
      </c>
      <c r="F573" s="16" t="s">
        <v>3285</v>
      </c>
      <c r="G573" s="16" t="s">
        <v>393</v>
      </c>
      <c r="H573" s="16" t="s">
        <v>3286</v>
      </c>
      <c r="I573" s="16" t="s">
        <v>3287</v>
      </c>
      <c r="J573" s="16" t="s">
        <v>3288</v>
      </c>
      <c r="K573" s="17" t="s">
        <v>43</v>
      </c>
      <c r="L573" s="17" t="s">
        <v>44</v>
      </c>
      <c r="M573" s="17" t="s">
        <v>44</v>
      </c>
      <c r="N573" s="17" t="str">
        <f t="shared" si="2"/>
        <v>Not Relevant</v>
      </c>
      <c r="O573" s="17" t="s">
        <v>43</v>
      </c>
      <c r="P573" s="16" t="s">
        <v>539</v>
      </c>
    </row>
    <row r="574" spans="1:16" ht="15.75" customHeight="1" x14ac:dyDescent="0.2">
      <c r="A574" s="16" t="s">
        <v>11</v>
      </c>
      <c r="B574" s="16" t="s">
        <v>45</v>
      </c>
      <c r="C574" s="16" t="s">
        <v>65</v>
      </c>
      <c r="D574" s="16" t="s">
        <v>3289</v>
      </c>
      <c r="E574" s="16">
        <v>2015</v>
      </c>
      <c r="F574" s="16" t="s">
        <v>3290</v>
      </c>
      <c r="G574" s="16" t="s">
        <v>1993</v>
      </c>
      <c r="H574" s="16" t="s">
        <v>3291</v>
      </c>
      <c r="I574" s="16" t="s">
        <v>3292</v>
      </c>
      <c r="J574" s="16" t="s">
        <v>3293</v>
      </c>
      <c r="K574" s="17" t="s">
        <v>43</v>
      </c>
      <c r="L574" s="17" t="s">
        <v>43</v>
      </c>
      <c r="M574" s="17" t="s">
        <v>43</v>
      </c>
      <c r="N574" s="17" t="str">
        <f t="shared" si="2"/>
        <v>Not Relevant</v>
      </c>
      <c r="O574" s="17" t="s">
        <v>43</v>
      </c>
    </row>
    <row r="575" spans="1:16" ht="15.75" customHeight="1" x14ac:dyDescent="0.2">
      <c r="A575" s="16" t="s">
        <v>13</v>
      </c>
      <c r="B575" s="16" t="s">
        <v>45</v>
      </c>
      <c r="C575" s="16" t="s">
        <v>46</v>
      </c>
      <c r="D575" s="16" t="s">
        <v>3294</v>
      </c>
      <c r="E575" s="16">
        <v>2021</v>
      </c>
      <c r="F575" s="16" t="s">
        <v>3295</v>
      </c>
      <c r="G575" s="16" t="s">
        <v>3296</v>
      </c>
      <c r="H575" s="16" t="s">
        <v>3297</v>
      </c>
      <c r="I575" s="16" t="s">
        <v>3298</v>
      </c>
      <c r="J575" s="16" t="s">
        <v>3299</v>
      </c>
      <c r="K575" s="17" t="s">
        <v>44</v>
      </c>
      <c r="L575" s="17" t="s">
        <v>44</v>
      </c>
      <c r="M575" s="17" t="s">
        <v>44</v>
      </c>
      <c r="N575" s="17" t="str">
        <f t="shared" si="2"/>
        <v>Relevant</v>
      </c>
      <c r="O575" s="17" t="s">
        <v>43</v>
      </c>
    </row>
    <row r="576" spans="1:16" ht="15.75" customHeight="1" x14ac:dyDescent="0.2">
      <c r="A576" s="16" t="s">
        <v>13</v>
      </c>
      <c r="B576" s="16" t="s">
        <v>45</v>
      </c>
      <c r="C576" s="16" t="s">
        <v>46</v>
      </c>
      <c r="D576" s="16" t="s">
        <v>3300</v>
      </c>
      <c r="E576" s="16">
        <v>2021</v>
      </c>
      <c r="F576" s="16" t="s">
        <v>3301</v>
      </c>
      <c r="G576" s="16" t="s">
        <v>2108</v>
      </c>
      <c r="H576" s="16" t="s">
        <v>3302</v>
      </c>
      <c r="I576" s="16" t="s">
        <v>3303</v>
      </c>
      <c r="J576" s="16" t="s">
        <v>3304</v>
      </c>
      <c r="K576" s="17" t="s">
        <v>43</v>
      </c>
      <c r="L576" s="17" t="s">
        <v>44</v>
      </c>
      <c r="M576" s="17" t="s">
        <v>44</v>
      </c>
      <c r="N576" s="17" t="str">
        <f t="shared" si="2"/>
        <v>Not Relevant</v>
      </c>
      <c r="O576" s="17" t="s">
        <v>43</v>
      </c>
      <c r="P576" s="16" t="s">
        <v>468</v>
      </c>
    </row>
    <row r="577" spans="1:16" ht="15.75" customHeight="1" x14ac:dyDescent="0.2">
      <c r="A577" s="16" t="s">
        <v>12</v>
      </c>
      <c r="B577" s="16" t="s">
        <v>2055</v>
      </c>
      <c r="C577" s="16" t="s">
        <v>2056</v>
      </c>
      <c r="D577" s="16" t="s">
        <v>3305</v>
      </c>
      <c r="E577" s="16">
        <v>2016</v>
      </c>
      <c r="F577" s="16" t="s">
        <v>3306</v>
      </c>
      <c r="G577" s="16" t="s">
        <v>428</v>
      </c>
      <c r="H577" s="16" t="s">
        <v>3307</v>
      </c>
      <c r="I577" s="16" t="s">
        <v>41</v>
      </c>
      <c r="J577" s="16" t="s">
        <v>3308</v>
      </c>
      <c r="K577" s="17" t="s">
        <v>43</v>
      </c>
      <c r="L577" s="17" t="s">
        <v>44</v>
      </c>
      <c r="M577" s="17" t="s">
        <v>44</v>
      </c>
      <c r="N577" s="17" t="str">
        <f t="shared" si="2"/>
        <v>Not Relevant</v>
      </c>
      <c r="O577" s="17" t="s">
        <v>43</v>
      </c>
      <c r="P577" s="16" t="s">
        <v>2744</v>
      </c>
    </row>
    <row r="578" spans="1:16" ht="15.75" customHeight="1" x14ac:dyDescent="0.2">
      <c r="A578" s="16" t="s">
        <v>8</v>
      </c>
      <c r="B578" s="16" t="s">
        <v>45</v>
      </c>
      <c r="C578" s="16" t="s">
        <v>163</v>
      </c>
      <c r="D578" s="16" t="s">
        <v>3309</v>
      </c>
      <c r="E578" s="16">
        <v>2016</v>
      </c>
      <c r="F578" s="16" t="s">
        <v>3310</v>
      </c>
      <c r="G578" s="16" t="s">
        <v>3311</v>
      </c>
      <c r="H578" s="16" t="s">
        <v>3312</v>
      </c>
      <c r="I578" s="16" t="s">
        <v>3313</v>
      </c>
      <c r="J578" s="16" t="s">
        <v>3314</v>
      </c>
      <c r="K578" s="17" t="s">
        <v>44</v>
      </c>
      <c r="L578" s="17" t="s">
        <v>44</v>
      </c>
      <c r="M578" s="17" t="s">
        <v>44</v>
      </c>
      <c r="N578" s="17" t="str">
        <f t="shared" si="2"/>
        <v>Relevant</v>
      </c>
      <c r="O578" s="17" t="s">
        <v>43</v>
      </c>
    </row>
    <row r="579" spans="1:16" ht="15.75" customHeight="1" x14ac:dyDescent="0.2">
      <c r="A579" s="16" t="s">
        <v>11</v>
      </c>
      <c r="B579" s="16" t="s">
        <v>45</v>
      </c>
      <c r="C579" s="16" t="s">
        <v>65</v>
      </c>
      <c r="D579" s="16" t="s">
        <v>3315</v>
      </c>
      <c r="E579" s="16">
        <v>2021</v>
      </c>
      <c r="F579" s="16" t="s">
        <v>3316</v>
      </c>
      <c r="G579" s="16" t="s">
        <v>569</v>
      </c>
      <c r="H579" s="16" t="s">
        <v>3317</v>
      </c>
      <c r="I579" s="16" t="s">
        <v>3318</v>
      </c>
      <c r="J579" s="16" t="s">
        <v>3319</v>
      </c>
      <c r="K579" s="17" t="s">
        <v>43</v>
      </c>
      <c r="L579" s="17" t="s">
        <v>44</v>
      </c>
      <c r="M579" s="17" t="s">
        <v>44</v>
      </c>
      <c r="N579" s="17" t="str">
        <f t="shared" si="2"/>
        <v>Not Relevant</v>
      </c>
      <c r="O579" s="17" t="s">
        <v>43</v>
      </c>
      <c r="P579" s="16" t="s">
        <v>1289</v>
      </c>
    </row>
    <row r="580" spans="1:16" ht="15.75" customHeight="1" x14ac:dyDescent="0.2">
      <c r="A580" s="16" t="s">
        <v>10</v>
      </c>
      <c r="B580" s="16" t="s">
        <v>132</v>
      </c>
      <c r="C580" s="16" t="s">
        <v>133</v>
      </c>
      <c r="D580" s="16" t="s">
        <v>3320</v>
      </c>
      <c r="E580" s="16">
        <v>2019</v>
      </c>
      <c r="F580" s="16" t="s">
        <v>3321</v>
      </c>
      <c r="G580" s="16" t="s">
        <v>1138</v>
      </c>
      <c r="H580" s="16" t="s">
        <v>3322</v>
      </c>
      <c r="I580" s="16" t="s">
        <v>3323</v>
      </c>
      <c r="J580" s="16" t="s">
        <v>3324</v>
      </c>
      <c r="K580" s="17" t="s">
        <v>43</v>
      </c>
      <c r="L580" s="17" t="s">
        <v>44</v>
      </c>
      <c r="M580" s="17" t="s">
        <v>44</v>
      </c>
      <c r="N580" s="17" t="str">
        <f t="shared" si="2"/>
        <v>Not Relevant</v>
      </c>
      <c r="O580" s="17" t="s">
        <v>43</v>
      </c>
      <c r="P580" s="16" t="s">
        <v>2545</v>
      </c>
    </row>
    <row r="581" spans="1:16" ht="15.75" customHeight="1" x14ac:dyDescent="0.2">
      <c r="A581" s="16" t="s">
        <v>13</v>
      </c>
      <c r="B581" s="16" t="s">
        <v>45</v>
      </c>
      <c r="C581" s="16" t="s">
        <v>46</v>
      </c>
      <c r="D581" s="16" t="s">
        <v>3325</v>
      </c>
      <c r="E581" s="16">
        <v>2021</v>
      </c>
      <c r="F581" s="16" t="s">
        <v>3326</v>
      </c>
      <c r="G581" s="16" t="s">
        <v>3327</v>
      </c>
      <c r="H581" s="16" t="s">
        <v>3328</v>
      </c>
      <c r="I581" s="16" t="s">
        <v>3329</v>
      </c>
      <c r="J581" s="16" t="s">
        <v>3330</v>
      </c>
      <c r="K581" s="17" t="s">
        <v>43</v>
      </c>
      <c r="L581" s="17" t="s">
        <v>44</v>
      </c>
      <c r="M581" s="17" t="s">
        <v>44</v>
      </c>
      <c r="N581" s="17" t="str">
        <f t="shared" si="2"/>
        <v>Not Relevant</v>
      </c>
      <c r="O581" s="17" t="s">
        <v>43</v>
      </c>
      <c r="P581" s="16" t="s">
        <v>707</v>
      </c>
    </row>
    <row r="582" spans="1:16" ht="15.75" customHeight="1" x14ac:dyDescent="0.2">
      <c r="A582" s="16" t="s">
        <v>13</v>
      </c>
      <c r="B582" s="16" t="s">
        <v>45</v>
      </c>
      <c r="C582" s="16" t="s">
        <v>46</v>
      </c>
      <c r="D582" s="16" t="s">
        <v>3331</v>
      </c>
      <c r="E582" s="16">
        <v>2021</v>
      </c>
      <c r="F582" s="16" t="s">
        <v>3332</v>
      </c>
      <c r="G582" s="16" t="s">
        <v>3333</v>
      </c>
      <c r="I582" s="16" t="s">
        <v>3334</v>
      </c>
      <c r="J582" s="16" t="s">
        <v>3335</v>
      </c>
      <c r="K582" s="17" t="s">
        <v>44</v>
      </c>
      <c r="L582" s="17" t="s">
        <v>44</v>
      </c>
      <c r="M582" s="17" t="s">
        <v>44</v>
      </c>
      <c r="N582" s="17" t="str">
        <f t="shared" si="2"/>
        <v>Relevant</v>
      </c>
      <c r="O582" s="17" t="s">
        <v>43</v>
      </c>
    </row>
    <row r="583" spans="1:16" ht="15.75" customHeight="1" x14ac:dyDescent="0.2">
      <c r="A583" s="16" t="s">
        <v>13</v>
      </c>
      <c r="B583" s="16" t="s">
        <v>45</v>
      </c>
      <c r="C583" s="16" t="s">
        <v>46</v>
      </c>
      <c r="D583" s="16" t="s">
        <v>3336</v>
      </c>
      <c r="E583" s="16">
        <v>2022</v>
      </c>
      <c r="F583" s="16" t="s">
        <v>3337</v>
      </c>
      <c r="G583" s="16" t="s">
        <v>1267</v>
      </c>
      <c r="H583" s="16" t="s">
        <v>3338</v>
      </c>
      <c r="I583" s="16" t="s">
        <v>3339</v>
      </c>
      <c r="J583" s="16" t="s">
        <v>3340</v>
      </c>
      <c r="K583" s="17" t="s">
        <v>44</v>
      </c>
      <c r="L583" s="17" t="s">
        <v>44</v>
      </c>
      <c r="M583" s="17" t="s">
        <v>44</v>
      </c>
      <c r="N583" s="17" t="str">
        <f t="shared" si="2"/>
        <v>Relevant</v>
      </c>
      <c r="O583" s="17" t="s">
        <v>43</v>
      </c>
    </row>
    <row r="584" spans="1:16" ht="15.75" customHeight="1" x14ac:dyDescent="0.2">
      <c r="A584" s="16" t="s">
        <v>13</v>
      </c>
      <c r="B584" s="16" t="s">
        <v>45</v>
      </c>
      <c r="C584" s="16" t="s">
        <v>46</v>
      </c>
      <c r="D584" s="16" t="s">
        <v>3341</v>
      </c>
      <c r="E584" s="16">
        <v>2022</v>
      </c>
      <c r="F584" s="16" t="s">
        <v>3342</v>
      </c>
      <c r="G584" s="16" t="s">
        <v>3343</v>
      </c>
      <c r="H584" s="16" t="s">
        <v>3344</v>
      </c>
      <c r="I584" s="16" t="s">
        <v>3345</v>
      </c>
      <c r="J584" s="16" t="s">
        <v>3346</v>
      </c>
      <c r="K584" s="17" t="s">
        <v>44</v>
      </c>
      <c r="L584" s="17" t="s">
        <v>44</v>
      </c>
      <c r="M584" s="17" t="s">
        <v>44</v>
      </c>
      <c r="N584" s="17" t="str">
        <f t="shared" si="2"/>
        <v>Relevant</v>
      </c>
      <c r="O584" s="17" t="s">
        <v>43</v>
      </c>
    </row>
    <row r="585" spans="1:16" ht="15.75" customHeight="1" x14ac:dyDescent="0.2">
      <c r="A585" s="16" t="s">
        <v>8</v>
      </c>
      <c r="B585" s="16" t="s">
        <v>45</v>
      </c>
      <c r="C585" s="16" t="s">
        <v>163</v>
      </c>
      <c r="D585" s="16" t="s">
        <v>3347</v>
      </c>
      <c r="E585" s="16">
        <v>2016</v>
      </c>
      <c r="F585" s="16" t="s">
        <v>3348</v>
      </c>
      <c r="G585" s="16" t="s">
        <v>3349</v>
      </c>
      <c r="H585" s="16" t="s">
        <v>3350</v>
      </c>
      <c r="I585" s="16" t="s">
        <v>41</v>
      </c>
      <c r="J585" s="16" t="s">
        <v>3351</v>
      </c>
      <c r="K585" s="17" t="s">
        <v>44</v>
      </c>
      <c r="L585" s="17" t="s">
        <v>44</v>
      </c>
      <c r="M585" s="17" t="s">
        <v>44</v>
      </c>
      <c r="N585" s="17" t="str">
        <f t="shared" si="2"/>
        <v>Relevant</v>
      </c>
      <c r="O585" s="17" t="s">
        <v>43</v>
      </c>
    </row>
    <row r="586" spans="1:16" ht="15.75" customHeight="1" x14ac:dyDescent="0.2">
      <c r="A586" s="16" t="s">
        <v>7</v>
      </c>
      <c r="B586" s="16" t="s">
        <v>45</v>
      </c>
      <c r="C586" s="16" t="s">
        <v>54</v>
      </c>
      <c r="D586" s="16" t="s">
        <v>3352</v>
      </c>
      <c r="E586" s="16">
        <v>2016</v>
      </c>
      <c r="F586" s="16" t="s">
        <v>3353</v>
      </c>
      <c r="G586" s="16" t="s">
        <v>976</v>
      </c>
      <c r="H586" s="16" t="s">
        <v>3350</v>
      </c>
      <c r="I586" s="16" t="s">
        <v>58</v>
      </c>
      <c r="J586" s="16" t="s">
        <v>3354</v>
      </c>
      <c r="K586" s="17" t="s">
        <v>44</v>
      </c>
      <c r="L586" s="17" t="s">
        <v>44</v>
      </c>
      <c r="M586" s="17" t="s">
        <v>44</v>
      </c>
      <c r="N586" s="17" t="str">
        <f t="shared" si="2"/>
        <v>Not Relevant</v>
      </c>
      <c r="O586" s="17" t="s">
        <v>44</v>
      </c>
      <c r="P586" s="16" t="s">
        <v>3347</v>
      </c>
    </row>
    <row r="587" spans="1:16" ht="15.75" customHeight="1" x14ac:dyDescent="0.2">
      <c r="A587" s="16" t="s">
        <v>13</v>
      </c>
      <c r="B587" s="16" t="s">
        <v>45</v>
      </c>
      <c r="C587" s="16" t="s">
        <v>46</v>
      </c>
      <c r="D587" s="16" t="s">
        <v>3355</v>
      </c>
      <c r="E587" s="16">
        <v>2021</v>
      </c>
      <c r="F587" s="16" t="s">
        <v>3356</v>
      </c>
      <c r="G587" s="16" t="s">
        <v>3357</v>
      </c>
      <c r="H587" s="16" t="s">
        <v>3358</v>
      </c>
      <c r="I587" s="16" t="s">
        <v>286</v>
      </c>
      <c r="J587" s="16" t="s">
        <v>3359</v>
      </c>
      <c r="K587" s="17" t="s">
        <v>43</v>
      </c>
      <c r="L587" s="17" t="s">
        <v>44</v>
      </c>
      <c r="M587" s="17" t="s">
        <v>44</v>
      </c>
      <c r="N587" s="17" t="str">
        <f t="shared" si="2"/>
        <v>Not Relevant</v>
      </c>
      <c r="O587" s="17" t="s">
        <v>43</v>
      </c>
      <c r="P587" s="16" t="s">
        <v>3360</v>
      </c>
    </row>
    <row r="588" spans="1:16" ht="15.75" customHeight="1" x14ac:dyDescent="0.2">
      <c r="A588" s="16" t="s">
        <v>10</v>
      </c>
      <c r="B588" s="16" t="s">
        <v>132</v>
      </c>
      <c r="C588" s="16" t="s">
        <v>133</v>
      </c>
      <c r="D588" s="16" t="s">
        <v>3361</v>
      </c>
      <c r="E588" s="16">
        <v>2017</v>
      </c>
      <c r="F588" s="16" t="s">
        <v>3362</v>
      </c>
      <c r="G588" s="16" t="s">
        <v>620</v>
      </c>
      <c r="H588" s="16" t="s">
        <v>3363</v>
      </c>
      <c r="I588" s="16" t="s">
        <v>3364</v>
      </c>
      <c r="J588" s="16" t="s">
        <v>3365</v>
      </c>
      <c r="K588" s="17" t="s">
        <v>43</v>
      </c>
      <c r="L588" s="17" t="s">
        <v>43</v>
      </c>
      <c r="M588" s="17" t="s">
        <v>43</v>
      </c>
      <c r="N588" s="17" t="str">
        <f t="shared" si="2"/>
        <v>Not Relevant</v>
      </c>
      <c r="O588" s="17" t="s">
        <v>43</v>
      </c>
    </row>
    <row r="589" spans="1:16" ht="15.75" customHeight="1" x14ac:dyDescent="0.2">
      <c r="A589" s="16" t="s">
        <v>13</v>
      </c>
      <c r="B589" s="16" t="s">
        <v>45</v>
      </c>
      <c r="C589" s="16" t="s">
        <v>46</v>
      </c>
      <c r="D589" s="16" t="s">
        <v>3366</v>
      </c>
      <c r="E589" s="16">
        <v>2022</v>
      </c>
      <c r="F589" s="16" t="s">
        <v>3367</v>
      </c>
      <c r="G589" s="16" t="s">
        <v>3368</v>
      </c>
      <c r="H589" s="16" t="s">
        <v>3369</v>
      </c>
      <c r="I589" s="16" t="s">
        <v>3370</v>
      </c>
      <c r="J589" s="16" t="s">
        <v>3371</v>
      </c>
      <c r="K589" s="17" t="s">
        <v>43</v>
      </c>
      <c r="L589" s="17" t="s">
        <v>44</v>
      </c>
      <c r="M589" s="17" t="s">
        <v>44</v>
      </c>
      <c r="N589" s="17" t="str">
        <f t="shared" si="2"/>
        <v>Not Relevant</v>
      </c>
      <c r="O589" s="17" t="s">
        <v>43</v>
      </c>
      <c r="P589" s="16" t="s">
        <v>3372</v>
      </c>
    </row>
    <row r="590" spans="1:16" ht="15.75" customHeight="1" x14ac:dyDescent="0.2">
      <c r="A590" s="16" t="s">
        <v>8</v>
      </c>
      <c r="B590" s="16" t="s">
        <v>45</v>
      </c>
      <c r="C590" s="16" t="s">
        <v>163</v>
      </c>
      <c r="D590" s="16" t="s">
        <v>3373</v>
      </c>
      <c r="E590" s="16">
        <v>2020</v>
      </c>
      <c r="F590" s="16" t="s">
        <v>3374</v>
      </c>
      <c r="G590" s="16" t="s">
        <v>3375</v>
      </c>
      <c r="H590" s="16" t="s">
        <v>3376</v>
      </c>
      <c r="I590" s="16" t="s">
        <v>3377</v>
      </c>
      <c r="J590" s="16" t="s">
        <v>3378</v>
      </c>
      <c r="K590" s="17" t="s">
        <v>43</v>
      </c>
      <c r="L590" s="17" t="s">
        <v>44</v>
      </c>
      <c r="M590" s="17" t="s">
        <v>44</v>
      </c>
      <c r="N590" s="17" t="str">
        <f t="shared" si="2"/>
        <v>Not Relevant</v>
      </c>
      <c r="O590" s="17" t="s">
        <v>43</v>
      </c>
      <c r="P590" s="16" t="s">
        <v>2545</v>
      </c>
    </row>
    <row r="591" spans="1:16" ht="15.75" customHeight="1" x14ac:dyDescent="0.2">
      <c r="A591" s="16" t="s">
        <v>10</v>
      </c>
      <c r="B591" s="16" t="s">
        <v>132</v>
      </c>
      <c r="C591" s="16" t="s">
        <v>133</v>
      </c>
      <c r="D591" s="16" t="s">
        <v>3379</v>
      </c>
      <c r="E591" s="16">
        <v>2018</v>
      </c>
      <c r="F591" s="16" t="s">
        <v>3380</v>
      </c>
      <c r="G591" s="16" t="s">
        <v>1407</v>
      </c>
      <c r="H591" s="16" t="s">
        <v>3363</v>
      </c>
      <c r="I591" s="16" t="s">
        <v>3381</v>
      </c>
      <c r="J591" s="16" t="s">
        <v>3382</v>
      </c>
      <c r="K591" s="17" t="s">
        <v>43</v>
      </c>
      <c r="L591" s="17" t="s">
        <v>43</v>
      </c>
      <c r="M591" s="17" t="s">
        <v>43</v>
      </c>
      <c r="N591" s="17" t="str">
        <f t="shared" si="2"/>
        <v>Not Relevant</v>
      </c>
      <c r="O591" s="17" t="s">
        <v>43</v>
      </c>
    </row>
    <row r="592" spans="1:16" ht="15.75" customHeight="1" x14ac:dyDescent="0.2">
      <c r="A592" s="16" t="s">
        <v>13</v>
      </c>
      <c r="B592" s="16" t="s">
        <v>45</v>
      </c>
      <c r="C592" s="16" t="s">
        <v>46</v>
      </c>
      <c r="D592" s="16" t="s">
        <v>3383</v>
      </c>
      <c r="E592" s="16">
        <v>2021</v>
      </c>
      <c r="F592" s="16" t="s">
        <v>3384</v>
      </c>
      <c r="G592" s="16" t="s">
        <v>3385</v>
      </c>
      <c r="H592" s="16" t="s">
        <v>3386</v>
      </c>
      <c r="I592" s="16" t="s">
        <v>3387</v>
      </c>
      <c r="J592" s="16" t="s">
        <v>3388</v>
      </c>
      <c r="K592" s="17" t="s">
        <v>43</v>
      </c>
      <c r="L592" s="17" t="s">
        <v>44</v>
      </c>
      <c r="M592" s="17" t="s">
        <v>44</v>
      </c>
      <c r="N592" s="17" t="str">
        <f t="shared" si="2"/>
        <v>Not Relevant</v>
      </c>
      <c r="O592" s="17" t="s">
        <v>43</v>
      </c>
      <c r="P592" s="16" t="s">
        <v>1060</v>
      </c>
    </row>
    <row r="593" spans="1:16" ht="15.75" customHeight="1" x14ac:dyDescent="0.2">
      <c r="A593" s="16" t="s">
        <v>13</v>
      </c>
      <c r="B593" s="16" t="s">
        <v>45</v>
      </c>
      <c r="C593" s="16" t="s">
        <v>46</v>
      </c>
      <c r="D593" s="16" t="s">
        <v>3389</v>
      </c>
      <c r="E593" s="16">
        <v>2020</v>
      </c>
      <c r="F593" s="16" t="s">
        <v>3390</v>
      </c>
      <c r="G593" s="16" t="s">
        <v>3391</v>
      </c>
      <c r="H593" s="16" t="s">
        <v>3392</v>
      </c>
      <c r="I593" s="16" t="s">
        <v>3393</v>
      </c>
      <c r="J593" s="16" t="s">
        <v>3394</v>
      </c>
      <c r="K593" s="17" t="s">
        <v>43</v>
      </c>
      <c r="L593" s="17" t="s">
        <v>44</v>
      </c>
      <c r="M593" s="17" t="s">
        <v>44</v>
      </c>
      <c r="N593" s="17" t="str">
        <f t="shared" si="2"/>
        <v>Not Relevant</v>
      </c>
      <c r="O593" s="17" t="s">
        <v>43</v>
      </c>
      <c r="P593" s="16" t="s">
        <v>1060</v>
      </c>
    </row>
    <row r="594" spans="1:16" ht="15.75" customHeight="1" x14ac:dyDescent="0.2">
      <c r="A594" s="16" t="s">
        <v>10</v>
      </c>
      <c r="B594" s="16" t="s">
        <v>132</v>
      </c>
      <c r="C594" s="16" t="s">
        <v>133</v>
      </c>
      <c r="D594" s="16" t="s">
        <v>3395</v>
      </c>
      <c r="E594" s="16">
        <v>2016</v>
      </c>
      <c r="F594" s="16" t="s">
        <v>3396</v>
      </c>
      <c r="G594" s="16" t="s">
        <v>680</v>
      </c>
      <c r="H594" s="16" t="s">
        <v>3397</v>
      </c>
      <c r="I594" s="16" t="s">
        <v>3398</v>
      </c>
      <c r="J594" s="16" t="s">
        <v>3399</v>
      </c>
      <c r="K594" s="17" t="s">
        <v>43</v>
      </c>
      <c r="L594" s="17" t="s">
        <v>44</v>
      </c>
      <c r="M594" s="17" t="s">
        <v>44</v>
      </c>
      <c r="N594" s="17" t="str">
        <f t="shared" si="2"/>
        <v>Not Relevant</v>
      </c>
      <c r="O594" s="17" t="s">
        <v>43</v>
      </c>
      <c r="P594" s="16" t="s">
        <v>152</v>
      </c>
    </row>
    <row r="595" spans="1:16" ht="15.75" customHeight="1" x14ac:dyDescent="0.2">
      <c r="A595" s="16" t="s">
        <v>8</v>
      </c>
      <c r="B595" s="16" t="s">
        <v>45</v>
      </c>
      <c r="C595" s="16" t="s">
        <v>163</v>
      </c>
      <c r="D595" s="16" t="s">
        <v>3400</v>
      </c>
      <c r="E595" s="16">
        <v>2021</v>
      </c>
      <c r="F595" s="16" t="s">
        <v>3401</v>
      </c>
      <c r="G595" s="16" t="s">
        <v>3402</v>
      </c>
      <c r="H595" s="16" t="s">
        <v>3403</v>
      </c>
      <c r="I595" s="16" t="s">
        <v>3404</v>
      </c>
      <c r="J595" s="16" t="s">
        <v>3405</v>
      </c>
      <c r="K595" s="17" t="s">
        <v>43</v>
      </c>
      <c r="L595" s="17" t="s">
        <v>44</v>
      </c>
      <c r="M595" s="17" t="s">
        <v>44</v>
      </c>
      <c r="N595" s="17" t="str">
        <f t="shared" si="2"/>
        <v>Not Relevant</v>
      </c>
      <c r="O595" s="17" t="s">
        <v>43</v>
      </c>
      <c r="P595" s="16" t="s">
        <v>2545</v>
      </c>
    </row>
    <row r="596" spans="1:16" ht="15.75" customHeight="1" x14ac:dyDescent="0.2">
      <c r="A596" s="16" t="s">
        <v>10</v>
      </c>
      <c r="B596" s="16" t="s">
        <v>132</v>
      </c>
      <c r="C596" s="16" t="s">
        <v>133</v>
      </c>
      <c r="D596" s="16" t="s">
        <v>3406</v>
      </c>
      <c r="E596" s="16">
        <v>2019</v>
      </c>
      <c r="F596" s="16" t="s">
        <v>3407</v>
      </c>
      <c r="G596" s="16" t="s">
        <v>2462</v>
      </c>
      <c r="H596" s="16" t="s">
        <v>3408</v>
      </c>
      <c r="I596" s="16" t="s">
        <v>3409</v>
      </c>
      <c r="J596" s="16" t="s">
        <v>3410</v>
      </c>
      <c r="K596" s="17" t="s">
        <v>43</v>
      </c>
      <c r="L596" s="17" t="s">
        <v>43</v>
      </c>
      <c r="M596" s="17" t="s">
        <v>43</v>
      </c>
      <c r="N596" s="17" t="str">
        <f t="shared" si="2"/>
        <v>Not Relevant</v>
      </c>
      <c r="O596" s="17" t="s">
        <v>43</v>
      </c>
    </row>
    <row r="597" spans="1:16" ht="15.75" customHeight="1" x14ac:dyDescent="0.2">
      <c r="A597" s="16" t="s">
        <v>12</v>
      </c>
      <c r="B597" s="16" t="s">
        <v>3411</v>
      </c>
      <c r="C597" s="16" t="s">
        <v>3412</v>
      </c>
      <c r="D597" s="16" t="s">
        <v>3413</v>
      </c>
      <c r="E597" s="16">
        <v>2020</v>
      </c>
      <c r="F597" s="16" t="s">
        <v>3414</v>
      </c>
      <c r="G597" s="16" t="s">
        <v>3415</v>
      </c>
      <c r="H597" s="16" t="s">
        <v>3416</v>
      </c>
      <c r="I597" s="16" t="s">
        <v>41</v>
      </c>
      <c r="J597" s="16" t="s">
        <v>3417</v>
      </c>
      <c r="K597" s="17" t="s">
        <v>43</v>
      </c>
      <c r="L597" s="17" t="s">
        <v>43</v>
      </c>
      <c r="M597" s="17" t="s">
        <v>43</v>
      </c>
      <c r="N597" s="17" t="str">
        <f t="shared" si="2"/>
        <v>Not Relevant</v>
      </c>
      <c r="O597" s="17" t="s">
        <v>43</v>
      </c>
    </row>
    <row r="598" spans="1:16" ht="15.75" customHeight="1" x14ac:dyDescent="0.2">
      <c r="A598" s="16" t="s">
        <v>13</v>
      </c>
      <c r="B598" s="16" t="s">
        <v>45</v>
      </c>
      <c r="C598" s="16" t="s">
        <v>46</v>
      </c>
      <c r="D598" s="16" t="s">
        <v>3418</v>
      </c>
      <c r="E598" s="16">
        <v>2016</v>
      </c>
      <c r="F598" s="16" t="s">
        <v>3419</v>
      </c>
      <c r="G598" s="16" t="s">
        <v>3420</v>
      </c>
      <c r="H598" s="16" t="s">
        <v>3421</v>
      </c>
      <c r="I598" s="16" t="s">
        <v>3422</v>
      </c>
      <c r="J598" s="16" t="s">
        <v>3423</v>
      </c>
      <c r="K598" s="17" t="s">
        <v>43</v>
      </c>
      <c r="L598" s="17" t="s">
        <v>44</v>
      </c>
      <c r="M598" s="17" t="s">
        <v>44</v>
      </c>
      <c r="N598" s="17" t="str">
        <f t="shared" si="2"/>
        <v>Not Relevant</v>
      </c>
      <c r="O598" s="17" t="s">
        <v>43</v>
      </c>
      <c r="P598" s="16" t="s">
        <v>1248</v>
      </c>
    </row>
    <row r="599" spans="1:16" ht="15.75" customHeight="1" x14ac:dyDescent="0.2">
      <c r="A599" s="16" t="s">
        <v>14</v>
      </c>
      <c r="B599" s="16" t="s">
        <v>385</v>
      </c>
      <c r="C599" s="16" t="s">
        <v>386</v>
      </c>
      <c r="D599" s="16" t="s">
        <v>3424</v>
      </c>
      <c r="E599" s="16">
        <v>2016</v>
      </c>
      <c r="F599" s="16" t="s">
        <v>3425</v>
      </c>
      <c r="G599" s="16" t="s">
        <v>39</v>
      </c>
      <c r="H599" s="16" t="s">
        <v>3426</v>
      </c>
      <c r="I599" s="16" t="s">
        <v>41</v>
      </c>
      <c r="J599" s="16" t="s">
        <v>3427</v>
      </c>
      <c r="K599" s="17" t="s">
        <v>43</v>
      </c>
      <c r="L599" s="17" t="s">
        <v>44</v>
      </c>
      <c r="M599" s="17" t="s">
        <v>44</v>
      </c>
      <c r="N599" s="17" t="str">
        <f t="shared" si="2"/>
        <v>Not Relevant</v>
      </c>
      <c r="O599" s="17" t="s">
        <v>44</v>
      </c>
      <c r="P599" s="16" t="s">
        <v>3418</v>
      </c>
    </row>
    <row r="600" spans="1:16" ht="15.75" customHeight="1" x14ac:dyDescent="0.2">
      <c r="A600" s="16" t="s">
        <v>13</v>
      </c>
      <c r="B600" s="16" t="s">
        <v>45</v>
      </c>
      <c r="C600" s="16" t="s">
        <v>46</v>
      </c>
      <c r="D600" s="16" t="s">
        <v>3428</v>
      </c>
      <c r="E600" s="16">
        <v>2018</v>
      </c>
      <c r="F600" s="16" t="s">
        <v>3429</v>
      </c>
      <c r="G600" s="16" t="s">
        <v>732</v>
      </c>
      <c r="H600" s="16" t="s">
        <v>3430</v>
      </c>
      <c r="I600" s="16" t="s">
        <v>3431</v>
      </c>
      <c r="J600" s="16" t="s">
        <v>3432</v>
      </c>
      <c r="K600" s="17" t="s">
        <v>43</v>
      </c>
      <c r="L600" s="17" t="s">
        <v>44</v>
      </c>
      <c r="M600" s="17" t="s">
        <v>44</v>
      </c>
      <c r="N600" s="17" t="str">
        <f t="shared" si="2"/>
        <v>Not Relevant</v>
      </c>
      <c r="O600" s="17" t="s">
        <v>43</v>
      </c>
      <c r="P600" s="16" t="s">
        <v>539</v>
      </c>
    </row>
    <row r="601" spans="1:16" ht="15.75" customHeight="1" x14ac:dyDescent="0.2">
      <c r="A601" s="16" t="s">
        <v>8</v>
      </c>
      <c r="B601" s="16" t="s">
        <v>45</v>
      </c>
      <c r="C601" s="16" t="s">
        <v>163</v>
      </c>
      <c r="D601" s="16" t="s">
        <v>3433</v>
      </c>
      <c r="E601" s="16">
        <v>2015</v>
      </c>
      <c r="F601" s="16" t="s">
        <v>3434</v>
      </c>
      <c r="G601" s="16" t="s">
        <v>3435</v>
      </c>
      <c r="H601" s="16" t="s">
        <v>3436</v>
      </c>
      <c r="I601" s="16" t="s">
        <v>3437</v>
      </c>
      <c r="J601" s="16" t="s">
        <v>3438</v>
      </c>
      <c r="K601" s="17" t="s">
        <v>43</v>
      </c>
      <c r="L601" s="17" t="s">
        <v>44</v>
      </c>
      <c r="M601" s="17" t="s">
        <v>44</v>
      </c>
      <c r="N601" s="17" t="str">
        <f t="shared" si="2"/>
        <v>Not Relevant</v>
      </c>
      <c r="O601" s="17" t="s">
        <v>43</v>
      </c>
      <c r="P601" s="16" t="s">
        <v>3439</v>
      </c>
    </row>
    <row r="602" spans="1:16" ht="15.75" customHeight="1" x14ac:dyDescent="0.2">
      <c r="A602" s="16" t="s">
        <v>10</v>
      </c>
      <c r="B602" s="16" t="s">
        <v>132</v>
      </c>
      <c r="C602" s="16" t="s">
        <v>133</v>
      </c>
      <c r="D602" s="16" t="s">
        <v>3440</v>
      </c>
      <c r="E602" s="16">
        <v>2014</v>
      </c>
      <c r="F602" s="16" t="s">
        <v>3441</v>
      </c>
      <c r="G602" s="16" t="s">
        <v>3442</v>
      </c>
      <c r="H602" s="16" t="s">
        <v>3443</v>
      </c>
      <c r="I602" s="16" t="s">
        <v>3444</v>
      </c>
      <c r="J602" s="16" t="s">
        <v>3445</v>
      </c>
      <c r="K602" s="17" t="s">
        <v>43</v>
      </c>
      <c r="L602" s="17" t="s">
        <v>43</v>
      </c>
      <c r="M602" s="17" t="s">
        <v>43</v>
      </c>
      <c r="N602" s="17" t="str">
        <f t="shared" si="2"/>
        <v>Not Relevant</v>
      </c>
      <c r="O602" s="17" t="s">
        <v>43</v>
      </c>
    </row>
    <row r="603" spans="1:16" ht="15.75" customHeight="1" x14ac:dyDescent="0.2">
      <c r="A603" s="16" t="s">
        <v>12</v>
      </c>
      <c r="B603" s="16" t="s">
        <v>3446</v>
      </c>
      <c r="C603" s="16" t="s">
        <v>3447</v>
      </c>
      <c r="D603" s="16" t="s">
        <v>3448</v>
      </c>
      <c r="E603" s="16">
        <v>2020</v>
      </c>
      <c r="F603" s="16" t="s">
        <v>3449</v>
      </c>
      <c r="G603" s="16" t="s">
        <v>3450</v>
      </c>
      <c r="H603" s="16" t="s">
        <v>3451</v>
      </c>
      <c r="I603" s="16" t="s">
        <v>41</v>
      </c>
      <c r="J603" s="16" t="s">
        <v>3452</v>
      </c>
      <c r="K603" s="17" t="s">
        <v>43</v>
      </c>
      <c r="L603" s="17" t="s">
        <v>44</v>
      </c>
      <c r="M603" s="17" t="s">
        <v>43</v>
      </c>
      <c r="N603" s="17" t="str">
        <f t="shared" si="2"/>
        <v>Not Relevant</v>
      </c>
      <c r="O603" s="17" t="s">
        <v>43</v>
      </c>
    </row>
    <row r="604" spans="1:16" ht="15.75" customHeight="1" x14ac:dyDescent="0.2">
      <c r="A604" s="16" t="s">
        <v>10</v>
      </c>
      <c r="B604" s="16" t="s">
        <v>132</v>
      </c>
      <c r="C604" s="16" t="s">
        <v>133</v>
      </c>
      <c r="D604" s="16" t="s">
        <v>3453</v>
      </c>
      <c r="E604" s="16">
        <v>2020</v>
      </c>
      <c r="F604" s="16" t="s">
        <v>3454</v>
      </c>
      <c r="G604" s="16" t="s">
        <v>116</v>
      </c>
      <c r="H604" s="16" t="s">
        <v>3455</v>
      </c>
      <c r="I604" s="16" t="s">
        <v>3456</v>
      </c>
      <c r="J604" s="16" t="s">
        <v>3457</v>
      </c>
      <c r="K604" s="17" t="s">
        <v>43</v>
      </c>
      <c r="L604" s="17" t="s">
        <v>44</v>
      </c>
      <c r="M604" s="17" t="s">
        <v>44</v>
      </c>
      <c r="N604" s="17" t="str">
        <f t="shared" si="2"/>
        <v>Not Relevant</v>
      </c>
      <c r="O604" s="17" t="s">
        <v>43</v>
      </c>
      <c r="P604" s="16" t="s">
        <v>59</v>
      </c>
    </row>
    <row r="605" spans="1:16" ht="15.75" customHeight="1" x14ac:dyDescent="0.2">
      <c r="A605" s="16" t="s">
        <v>9</v>
      </c>
      <c r="B605" s="16" t="s">
        <v>385</v>
      </c>
      <c r="C605" s="16" t="s">
        <v>540</v>
      </c>
      <c r="D605" s="16" t="s">
        <v>3458</v>
      </c>
      <c r="E605" s="16">
        <v>2021</v>
      </c>
      <c r="F605" s="16" t="s">
        <v>3459</v>
      </c>
      <c r="G605" s="16" t="s">
        <v>2727</v>
      </c>
      <c r="H605" s="16" t="s">
        <v>3460</v>
      </c>
      <c r="I605" s="16" t="s">
        <v>3461</v>
      </c>
      <c r="J605" s="16" t="s">
        <v>3462</v>
      </c>
      <c r="K605" s="17" t="s">
        <v>44</v>
      </c>
      <c r="L605" s="17" t="s">
        <v>44</v>
      </c>
      <c r="M605" s="17" t="s">
        <v>44</v>
      </c>
      <c r="N605" s="17" t="str">
        <f t="shared" si="2"/>
        <v>Relevant</v>
      </c>
      <c r="O605" s="17" t="s">
        <v>43</v>
      </c>
    </row>
    <row r="606" spans="1:16" ht="15.75" customHeight="1" x14ac:dyDescent="0.2">
      <c r="A606" s="16" t="s">
        <v>13</v>
      </c>
      <c r="B606" s="16" t="s">
        <v>45</v>
      </c>
      <c r="C606" s="16" t="s">
        <v>46</v>
      </c>
      <c r="D606" s="16" t="s">
        <v>3463</v>
      </c>
      <c r="E606" s="16">
        <v>2021</v>
      </c>
      <c r="F606" s="16" t="s">
        <v>3464</v>
      </c>
      <c r="G606" s="16" t="s">
        <v>2727</v>
      </c>
      <c r="H606" s="16" t="s">
        <v>3465</v>
      </c>
      <c r="I606" s="16" t="s">
        <v>3466</v>
      </c>
      <c r="J606" s="16" t="s">
        <v>3467</v>
      </c>
      <c r="K606" s="17" t="s">
        <v>44</v>
      </c>
      <c r="L606" s="17" t="s">
        <v>44</v>
      </c>
      <c r="M606" s="17" t="s">
        <v>44</v>
      </c>
      <c r="N606" s="17" t="str">
        <f t="shared" si="2"/>
        <v>Not Relevant</v>
      </c>
      <c r="O606" s="17" t="s">
        <v>44</v>
      </c>
      <c r="P606" s="16" t="s">
        <v>3458</v>
      </c>
    </row>
    <row r="607" spans="1:16" ht="15.75" customHeight="1" x14ac:dyDescent="0.2">
      <c r="A607" s="16" t="s">
        <v>9</v>
      </c>
      <c r="B607" s="16" t="s">
        <v>385</v>
      </c>
      <c r="C607" s="16" t="s">
        <v>540</v>
      </c>
      <c r="D607" s="16" t="s">
        <v>3468</v>
      </c>
      <c r="E607" s="16">
        <v>2021</v>
      </c>
      <c r="F607" s="16" t="s">
        <v>3469</v>
      </c>
      <c r="G607" s="16" t="s">
        <v>1020</v>
      </c>
      <c r="H607" s="16" t="s">
        <v>3470</v>
      </c>
      <c r="I607" s="16" t="s">
        <v>3471</v>
      </c>
      <c r="J607" s="16" t="s">
        <v>3472</v>
      </c>
      <c r="K607" s="17" t="s">
        <v>43</v>
      </c>
      <c r="L607" s="17" t="s">
        <v>44</v>
      </c>
      <c r="M607" s="17" t="s">
        <v>43</v>
      </c>
      <c r="N607" s="17" t="str">
        <f t="shared" si="2"/>
        <v>Not Relevant</v>
      </c>
      <c r="O607" s="17" t="s">
        <v>43</v>
      </c>
    </row>
    <row r="608" spans="1:16" ht="15.75" customHeight="1" x14ac:dyDescent="0.2">
      <c r="A608" s="16" t="s">
        <v>13</v>
      </c>
      <c r="B608" s="16" t="s">
        <v>45</v>
      </c>
      <c r="C608" s="16" t="s">
        <v>46</v>
      </c>
      <c r="D608" s="16" t="s">
        <v>3473</v>
      </c>
      <c r="E608" s="16">
        <v>2021</v>
      </c>
      <c r="F608" s="16" t="s">
        <v>3474</v>
      </c>
      <c r="G608" s="16" t="s">
        <v>1026</v>
      </c>
      <c r="H608" s="16" t="s">
        <v>3475</v>
      </c>
      <c r="I608" s="16" t="s">
        <v>3476</v>
      </c>
      <c r="J608" s="16" t="s">
        <v>3472</v>
      </c>
      <c r="K608" s="17" t="s">
        <v>43</v>
      </c>
      <c r="L608" s="17" t="s">
        <v>44</v>
      </c>
      <c r="M608" s="17" t="s">
        <v>43</v>
      </c>
      <c r="N608" s="17" t="str">
        <f t="shared" si="2"/>
        <v>Not Relevant</v>
      </c>
      <c r="O608" s="17" t="s">
        <v>44</v>
      </c>
      <c r="P608" s="16" t="s">
        <v>3468</v>
      </c>
    </row>
    <row r="609" spans="1:16" ht="15.75" customHeight="1" x14ac:dyDescent="0.2">
      <c r="A609" s="16" t="s">
        <v>13</v>
      </c>
      <c r="B609" s="16" t="s">
        <v>45</v>
      </c>
      <c r="C609" s="16" t="s">
        <v>46</v>
      </c>
      <c r="D609" s="16" t="s">
        <v>3477</v>
      </c>
      <c r="E609" s="16">
        <v>2019</v>
      </c>
      <c r="F609" s="16" t="s">
        <v>3478</v>
      </c>
      <c r="G609" s="16" t="s">
        <v>177</v>
      </c>
      <c r="H609" s="16" t="s">
        <v>3479</v>
      </c>
      <c r="I609" s="16" t="s">
        <v>3480</v>
      </c>
      <c r="J609" s="16" t="s">
        <v>3481</v>
      </c>
      <c r="K609" s="17" t="s">
        <v>43</v>
      </c>
      <c r="L609" s="17" t="s">
        <v>44</v>
      </c>
      <c r="M609" s="17" t="s">
        <v>44</v>
      </c>
      <c r="N609" s="17" t="str">
        <f t="shared" si="2"/>
        <v>Not Relevant</v>
      </c>
      <c r="O609" s="17" t="s">
        <v>43</v>
      </c>
      <c r="P609" s="16" t="s">
        <v>3482</v>
      </c>
    </row>
    <row r="610" spans="1:16" ht="15.75" customHeight="1" x14ac:dyDescent="0.2">
      <c r="A610" s="16" t="s">
        <v>11</v>
      </c>
      <c r="B610" s="16" t="s">
        <v>45</v>
      </c>
      <c r="C610" s="16" t="s">
        <v>65</v>
      </c>
      <c r="D610" s="16" t="s">
        <v>3483</v>
      </c>
      <c r="E610" s="16">
        <v>2013</v>
      </c>
      <c r="F610" s="16" t="s">
        <v>3484</v>
      </c>
      <c r="G610" s="16" t="s">
        <v>755</v>
      </c>
      <c r="H610" s="16" t="s">
        <v>3485</v>
      </c>
      <c r="I610" s="16" t="s">
        <v>3486</v>
      </c>
      <c r="J610" s="16" t="s">
        <v>3487</v>
      </c>
      <c r="K610" s="17" t="s">
        <v>43</v>
      </c>
      <c r="L610" s="17" t="s">
        <v>43</v>
      </c>
      <c r="M610" s="17" t="s">
        <v>43</v>
      </c>
      <c r="N610" s="17" t="str">
        <f t="shared" si="2"/>
        <v>Not Relevant</v>
      </c>
      <c r="O610" s="17" t="s">
        <v>43</v>
      </c>
    </row>
    <row r="611" spans="1:16" ht="15.75" customHeight="1" x14ac:dyDescent="0.2">
      <c r="A611" s="16" t="s">
        <v>11</v>
      </c>
      <c r="B611" s="16" t="s">
        <v>45</v>
      </c>
      <c r="C611" s="16" t="s">
        <v>65</v>
      </c>
      <c r="D611" s="16" t="s">
        <v>3488</v>
      </c>
      <c r="E611" s="16">
        <v>2021</v>
      </c>
      <c r="F611" s="16" t="s">
        <v>3489</v>
      </c>
      <c r="G611" s="16" t="s">
        <v>2286</v>
      </c>
      <c r="H611" s="16" t="s">
        <v>3490</v>
      </c>
      <c r="I611" s="16" t="s">
        <v>3491</v>
      </c>
      <c r="J611" s="16" t="s">
        <v>3492</v>
      </c>
      <c r="K611" s="17" t="s">
        <v>43</v>
      </c>
      <c r="L611" s="17" t="s">
        <v>44</v>
      </c>
      <c r="M611" s="17" t="s">
        <v>44</v>
      </c>
      <c r="N611" s="17" t="str">
        <f t="shared" si="2"/>
        <v>Not Relevant</v>
      </c>
      <c r="O611" s="17" t="s">
        <v>43</v>
      </c>
      <c r="P611" s="16" t="s">
        <v>3493</v>
      </c>
    </row>
    <row r="612" spans="1:16" ht="15.75" customHeight="1" x14ac:dyDescent="0.2">
      <c r="A612" s="16" t="s">
        <v>12</v>
      </c>
      <c r="B612" s="16" t="s">
        <v>35</v>
      </c>
      <c r="C612" s="16" t="s">
        <v>91</v>
      </c>
      <c r="D612" s="16" t="s">
        <v>3494</v>
      </c>
      <c r="E612" s="16">
        <v>2016</v>
      </c>
      <c r="F612" s="16" t="s">
        <v>3495</v>
      </c>
      <c r="G612" s="16" t="s">
        <v>2877</v>
      </c>
      <c r="H612" s="16" t="s">
        <v>3496</v>
      </c>
      <c r="I612" s="16" t="s">
        <v>41</v>
      </c>
      <c r="J612" s="16" t="s">
        <v>3497</v>
      </c>
      <c r="K612" s="17" t="s">
        <v>43</v>
      </c>
      <c r="L612" s="17" t="s">
        <v>44</v>
      </c>
      <c r="M612" s="17" t="s">
        <v>44</v>
      </c>
      <c r="N612" s="17" t="str">
        <f t="shared" si="2"/>
        <v>Not Relevant</v>
      </c>
      <c r="O612" s="17" t="s">
        <v>43</v>
      </c>
      <c r="P612" s="16" t="s">
        <v>3493</v>
      </c>
    </row>
    <row r="613" spans="1:16" ht="15.75" customHeight="1" x14ac:dyDescent="0.2">
      <c r="A613" s="16" t="s">
        <v>13</v>
      </c>
      <c r="B613" s="16" t="s">
        <v>45</v>
      </c>
      <c r="C613" s="16" t="s">
        <v>46</v>
      </c>
      <c r="D613" s="16" t="s">
        <v>3498</v>
      </c>
      <c r="E613" s="16">
        <v>2016</v>
      </c>
      <c r="F613" s="16" t="s">
        <v>3499</v>
      </c>
      <c r="G613" s="16" t="s">
        <v>3500</v>
      </c>
      <c r="H613" s="16" t="s">
        <v>3501</v>
      </c>
      <c r="I613" s="16" t="s">
        <v>286</v>
      </c>
      <c r="J613" s="16" t="s">
        <v>3497</v>
      </c>
      <c r="K613" s="17" t="s">
        <v>43</v>
      </c>
      <c r="L613" s="17" t="s">
        <v>44</v>
      </c>
      <c r="M613" s="17" t="s">
        <v>44</v>
      </c>
      <c r="N613" s="17" t="str">
        <f t="shared" si="2"/>
        <v>Not Relevant</v>
      </c>
      <c r="O613" s="17" t="s">
        <v>44</v>
      </c>
      <c r="P613" s="16" t="s">
        <v>3494</v>
      </c>
    </row>
    <row r="614" spans="1:16" ht="15.75" customHeight="1" x14ac:dyDescent="0.2">
      <c r="A614" s="16" t="s">
        <v>10</v>
      </c>
      <c r="B614" s="16" t="s">
        <v>132</v>
      </c>
      <c r="C614" s="16" t="s">
        <v>133</v>
      </c>
      <c r="D614" s="16" t="s">
        <v>3502</v>
      </c>
      <c r="E614" s="16">
        <v>2022</v>
      </c>
      <c r="F614" s="16" t="s">
        <v>3503</v>
      </c>
      <c r="G614" s="16" t="s">
        <v>3504</v>
      </c>
      <c r="H614" s="16" t="s">
        <v>3505</v>
      </c>
      <c r="I614" s="16" t="s">
        <v>3506</v>
      </c>
      <c r="J614" s="16" t="s">
        <v>3507</v>
      </c>
      <c r="K614" s="17" t="s">
        <v>43</v>
      </c>
      <c r="L614" s="17" t="s">
        <v>43</v>
      </c>
      <c r="M614" s="17" t="s">
        <v>43</v>
      </c>
      <c r="N614" s="17" t="str">
        <f t="shared" si="2"/>
        <v>Not Relevant</v>
      </c>
      <c r="O614" s="17" t="s">
        <v>43</v>
      </c>
    </row>
    <row r="615" spans="1:16" ht="15.75" customHeight="1" x14ac:dyDescent="0.2">
      <c r="A615" s="16" t="s">
        <v>11</v>
      </c>
      <c r="B615" s="16" t="s">
        <v>45</v>
      </c>
      <c r="C615" s="16" t="s">
        <v>65</v>
      </c>
      <c r="D615" s="16" t="s">
        <v>3508</v>
      </c>
      <c r="E615" s="16">
        <v>2016</v>
      </c>
      <c r="F615" s="16" t="s">
        <v>3509</v>
      </c>
      <c r="G615" s="16" t="s">
        <v>569</v>
      </c>
      <c r="H615" s="16" t="s">
        <v>3510</v>
      </c>
      <c r="I615" s="16" t="s">
        <v>3511</v>
      </c>
      <c r="J615" s="16" t="s">
        <v>3512</v>
      </c>
      <c r="K615" s="17" t="s">
        <v>43</v>
      </c>
      <c r="L615" s="17" t="s">
        <v>43</v>
      </c>
      <c r="M615" s="17" t="s">
        <v>43</v>
      </c>
      <c r="N615" s="17" t="str">
        <f t="shared" si="2"/>
        <v>Not Relevant</v>
      </c>
      <c r="O615" s="17" t="s">
        <v>43</v>
      </c>
    </row>
    <row r="616" spans="1:16" ht="15.75" customHeight="1" x14ac:dyDescent="0.2">
      <c r="A616" s="16" t="s">
        <v>10</v>
      </c>
      <c r="B616" s="16" t="s">
        <v>132</v>
      </c>
      <c r="C616" s="16" t="s">
        <v>133</v>
      </c>
      <c r="D616" s="16" t="s">
        <v>3513</v>
      </c>
      <c r="E616" s="16">
        <v>2013</v>
      </c>
      <c r="F616" s="16" t="s">
        <v>3514</v>
      </c>
      <c r="G616" s="16" t="s">
        <v>116</v>
      </c>
      <c r="H616" s="16" t="s">
        <v>3515</v>
      </c>
      <c r="I616" s="16" t="s">
        <v>3516</v>
      </c>
      <c r="J616" s="16" t="s">
        <v>3517</v>
      </c>
      <c r="K616" s="17" t="s">
        <v>43</v>
      </c>
      <c r="L616" s="17" t="s">
        <v>44</v>
      </c>
      <c r="M616" s="17" t="s">
        <v>44</v>
      </c>
      <c r="N616" s="17" t="str">
        <f t="shared" si="2"/>
        <v>Not Relevant</v>
      </c>
      <c r="O616" s="17" t="s">
        <v>43</v>
      </c>
      <c r="P616" s="16" t="s">
        <v>539</v>
      </c>
    </row>
    <row r="617" spans="1:16" ht="15.75" customHeight="1" x14ac:dyDescent="0.2">
      <c r="A617" s="16" t="s">
        <v>13</v>
      </c>
      <c r="B617" s="16" t="s">
        <v>45</v>
      </c>
      <c r="C617" s="16" t="s">
        <v>46</v>
      </c>
      <c r="D617" s="16" t="s">
        <v>3518</v>
      </c>
      <c r="E617" s="16">
        <v>2019</v>
      </c>
      <c r="F617" s="16" t="s">
        <v>3519</v>
      </c>
      <c r="G617" s="16" t="s">
        <v>3520</v>
      </c>
      <c r="H617" s="16" t="s">
        <v>3521</v>
      </c>
      <c r="I617" s="16" t="s">
        <v>3522</v>
      </c>
      <c r="J617" s="16" t="s">
        <v>3523</v>
      </c>
      <c r="K617" s="17" t="s">
        <v>43</v>
      </c>
      <c r="L617" s="17" t="s">
        <v>44</v>
      </c>
      <c r="M617" s="17" t="s">
        <v>44</v>
      </c>
      <c r="N617" s="17" t="str">
        <f t="shared" si="2"/>
        <v>Not Relevant</v>
      </c>
      <c r="O617" s="17" t="s">
        <v>43</v>
      </c>
      <c r="P617" s="16" t="s">
        <v>152</v>
      </c>
    </row>
    <row r="618" spans="1:16" ht="15.75" customHeight="1" x14ac:dyDescent="0.2">
      <c r="A618" s="16" t="s">
        <v>12</v>
      </c>
      <c r="B618" s="16" t="s">
        <v>2055</v>
      </c>
      <c r="C618" s="16" t="s">
        <v>2056</v>
      </c>
      <c r="D618" s="16" t="s">
        <v>3524</v>
      </c>
      <c r="E618" s="16">
        <v>2015</v>
      </c>
      <c r="F618" s="16" t="s">
        <v>3525</v>
      </c>
      <c r="G618" s="16" t="s">
        <v>3526</v>
      </c>
      <c r="H618" s="16" t="s">
        <v>3527</v>
      </c>
      <c r="I618" s="16" t="s">
        <v>41</v>
      </c>
      <c r="J618" s="16" t="s">
        <v>3528</v>
      </c>
      <c r="K618" s="17" t="s">
        <v>43</v>
      </c>
      <c r="L618" s="17" t="s">
        <v>44</v>
      </c>
      <c r="M618" s="17" t="s">
        <v>43</v>
      </c>
      <c r="N618" s="17" t="str">
        <f t="shared" si="2"/>
        <v>Not Relevant</v>
      </c>
      <c r="O618" s="17" t="s">
        <v>43</v>
      </c>
    </row>
    <row r="619" spans="1:16" ht="15.75" customHeight="1" x14ac:dyDescent="0.2">
      <c r="A619" s="16" t="s">
        <v>13</v>
      </c>
      <c r="B619" s="16" t="s">
        <v>45</v>
      </c>
      <c r="C619" s="16" t="s">
        <v>46</v>
      </c>
      <c r="D619" s="16" t="s">
        <v>3529</v>
      </c>
      <c r="E619" s="16">
        <v>2016</v>
      </c>
      <c r="F619" s="16" t="s">
        <v>3530</v>
      </c>
      <c r="G619" s="16" t="s">
        <v>3531</v>
      </c>
      <c r="H619" s="16" t="s">
        <v>3532</v>
      </c>
      <c r="I619" s="16" t="s">
        <v>3533</v>
      </c>
      <c r="J619" s="16" t="s">
        <v>3534</v>
      </c>
      <c r="K619" s="17" t="s">
        <v>43</v>
      </c>
      <c r="L619" s="17" t="s">
        <v>44</v>
      </c>
      <c r="M619" s="17" t="s">
        <v>44</v>
      </c>
      <c r="N619" s="17" t="str">
        <f t="shared" si="2"/>
        <v>Not Relevant</v>
      </c>
      <c r="O619" s="17" t="s">
        <v>43</v>
      </c>
      <c r="P619" s="16" t="s">
        <v>3535</v>
      </c>
    </row>
    <row r="620" spans="1:16" ht="15.75" customHeight="1" x14ac:dyDescent="0.2">
      <c r="A620" s="16" t="s">
        <v>14</v>
      </c>
      <c r="B620" s="16" t="s">
        <v>35</v>
      </c>
      <c r="C620" s="16" t="s">
        <v>36</v>
      </c>
      <c r="D620" s="16" t="s">
        <v>3536</v>
      </c>
      <c r="E620" s="16">
        <v>2021</v>
      </c>
      <c r="F620" s="16" t="s">
        <v>3537</v>
      </c>
      <c r="G620" s="16" t="s">
        <v>39</v>
      </c>
      <c r="H620" s="16" t="s">
        <v>3538</v>
      </c>
      <c r="I620" s="16" t="s">
        <v>41</v>
      </c>
      <c r="J620" s="16" t="s">
        <v>3539</v>
      </c>
      <c r="K620" s="17" t="s">
        <v>43</v>
      </c>
      <c r="L620" s="17" t="s">
        <v>44</v>
      </c>
      <c r="M620" s="17" t="s">
        <v>44</v>
      </c>
      <c r="N620" s="17" t="str">
        <f t="shared" si="2"/>
        <v>Not Relevant</v>
      </c>
      <c r="O620" s="17" t="s">
        <v>43</v>
      </c>
      <c r="P620" s="16" t="s">
        <v>443</v>
      </c>
    </row>
    <row r="621" spans="1:16" ht="15.75" customHeight="1" x14ac:dyDescent="0.2">
      <c r="A621" s="16" t="s">
        <v>13</v>
      </c>
      <c r="B621" s="16" t="s">
        <v>45</v>
      </c>
      <c r="C621" s="16" t="s">
        <v>46</v>
      </c>
      <c r="D621" s="16" t="s">
        <v>3540</v>
      </c>
      <c r="E621" s="16">
        <v>2021</v>
      </c>
      <c r="F621" s="16" t="s">
        <v>3541</v>
      </c>
      <c r="G621" s="16" t="s">
        <v>3542</v>
      </c>
      <c r="H621" s="16" t="s">
        <v>3543</v>
      </c>
      <c r="I621" s="16" t="s">
        <v>3544</v>
      </c>
      <c r="J621" s="16" t="s">
        <v>3545</v>
      </c>
      <c r="K621" s="17" t="s">
        <v>43</v>
      </c>
      <c r="L621" s="17" t="s">
        <v>44</v>
      </c>
      <c r="M621" s="17" t="s">
        <v>43</v>
      </c>
      <c r="N621" s="17" t="str">
        <f t="shared" si="2"/>
        <v>Not Relevant</v>
      </c>
      <c r="O621" s="17" t="s">
        <v>44</v>
      </c>
      <c r="P621" s="16" t="s">
        <v>3546</v>
      </c>
    </row>
    <row r="622" spans="1:16" ht="15.75" customHeight="1" x14ac:dyDescent="0.2">
      <c r="A622" s="16" t="s">
        <v>14</v>
      </c>
      <c r="B622" s="16" t="s">
        <v>35</v>
      </c>
      <c r="C622" s="16" t="s">
        <v>36</v>
      </c>
      <c r="D622" s="16" t="s">
        <v>3547</v>
      </c>
      <c r="E622" s="16">
        <v>2021</v>
      </c>
      <c r="F622" s="16" t="s">
        <v>3548</v>
      </c>
      <c r="G622" s="16" t="s">
        <v>39</v>
      </c>
      <c r="H622" s="16" t="s">
        <v>3549</v>
      </c>
      <c r="I622" s="16" t="s">
        <v>41</v>
      </c>
      <c r="J622" s="16" t="s">
        <v>3550</v>
      </c>
      <c r="K622" s="17" t="s">
        <v>43</v>
      </c>
      <c r="L622" s="17" t="s">
        <v>44</v>
      </c>
      <c r="M622" s="17" t="s">
        <v>43</v>
      </c>
      <c r="N622" s="17" t="str">
        <f t="shared" si="2"/>
        <v>Not Relevant</v>
      </c>
      <c r="O622" s="17" t="s">
        <v>44</v>
      </c>
      <c r="P622" s="16" t="s">
        <v>3546</v>
      </c>
    </row>
    <row r="623" spans="1:16" ht="15.75" customHeight="1" x14ac:dyDescent="0.2">
      <c r="A623" s="16" t="s">
        <v>7</v>
      </c>
      <c r="B623" s="16" t="s">
        <v>45</v>
      </c>
      <c r="C623" s="16" t="s">
        <v>54</v>
      </c>
      <c r="D623" s="16" t="s">
        <v>3546</v>
      </c>
      <c r="E623" s="16">
        <v>2021</v>
      </c>
      <c r="F623" s="16" t="s">
        <v>3551</v>
      </c>
      <c r="G623" s="16" t="s">
        <v>3552</v>
      </c>
      <c r="H623" s="16" t="s">
        <v>3549</v>
      </c>
      <c r="I623" s="16" t="s">
        <v>58</v>
      </c>
      <c r="J623" s="16" t="s">
        <v>3545</v>
      </c>
      <c r="K623" s="17" t="s">
        <v>43</v>
      </c>
      <c r="L623" s="17" t="s">
        <v>44</v>
      </c>
      <c r="M623" s="17" t="s">
        <v>43</v>
      </c>
      <c r="N623" s="17" t="str">
        <f t="shared" si="2"/>
        <v>Not Relevant</v>
      </c>
      <c r="O623" s="17" t="s">
        <v>43</v>
      </c>
    </row>
    <row r="624" spans="1:16" ht="15.75" customHeight="1" x14ac:dyDescent="0.2">
      <c r="A624" s="16" t="s">
        <v>8</v>
      </c>
      <c r="B624" s="16" t="s">
        <v>45</v>
      </c>
      <c r="C624" s="16" t="s">
        <v>163</v>
      </c>
      <c r="D624" s="16" t="s">
        <v>3553</v>
      </c>
      <c r="E624" s="16">
        <v>2021</v>
      </c>
      <c r="F624" s="16" t="s">
        <v>3554</v>
      </c>
      <c r="G624" s="16" t="s">
        <v>3555</v>
      </c>
      <c r="H624" s="16" t="s">
        <v>3556</v>
      </c>
      <c r="I624" s="16" t="s">
        <v>3557</v>
      </c>
      <c r="J624" s="16" t="s">
        <v>3558</v>
      </c>
      <c r="K624" s="17" t="s">
        <v>43</v>
      </c>
      <c r="L624" s="17" t="s">
        <v>43</v>
      </c>
      <c r="M624" s="17" t="s">
        <v>43</v>
      </c>
      <c r="N624" s="17" t="str">
        <f t="shared" si="2"/>
        <v>Not Relevant</v>
      </c>
      <c r="O624" s="17" t="s">
        <v>43</v>
      </c>
      <c r="P624" s="16" t="s">
        <v>3559</v>
      </c>
    </row>
    <row r="625" spans="1:16" ht="15.75" customHeight="1" x14ac:dyDescent="0.2">
      <c r="A625" s="16" t="s">
        <v>13</v>
      </c>
      <c r="B625" s="16" t="s">
        <v>45</v>
      </c>
      <c r="C625" s="16" t="s">
        <v>46</v>
      </c>
      <c r="D625" s="16" t="s">
        <v>3560</v>
      </c>
      <c r="E625" s="16">
        <v>2021</v>
      </c>
      <c r="F625" s="16" t="s">
        <v>3561</v>
      </c>
      <c r="G625" s="16" t="s">
        <v>3562</v>
      </c>
      <c r="H625" s="16" t="s">
        <v>3563</v>
      </c>
      <c r="I625" s="16" t="s">
        <v>3564</v>
      </c>
      <c r="J625" s="16" t="s">
        <v>3558</v>
      </c>
      <c r="K625" s="17" t="s">
        <v>43</v>
      </c>
      <c r="L625" s="17" t="s">
        <v>43</v>
      </c>
      <c r="M625" s="17" t="s">
        <v>43</v>
      </c>
      <c r="N625" s="17" t="str">
        <f t="shared" si="2"/>
        <v>Not Relevant</v>
      </c>
      <c r="O625" s="17" t="s">
        <v>44</v>
      </c>
      <c r="P625" s="18" t="s">
        <v>3553</v>
      </c>
    </row>
    <row r="626" spans="1:16" ht="15.75" customHeight="1" x14ac:dyDescent="0.2">
      <c r="A626" s="16" t="s">
        <v>11</v>
      </c>
      <c r="B626" s="16" t="s">
        <v>45</v>
      </c>
      <c r="C626" s="16" t="s">
        <v>65</v>
      </c>
      <c r="D626" s="16" t="s">
        <v>3565</v>
      </c>
      <c r="E626" s="16">
        <v>2021</v>
      </c>
      <c r="F626" s="16" t="s">
        <v>3566</v>
      </c>
      <c r="G626" s="16" t="s">
        <v>1701</v>
      </c>
      <c r="H626" s="16" t="s">
        <v>3567</v>
      </c>
      <c r="I626" s="16" t="s">
        <v>3568</v>
      </c>
      <c r="J626" s="16" t="s">
        <v>3569</v>
      </c>
      <c r="K626" s="17" t="s">
        <v>43</v>
      </c>
      <c r="L626" s="17" t="s">
        <v>44</v>
      </c>
      <c r="M626" s="17" t="s">
        <v>43</v>
      </c>
      <c r="N626" s="17" t="str">
        <f t="shared" si="2"/>
        <v>Not Relevant</v>
      </c>
      <c r="O626" s="17" t="s">
        <v>43</v>
      </c>
    </row>
    <row r="627" spans="1:16" ht="15.75" customHeight="1" x14ac:dyDescent="0.2">
      <c r="A627" s="16" t="s">
        <v>10</v>
      </c>
      <c r="B627" s="16" t="s">
        <v>132</v>
      </c>
      <c r="C627" s="16" t="s">
        <v>133</v>
      </c>
      <c r="D627" s="16" t="s">
        <v>3570</v>
      </c>
      <c r="E627" s="16">
        <v>2021</v>
      </c>
      <c r="F627" s="16" t="s">
        <v>3571</v>
      </c>
      <c r="G627" s="16" t="s">
        <v>3572</v>
      </c>
      <c r="H627" s="16" t="s">
        <v>3573</v>
      </c>
      <c r="I627" s="16" t="s">
        <v>3574</v>
      </c>
      <c r="J627" s="16" t="s">
        <v>3575</v>
      </c>
      <c r="K627" s="17" t="s">
        <v>43</v>
      </c>
      <c r="L627" s="17" t="s">
        <v>44</v>
      </c>
      <c r="M627" s="17" t="s">
        <v>44</v>
      </c>
      <c r="N627" s="17" t="str">
        <f t="shared" si="2"/>
        <v>Not Relevant</v>
      </c>
      <c r="O627" s="17" t="s">
        <v>43</v>
      </c>
      <c r="P627" s="16" t="s">
        <v>59</v>
      </c>
    </row>
    <row r="628" spans="1:16" ht="15.75" customHeight="1" x14ac:dyDescent="0.2">
      <c r="A628" s="16" t="s">
        <v>14</v>
      </c>
      <c r="B628" s="16" t="s">
        <v>3576</v>
      </c>
      <c r="C628" s="16" t="s">
        <v>3577</v>
      </c>
      <c r="D628" s="16" t="s">
        <v>3578</v>
      </c>
      <c r="E628" s="16">
        <v>2021</v>
      </c>
      <c r="F628" s="16" t="s">
        <v>3579</v>
      </c>
      <c r="G628" s="16" t="s">
        <v>39</v>
      </c>
      <c r="H628" s="16" t="s">
        <v>3580</v>
      </c>
      <c r="I628" s="16" t="s">
        <v>41</v>
      </c>
      <c r="J628" s="16" t="s">
        <v>3581</v>
      </c>
      <c r="K628" s="17" t="s">
        <v>43</v>
      </c>
      <c r="L628" s="17" t="s">
        <v>44</v>
      </c>
      <c r="M628" s="17" t="s">
        <v>44</v>
      </c>
      <c r="N628" s="17" t="str">
        <f t="shared" si="2"/>
        <v>Not Relevant</v>
      </c>
      <c r="O628" s="17" t="s">
        <v>43</v>
      </c>
      <c r="P628" s="16" t="s">
        <v>1374</v>
      </c>
    </row>
    <row r="629" spans="1:16" ht="15.75" customHeight="1" x14ac:dyDescent="0.2">
      <c r="A629" s="16" t="s">
        <v>10</v>
      </c>
      <c r="B629" s="16" t="s">
        <v>132</v>
      </c>
      <c r="C629" s="16" t="s">
        <v>133</v>
      </c>
      <c r="D629" s="16" t="s">
        <v>3582</v>
      </c>
      <c r="E629" s="16">
        <v>2020</v>
      </c>
      <c r="F629" s="16" t="s">
        <v>3583</v>
      </c>
      <c r="G629" s="16" t="s">
        <v>680</v>
      </c>
      <c r="H629" s="16" t="s">
        <v>3584</v>
      </c>
      <c r="I629" s="16" t="s">
        <v>3585</v>
      </c>
      <c r="J629" s="16" t="s">
        <v>3586</v>
      </c>
      <c r="K629" s="17" t="s">
        <v>43</v>
      </c>
      <c r="L629" s="17" t="s">
        <v>44</v>
      </c>
      <c r="M629" s="17" t="s">
        <v>44</v>
      </c>
      <c r="N629" s="17" t="str">
        <f t="shared" si="2"/>
        <v>Not Relevant</v>
      </c>
      <c r="O629" s="17" t="s">
        <v>43</v>
      </c>
      <c r="P629" s="16" t="s">
        <v>1289</v>
      </c>
    </row>
    <row r="630" spans="1:16" ht="15.75" customHeight="1" x14ac:dyDescent="0.2">
      <c r="A630" s="16" t="s">
        <v>8</v>
      </c>
      <c r="B630" s="16" t="s">
        <v>45</v>
      </c>
      <c r="C630" s="16" t="s">
        <v>163</v>
      </c>
      <c r="D630" s="16" t="s">
        <v>3587</v>
      </c>
      <c r="E630" s="16">
        <v>2020</v>
      </c>
      <c r="F630" s="16" t="s">
        <v>3588</v>
      </c>
      <c r="G630" s="16" t="s">
        <v>3589</v>
      </c>
      <c r="H630" s="16" t="s">
        <v>3590</v>
      </c>
      <c r="I630" s="16" t="s">
        <v>3591</v>
      </c>
      <c r="J630" s="16" t="s">
        <v>3592</v>
      </c>
      <c r="K630" s="17" t="s">
        <v>43</v>
      </c>
      <c r="L630" s="17" t="s">
        <v>44</v>
      </c>
      <c r="M630" s="17" t="s">
        <v>44</v>
      </c>
      <c r="N630" s="17" t="str">
        <f t="shared" si="2"/>
        <v>Not Relevant</v>
      </c>
      <c r="O630" s="17" t="s">
        <v>43</v>
      </c>
      <c r="P630" s="16" t="s">
        <v>97</v>
      </c>
    </row>
    <row r="631" spans="1:16" ht="15.75" customHeight="1" x14ac:dyDescent="0.2">
      <c r="A631" s="16" t="s">
        <v>12</v>
      </c>
      <c r="B631" s="16" t="s">
        <v>3593</v>
      </c>
      <c r="C631" s="16" t="s">
        <v>3594</v>
      </c>
      <c r="D631" s="16" t="s">
        <v>3595</v>
      </c>
      <c r="E631" s="16">
        <v>2018</v>
      </c>
      <c r="F631" s="16" t="s">
        <v>3596</v>
      </c>
      <c r="G631" s="16" t="s">
        <v>3597</v>
      </c>
      <c r="H631" s="16" t="s">
        <v>3598</v>
      </c>
      <c r="I631" s="16" t="s">
        <v>41</v>
      </c>
      <c r="J631" s="16" t="s">
        <v>3599</v>
      </c>
      <c r="K631" s="17" t="s">
        <v>43</v>
      </c>
      <c r="L631" s="17" t="s">
        <v>44</v>
      </c>
      <c r="M631" s="17" t="s">
        <v>43</v>
      </c>
      <c r="N631" s="17" t="str">
        <f t="shared" si="2"/>
        <v>Not Relevant</v>
      </c>
      <c r="O631" s="17" t="s">
        <v>43</v>
      </c>
    </row>
    <row r="632" spans="1:16" ht="15.75" customHeight="1" x14ac:dyDescent="0.2">
      <c r="A632" s="16" t="s">
        <v>12</v>
      </c>
      <c r="B632" s="16" t="s">
        <v>3029</v>
      </c>
      <c r="C632" s="16" t="s">
        <v>3030</v>
      </c>
      <c r="D632" s="16" t="s">
        <v>3600</v>
      </c>
      <c r="E632" s="16">
        <v>2018</v>
      </c>
      <c r="F632" s="16" t="s">
        <v>3601</v>
      </c>
      <c r="G632" s="16" t="s">
        <v>3602</v>
      </c>
      <c r="H632" s="16" t="s">
        <v>3603</v>
      </c>
      <c r="I632" s="16" t="s">
        <v>41</v>
      </c>
      <c r="J632" s="16" t="s">
        <v>3604</v>
      </c>
      <c r="K632" s="17" t="s">
        <v>43</v>
      </c>
      <c r="L632" s="17" t="s">
        <v>44</v>
      </c>
      <c r="M632" s="17" t="s">
        <v>44</v>
      </c>
      <c r="N632" s="17" t="str">
        <f t="shared" si="2"/>
        <v>Not Relevant</v>
      </c>
      <c r="O632" s="17" t="s">
        <v>43</v>
      </c>
      <c r="P632" s="16" t="s">
        <v>973</v>
      </c>
    </row>
    <row r="633" spans="1:16" ht="15.75" customHeight="1" x14ac:dyDescent="0.2">
      <c r="A633" s="16" t="s">
        <v>13</v>
      </c>
      <c r="B633" s="16" t="s">
        <v>45</v>
      </c>
      <c r="C633" s="16" t="s">
        <v>46</v>
      </c>
      <c r="D633" s="16" t="s">
        <v>3605</v>
      </c>
      <c r="E633" s="16">
        <v>2018</v>
      </c>
      <c r="F633" s="16" t="s">
        <v>3606</v>
      </c>
      <c r="G633" s="16" t="s">
        <v>3602</v>
      </c>
      <c r="H633" s="16" t="s">
        <v>3607</v>
      </c>
      <c r="I633" s="16" t="s">
        <v>286</v>
      </c>
      <c r="J633" s="16" t="s">
        <v>3604</v>
      </c>
      <c r="K633" s="17" t="s">
        <v>43</v>
      </c>
      <c r="L633" s="17" t="s">
        <v>44</v>
      </c>
      <c r="M633" s="17" t="s">
        <v>44</v>
      </c>
      <c r="N633" s="17" t="str">
        <f t="shared" si="2"/>
        <v>Not Relevant</v>
      </c>
      <c r="O633" s="17" t="s">
        <v>44</v>
      </c>
      <c r="P633" s="16" t="s">
        <v>3600</v>
      </c>
    </row>
    <row r="634" spans="1:16" ht="15.75" customHeight="1" x14ac:dyDescent="0.2">
      <c r="A634" s="16" t="s">
        <v>12</v>
      </c>
      <c r="B634" s="16" t="s">
        <v>2055</v>
      </c>
      <c r="C634" s="16" t="s">
        <v>2056</v>
      </c>
      <c r="D634" s="16" t="s">
        <v>3608</v>
      </c>
      <c r="E634" s="16">
        <v>2018</v>
      </c>
      <c r="F634" s="16" t="s">
        <v>3609</v>
      </c>
      <c r="G634" s="16" t="s">
        <v>3610</v>
      </c>
      <c r="H634" s="16" t="s">
        <v>3611</v>
      </c>
      <c r="I634" s="16" t="s">
        <v>41</v>
      </c>
      <c r="J634" s="16" t="s">
        <v>3612</v>
      </c>
      <c r="K634" s="17" t="s">
        <v>43</v>
      </c>
      <c r="L634" s="17" t="s">
        <v>44</v>
      </c>
      <c r="M634" s="17" t="s">
        <v>44</v>
      </c>
      <c r="N634" s="17" t="str">
        <f t="shared" si="2"/>
        <v>Not Relevant</v>
      </c>
      <c r="O634" s="17" t="s">
        <v>43</v>
      </c>
      <c r="P634" s="16" t="s">
        <v>3613</v>
      </c>
    </row>
    <row r="635" spans="1:16" ht="15.75" customHeight="1" x14ac:dyDescent="0.2">
      <c r="A635" s="16" t="s">
        <v>8</v>
      </c>
      <c r="B635" s="16" t="s">
        <v>45</v>
      </c>
      <c r="C635" s="16" t="s">
        <v>163</v>
      </c>
      <c r="D635" s="16" t="s">
        <v>3614</v>
      </c>
      <c r="E635" s="16">
        <v>2015</v>
      </c>
      <c r="F635" s="16" t="s">
        <v>3615</v>
      </c>
      <c r="G635" s="16" t="s">
        <v>3616</v>
      </c>
      <c r="H635" s="16" t="s">
        <v>3617</v>
      </c>
      <c r="I635" s="16" t="s">
        <v>3618</v>
      </c>
      <c r="J635" s="16" t="s">
        <v>3619</v>
      </c>
      <c r="K635" s="17" t="s">
        <v>43</v>
      </c>
      <c r="L635" s="17" t="s">
        <v>44</v>
      </c>
      <c r="M635" s="17" t="s">
        <v>44</v>
      </c>
      <c r="N635" s="17" t="str">
        <f t="shared" si="2"/>
        <v>Not Relevant</v>
      </c>
      <c r="O635" s="17" t="s">
        <v>43</v>
      </c>
      <c r="P635" s="16" t="s">
        <v>3620</v>
      </c>
    </row>
    <row r="636" spans="1:16" ht="15.75" customHeight="1" x14ac:dyDescent="0.2">
      <c r="A636" s="16" t="s">
        <v>10</v>
      </c>
      <c r="B636" s="16" t="s">
        <v>132</v>
      </c>
      <c r="C636" s="16" t="s">
        <v>133</v>
      </c>
      <c r="D636" s="16" t="s">
        <v>3621</v>
      </c>
      <c r="E636" s="16">
        <v>2019</v>
      </c>
      <c r="F636" s="16" t="s">
        <v>3622</v>
      </c>
      <c r="G636" s="16" t="s">
        <v>393</v>
      </c>
      <c r="H636" s="16" t="s">
        <v>3623</v>
      </c>
      <c r="I636" s="16" t="s">
        <v>3624</v>
      </c>
      <c r="J636" s="16" t="s">
        <v>3625</v>
      </c>
      <c r="K636" s="17" t="s">
        <v>43</v>
      </c>
      <c r="L636" s="17" t="s">
        <v>43</v>
      </c>
      <c r="M636" s="17" t="s">
        <v>43</v>
      </c>
      <c r="N636" s="17" t="str">
        <f t="shared" si="2"/>
        <v>Not Relevant</v>
      </c>
      <c r="O636" s="17" t="s">
        <v>43</v>
      </c>
    </row>
    <row r="637" spans="1:16" ht="15.75" customHeight="1" x14ac:dyDescent="0.2">
      <c r="A637" s="16" t="s">
        <v>13</v>
      </c>
      <c r="B637" s="16" t="s">
        <v>45</v>
      </c>
      <c r="C637" s="16" t="s">
        <v>46</v>
      </c>
      <c r="D637" s="16" t="s">
        <v>3626</v>
      </c>
      <c r="E637" s="16">
        <v>2018</v>
      </c>
      <c r="F637" s="16" t="s">
        <v>3627</v>
      </c>
      <c r="G637" s="16" t="s">
        <v>177</v>
      </c>
      <c r="H637" s="16" t="s">
        <v>3628</v>
      </c>
      <c r="I637" s="16" t="s">
        <v>3629</v>
      </c>
      <c r="J637" s="16" t="s">
        <v>3630</v>
      </c>
      <c r="K637" s="17" t="s">
        <v>43</v>
      </c>
      <c r="L637" s="17" t="s">
        <v>44</v>
      </c>
      <c r="M637" s="17" t="s">
        <v>44</v>
      </c>
      <c r="N637" s="17" t="str">
        <f t="shared" si="2"/>
        <v>Not Relevant</v>
      </c>
      <c r="O637" s="17" t="s">
        <v>43</v>
      </c>
      <c r="P637" s="16" t="s">
        <v>367</v>
      </c>
    </row>
    <row r="638" spans="1:16" ht="15.75" customHeight="1" x14ac:dyDescent="0.2">
      <c r="A638" s="16" t="s">
        <v>10</v>
      </c>
      <c r="B638" s="16" t="s">
        <v>132</v>
      </c>
      <c r="C638" s="16" t="s">
        <v>133</v>
      </c>
      <c r="D638" s="16" t="s">
        <v>3631</v>
      </c>
      <c r="E638" s="16">
        <v>2018</v>
      </c>
      <c r="F638" s="16" t="s">
        <v>3632</v>
      </c>
      <c r="G638" s="16" t="s">
        <v>116</v>
      </c>
      <c r="H638" s="16" t="s">
        <v>3633</v>
      </c>
      <c r="I638" s="16" t="s">
        <v>3634</v>
      </c>
      <c r="J638" s="16" t="s">
        <v>3635</v>
      </c>
      <c r="K638" s="17" t="s">
        <v>43</v>
      </c>
      <c r="L638" s="17" t="s">
        <v>43</v>
      </c>
      <c r="M638" s="17" t="s">
        <v>43</v>
      </c>
      <c r="N638" s="17" t="str">
        <f t="shared" si="2"/>
        <v>Not Relevant</v>
      </c>
      <c r="O638" s="17" t="s">
        <v>43</v>
      </c>
    </row>
    <row r="639" spans="1:16" ht="15.75" customHeight="1" x14ac:dyDescent="0.2">
      <c r="A639" s="16" t="s">
        <v>13</v>
      </c>
      <c r="B639" s="16" t="s">
        <v>45</v>
      </c>
      <c r="C639" s="16" t="s">
        <v>46</v>
      </c>
      <c r="D639" s="16" t="s">
        <v>3636</v>
      </c>
      <c r="E639" s="16">
        <v>2020</v>
      </c>
      <c r="F639" s="16" t="s">
        <v>3637</v>
      </c>
      <c r="G639" s="16" t="s">
        <v>3638</v>
      </c>
      <c r="H639" s="16" t="s">
        <v>3639</v>
      </c>
      <c r="I639" s="16" t="s">
        <v>3640</v>
      </c>
      <c r="J639" s="16" t="s">
        <v>3641</v>
      </c>
      <c r="K639" s="17" t="s">
        <v>43</v>
      </c>
      <c r="L639" s="17" t="s">
        <v>44</v>
      </c>
      <c r="M639" s="17" t="s">
        <v>44</v>
      </c>
      <c r="N639" s="17" t="str">
        <f t="shared" si="2"/>
        <v>Not Relevant</v>
      </c>
      <c r="O639" s="17" t="s">
        <v>43</v>
      </c>
      <c r="P639" s="16" t="s">
        <v>1060</v>
      </c>
    </row>
    <row r="640" spans="1:16" ht="15.75" customHeight="1" x14ac:dyDescent="0.2">
      <c r="A640" s="16" t="s">
        <v>10</v>
      </c>
      <c r="B640" s="16" t="s">
        <v>132</v>
      </c>
      <c r="C640" s="16" t="s">
        <v>133</v>
      </c>
      <c r="D640" s="16" t="s">
        <v>3642</v>
      </c>
      <c r="E640" s="16">
        <v>2020</v>
      </c>
      <c r="F640" s="16" t="s">
        <v>3643</v>
      </c>
      <c r="G640" s="16" t="s">
        <v>2568</v>
      </c>
      <c r="H640" s="16" t="s">
        <v>3644</v>
      </c>
      <c r="I640" s="16" t="s">
        <v>3645</v>
      </c>
      <c r="J640" s="16" t="s">
        <v>3646</v>
      </c>
      <c r="K640" s="17" t="s">
        <v>43</v>
      </c>
      <c r="L640" s="17" t="s">
        <v>43</v>
      </c>
      <c r="M640" s="17" t="s">
        <v>43</v>
      </c>
      <c r="N640" s="17" t="str">
        <f t="shared" si="2"/>
        <v>Not Relevant</v>
      </c>
      <c r="O640" s="17" t="s">
        <v>43</v>
      </c>
    </row>
    <row r="641" spans="1:16" ht="15.75" customHeight="1" x14ac:dyDescent="0.2">
      <c r="A641" s="16" t="s">
        <v>11</v>
      </c>
      <c r="B641" s="16" t="s">
        <v>45</v>
      </c>
      <c r="C641" s="16" t="s">
        <v>65</v>
      </c>
      <c r="D641" s="16" t="s">
        <v>3647</v>
      </c>
      <c r="E641" s="16">
        <v>2018</v>
      </c>
      <c r="F641" s="16" t="s">
        <v>3648</v>
      </c>
      <c r="G641" s="16" t="s">
        <v>3649</v>
      </c>
      <c r="H641" s="16" t="s">
        <v>3650</v>
      </c>
      <c r="I641" s="16" t="s">
        <v>3651</v>
      </c>
      <c r="J641" s="16" t="s">
        <v>3652</v>
      </c>
      <c r="K641" s="17" t="s">
        <v>43</v>
      </c>
      <c r="L641" s="17" t="s">
        <v>43</v>
      </c>
      <c r="M641" s="17" t="s">
        <v>43</v>
      </c>
      <c r="N641" s="17" t="str">
        <f t="shared" si="2"/>
        <v>Not Relevant</v>
      </c>
      <c r="O641" s="17" t="s">
        <v>43</v>
      </c>
    </row>
    <row r="642" spans="1:16" ht="15.75" customHeight="1" x14ac:dyDescent="0.2">
      <c r="A642" s="16" t="s">
        <v>8</v>
      </c>
      <c r="B642" s="16" t="s">
        <v>45</v>
      </c>
      <c r="C642" s="16" t="s">
        <v>163</v>
      </c>
      <c r="D642" s="16" t="s">
        <v>3653</v>
      </c>
      <c r="E642" s="16">
        <v>2017</v>
      </c>
      <c r="F642" s="16" t="s">
        <v>3654</v>
      </c>
      <c r="G642" s="16" t="s">
        <v>3655</v>
      </c>
      <c r="H642" s="16" t="s">
        <v>3656</v>
      </c>
      <c r="I642" s="16" t="s">
        <v>3657</v>
      </c>
      <c r="J642" s="16" t="s">
        <v>3658</v>
      </c>
      <c r="K642" s="17" t="s">
        <v>43</v>
      </c>
      <c r="L642" s="17" t="s">
        <v>44</v>
      </c>
      <c r="M642" s="17" t="s">
        <v>44</v>
      </c>
      <c r="N642" s="17" t="str">
        <f t="shared" si="2"/>
        <v>Not Relevant</v>
      </c>
      <c r="O642" s="17" t="s">
        <v>43</v>
      </c>
      <c r="P642" s="16" t="s">
        <v>97</v>
      </c>
    </row>
    <row r="643" spans="1:16" ht="15.75" customHeight="1" x14ac:dyDescent="0.2">
      <c r="A643" s="16" t="s">
        <v>11</v>
      </c>
      <c r="B643" s="16" t="s">
        <v>45</v>
      </c>
      <c r="C643" s="16" t="s">
        <v>65</v>
      </c>
      <c r="D643" s="16" t="s">
        <v>3659</v>
      </c>
      <c r="E643" s="16">
        <v>2021</v>
      </c>
      <c r="F643" s="16" t="s">
        <v>3660</v>
      </c>
      <c r="G643" s="16" t="s">
        <v>3661</v>
      </c>
      <c r="H643" s="16" t="s">
        <v>3662</v>
      </c>
      <c r="I643" s="16" t="s">
        <v>3663</v>
      </c>
      <c r="J643" s="16" t="s">
        <v>3664</v>
      </c>
      <c r="K643" s="17" t="s">
        <v>44</v>
      </c>
      <c r="L643" s="17" t="s">
        <v>43</v>
      </c>
      <c r="M643" s="17" t="s">
        <v>43</v>
      </c>
      <c r="N643" s="17" t="str">
        <f t="shared" si="2"/>
        <v>Not Relevant</v>
      </c>
      <c r="O643" s="17" t="s">
        <v>43</v>
      </c>
      <c r="P643" s="16" t="s">
        <v>3665</v>
      </c>
    </row>
    <row r="644" spans="1:16" ht="15.75" customHeight="1" x14ac:dyDescent="0.2">
      <c r="A644" s="16" t="s">
        <v>10</v>
      </c>
      <c r="B644" s="16" t="s">
        <v>132</v>
      </c>
      <c r="C644" s="16" t="s">
        <v>133</v>
      </c>
      <c r="D644" s="16" t="s">
        <v>3666</v>
      </c>
      <c r="E644" s="16">
        <v>2020</v>
      </c>
      <c r="F644" s="16" t="s">
        <v>3667</v>
      </c>
      <c r="G644" s="16" t="s">
        <v>916</v>
      </c>
      <c r="H644" s="16" t="s">
        <v>3668</v>
      </c>
      <c r="I644" s="16" t="s">
        <v>3669</v>
      </c>
      <c r="J644" s="16" t="s">
        <v>3670</v>
      </c>
      <c r="K644" s="17" t="s">
        <v>43</v>
      </c>
      <c r="L644" s="17" t="s">
        <v>43</v>
      </c>
      <c r="M644" s="17" t="s">
        <v>43</v>
      </c>
      <c r="N644" s="17" t="str">
        <f t="shared" si="2"/>
        <v>Not Relevant</v>
      </c>
      <c r="O644" s="17" t="s">
        <v>43</v>
      </c>
    </row>
    <row r="645" spans="1:16" ht="15.75" customHeight="1" x14ac:dyDescent="0.2">
      <c r="A645" s="16" t="s">
        <v>12</v>
      </c>
      <c r="B645" s="16" t="s">
        <v>2055</v>
      </c>
      <c r="C645" s="16" t="s">
        <v>2056</v>
      </c>
      <c r="D645" s="16" t="s">
        <v>3671</v>
      </c>
      <c r="E645" s="16">
        <v>2020</v>
      </c>
      <c r="F645" s="16" t="s">
        <v>3672</v>
      </c>
      <c r="G645" s="16" t="s">
        <v>3673</v>
      </c>
      <c r="H645" s="16" t="s">
        <v>3674</v>
      </c>
      <c r="I645" s="16" t="s">
        <v>41</v>
      </c>
      <c r="J645" s="16" t="s">
        <v>3675</v>
      </c>
      <c r="K645" s="17" t="s">
        <v>43</v>
      </c>
      <c r="L645" s="17" t="s">
        <v>44</v>
      </c>
      <c r="M645" s="17" t="s">
        <v>44</v>
      </c>
      <c r="N645" s="17" t="str">
        <f t="shared" si="2"/>
        <v>Not Relevant</v>
      </c>
      <c r="O645" s="17" t="s">
        <v>43</v>
      </c>
      <c r="P645" s="16" t="s">
        <v>97</v>
      </c>
    </row>
    <row r="646" spans="1:16" ht="15.75" customHeight="1" x14ac:dyDescent="0.2">
      <c r="A646" s="16" t="s">
        <v>13</v>
      </c>
      <c r="B646" s="16" t="s">
        <v>45</v>
      </c>
      <c r="C646" s="16" t="s">
        <v>46</v>
      </c>
      <c r="D646" s="16" t="s">
        <v>3676</v>
      </c>
      <c r="E646" s="16">
        <v>2021</v>
      </c>
      <c r="F646" s="16" t="s">
        <v>3677</v>
      </c>
      <c r="G646" s="16" t="s">
        <v>3678</v>
      </c>
      <c r="H646" s="16" t="s">
        <v>3679</v>
      </c>
      <c r="I646" s="16" t="s">
        <v>3680</v>
      </c>
      <c r="J646" s="16" t="s">
        <v>3681</v>
      </c>
      <c r="K646" s="17" t="s">
        <v>43</v>
      </c>
      <c r="L646" s="17" t="s">
        <v>44</v>
      </c>
      <c r="M646" s="17" t="s">
        <v>44</v>
      </c>
      <c r="N646" s="17" t="str">
        <f t="shared" si="2"/>
        <v>Not Relevant</v>
      </c>
      <c r="O646" s="17" t="s">
        <v>43</v>
      </c>
      <c r="P646" s="16" t="s">
        <v>3098</v>
      </c>
    </row>
    <row r="647" spans="1:16" ht="15.75" customHeight="1" x14ac:dyDescent="0.2">
      <c r="A647" s="16" t="s">
        <v>10</v>
      </c>
      <c r="B647" s="16" t="s">
        <v>132</v>
      </c>
      <c r="C647" s="16" t="s">
        <v>133</v>
      </c>
      <c r="D647" s="16" t="s">
        <v>3682</v>
      </c>
      <c r="E647" s="16">
        <v>2021</v>
      </c>
      <c r="F647" s="16" t="s">
        <v>3683</v>
      </c>
      <c r="G647" s="16" t="s">
        <v>841</v>
      </c>
      <c r="H647" s="16" t="s">
        <v>3684</v>
      </c>
      <c r="I647" s="16" t="s">
        <v>3685</v>
      </c>
      <c r="J647" s="16" t="s">
        <v>3686</v>
      </c>
      <c r="K647" s="17" t="s">
        <v>43</v>
      </c>
      <c r="L647" s="17" t="s">
        <v>43</v>
      </c>
      <c r="M647" s="17" t="s">
        <v>43</v>
      </c>
      <c r="N647" s="17" t="str">
        <f t="shared" si="2"/>
        <v>Not Relevant</v>
      </c>
      <c r="O647" s="17" t="s">
        <v>43</v>
      </c>
    </row>
    <row r="648" spans="1:16" ht="15.75" customHeight="1" x14ac:dyDescent="0.2">
      <c r="A648" s="16" t="s">
        <v>10</v>
      </c>
      <c r="B648" s="16" t="s">
        <v>132</v>
      </c>
      <c r="C648" s="16" t="s">
        <v>133</v>
      </c>
      <c r="D648" s="16" t="s">
        <v>3687</v>
      </c>
      <c r="E648" s="16">
        <v>2018</v>
      </c>
      <c r="F648" s="16" t="s">
        <v>3688</v>
      </c>
      <c r="G648" s="16" t="s">
        <v>116</v>
      </c>
      <c r="H648" s="16" t="s">
        <v>3689</v>
      </c>
      <c r="I648" s="16" t="s">
        <v>3690</v>
      </c>
      <c r="J648" s="16" t="s">
        <v>3691</v>
      </c>
      <c r="K648" s="17" t="s">
        <v>43</v>
      </c>
      <c r="L648" s="17" t="s">
        <v>44</v>
      </c>
      <c r="M648" s="17" t="s">
        <v>43</v>
      </c>
      <c r="N648" s="17" t="str">
        <f t="shared" si="2"/>
        <v>Not Relevant</v>
      </c>
      <c r="O648" s="17" t="s">
        <v>43</v>
      </c>
    </row>
    <row r="649" spans="1:16" ht="15.75" customHeight="1" x14ac:dyDescent="0.2">
      <c r="A649" s="16" t="s">
        <v>13</v>
      </c>
      <c r="B649" s="16" t="s">
        <v>45</v>
      </c>
      <c r="C649" s="16" t="s">
        <v>46</v>
      </c>
      <c r="D649" s="16" t="s">
        <v>3692</v>
      </c>
      <c r="E649" s="16">
        <v>2021</v>
      </c>
      <c r="F649" s="16" t="s">
        <v>3693</v>
      </c>
      <c r="G649" s="16" t="s">
        <v>177</v>
      </c>
      <c r="H649" s="16" t="s">
        <v>3694</v>
      </c>
      <c r="I649" s="16" t="s">
        <v>3695</v>
      </c>
      <c r="J649" s="16" t="s">
        <v>3696</v>
      </c>
      <c r="K649" s="17" t="s">
        <v>43</v>
      </c>
      <c r="L649" s="17" t="s">
        <v>44</v>
      </c>
      <c r="M649" s="17" t="s">
        <v>44</v>
      </c>
      <c r="N649" s="17" t="str">
        <f t="shared" si="2"/>
        <v>Not Relevant</v>
      </c>
      <c r="O649" s="17" t="s">
        <v>43</v>
      </c>
      <c r="P649" s="16" t="s">
        <v>152</v>
      </c>
    </row>
    <row r="650" spans="1:16" ht="15.75" customHeight="1" x14ac:dyDescent="0.2">
      <c r="A650" s="16" t="s">
        <v>10</v>
      </c>
      <c r="B650" s="16" t="s">
        <v>132</v>
      </c>
      <c r="C650" s="16" t="s">
        <v>133</v>
      </c>
      <c r="D650" s="16" t="s">
        <v>3697</v>
      </c>
      <c r="E650" s="16">
        <v>2020</v>
      </c>
      <c r="F650" s="16" t="s">
        <v>3698</v>
      </c>
      <c r="G650" s="16" t="s">
        <v>3699</v>
      </c>
      <c r="H650" s="16" t="s">
        <v>3700</v>
      </c>
      <c r="I650" s="16" t="s">
        <v>3701</v>
      </c>
      <c r="J650" s="16" t="s">
        <v>3702</v>
      </c>
      <c r="K650" s="17" t="s">
        <v>44</v>
      </c>
      <c r="L650" s="17" t="s">
        <v>44</v>
      </c>
      <c r="M650" s="17" t="s">
        <v>44</v>
      </c>
      <c r="N650" s="17" t="str">
        <f t="shared" si="2"/>
        <v>Relevant</v>
      </c>
      <c r="O650" s="17" t="s">
        <v>43</v>
      </c>
    </row>
    <row r="651" spans="1:16" ht="15.75" customHeight="1" x14ac:dyDescent="0.2">
      <c r="A651" s="16" t="s">
        <v>10</v>
      </c>
      <c r="B651" s="16" t="s">
        <v>132</v>
      </c>
      <c r="C651" s="16" t="s">
        <v>133</v>
      </c>
      <c r="D651" s="16" t="s">
        <v>3703</v>
      </c>
      <c r="E651" s="16">
        <v>2018</v>
      </c>
      <c r="F651" s="16" t="s">
        <v>3704</v>
      </c>
      <c r="G651" s="16" t="s">
        <v>761</v>
      </c>
      <c r="H651" s="16" t="s">
        <v>3705</v>
      </c>
      <c r="I651" s="16" t="s">
        <v>3706</v>
      </c>
      <c r="J651" s="16" t="s">
        <v>3707</v>
      </c>
      <c r="K651" s="17" t="s">
        <v>44</v>
      </c>
      <c r="L651" s="17" t="s">
        <v>44</v>
      </c>
      <c r="M651" s="17" t="s">
        <v>44</v>
      </c>
      <c r="N651" s="17" t="str">
        <f t="shared" si="2"/>
        <v>Relevant</v>
      </c>
      <c r="O651" s="17" t="s">
        <v>43</v>
      </c>
    </row>
    <row r="652" spans="1:16" ht="15.75" customHeight="1" x14ac:dyDescent="0.2">
      <c r="A652" s="16" t="s">
        <v>10</v>
      </c>
      <c r="B652" s="16" t="s">
        <v>132</v>
      </c>
      <c r="C652" s="16" t="s">
        <v>133</v>
      </c>
      <c r="D652" s="16" t="s">
        <v>3708</v>
      </c>
      <c r="E652" s="16">
        <v>2020</v>
      </c>
      <c r="F652" s="16" t="s">
        <v>3709</v>
      </c>
      <c r="G652" s="16" t="s">
        <v>680</v>
      </c>
      <c r="H652" s="16" t="s">
        <v>3710</v>
      </c>
      <c r="I652" s="16" t="s">
        <v>3711</v>
      </c>
      <c r="J652" s="16" t="s">
        <v>3712</v>
      </c>
      <c r="K652" s="17" t="s">
        <v>43</v>
      </c>
      <c r="L652" s="17" t="s">
        <v>44</v>
      </c>
      <c r="M652" s="17" t="s">
        <v>43</v>
      </c>
      <c r="N652" s="17" t="str">
        <f t="shared" si="2"/>
        <v>Not Relevant</v>
      </c>
      <c r="O652" s="17" t="s">
        <v>43</v>
      </c>
    </row>
    <row r="653" spans="1:16" ht="15.75" customHeight="1" x14ac:dyDescent="0.2">
      <c r="A653" s="16" t="s">
        <v>10</v>
      </c>
      <c r="B653" s="16" t="s">
        <v>132</v>
      </c>
      <c r="C653" s="16" t="s">
        <v>133</v>
      </c>
      <c r="D653" s="16" t="s">
        <v>3713</v>
      </c>
      <c r="E653" s="16">
        <v>2021</v>
      </c>
      <c r="F653" s="16" t="s">
        <v>3714</v>
      </c>
      <c r="G653" s="16" t="s">
        <v>327</v>
      </c>
      <c r="H653" s="16" t="s">
        <v>3715</v>
      </c>
      <c r="I653" s="16" t="s">
        <v>3716</v>
      </c>
      <c r="J653" s="16" t="s">
        <v>3717</v>
      </c>
      <c r="K653" s="17" t="s">
        <v>43</v>
      </c>
      <c r="L653" s="17" t="s">
        <v>43</v>
      </c>
      <c r="M653" s="17" t="s">
        <v>43</v>
      </c>
      <c r="N653" s="17" t="str">
        <f t="shared" si="2"/>
        <v>Not Relevant</v>
      </c>
      <c r="O653" s="17" t="s">
        <v>43</v>
      </c>
    </row>
    <row r="654" spans="1:16" ht="15.75" customHeight="1" x14ac:dyDescent="0.2">
      <c r="A654" s="16" t="s">
        <v>11</v>
      </c>
      <c r="B654" s="16" t="s">
        <v>45</v>
      </c>
      <c r="C654" s="16" t="s">
        <v>65</v>
      </c>
      <c r="D654" s="16" t="s">
        <v>3718</v>
      </c>
      <c r="E654" s="16">
        <v>2021</v>
      </c>
      <c r="F654" s="16" t="s">
        <v>3719</v>
      </c>
      <c r="G654" s="16" t="s">
        <v>1701</v>
      </c>
      <c r="H654" s="16" t="s">
        <v>3720</v>
      </c>
      <c r="I654" s="16" t="s">
        <v>3721</v>
      </c>
      <c r="J654" s="16" t="s">
        <v>3722</v>
      </c>
      <c r="K654" s="17" t="s">
        <v>43</v>
      </c>
      <c r="L654" s="17" t="s">
        <v>44</v>
      </c>
      <c r="M654" s="17" t="s">
        <v>43</v>
      </c>
      <c r="N654" s="17" t="str">
        <f t="shared" si="2"/>
        <v>Not Relevant</v>
      </c>
      <c r="O654" s="17" t="s">
        <v>43</v>
      </c>
    </row>
    <row r="655" spans="1:16" ht="15.75" customHeight="1" x14ac:dyDescent="0.2">
      <c r="A655" s="16" t="s">
        <v>14</v>
      </c>
      <c r="B655" s="16" t="s">
        <v>385</v>
      </c>
      <c r="C655" s="16" t="s">
        <v>386</v>
      </c>
      <c r="D655" s="16" t="s">
        <v>3723</v>
      </c>
      <c r="E655" s="16">
        <v>2021</v>
      </c>
      <c r="F655" s="16" t="s">
        <v>3724</v>
      </c>
      <c r="G655" s="16" t="s">
        <v>39</v>
      </c>
      <c r="H655" s="16" t="s">
        <v>3725</v>
      </c>
      <c r="I655" s="16" t="s">
        <v>41</v>
      </c>
      <c r="J655" s="16" t="s">
        <v>3726</v>
      </c>
      <c r="K655" s="17" t="s">
        <v>43</v>
      </c>
      <c r="L655" s="17" t="s">
        <v>44</v>
      </c>
      <c r="M655" s="17" t="s">
        <v>43</v>
      </c>
      <c r="N655" s="17" t="str">
        <f t="shared" si="2"/>
        <v>Not Relevant</v>
      </c>
      <c r="O655" s="17" t="s">
        <v>43</v>
      </c>
    </row>
    <row r="656" spans="1:16" ht="15.75" customHeight="1" x14ac:dyDescent="0.2">
      <c r="A656" s="16" t="s">
        <v>10</v>
      </c>
      <c r="B656" s="16" t="s">
        <v>132</v>
      </c>
      <c r="C656" s="16" t="s">
        <v>133</v>
      </c>
      <c r="D656" s="16" t="s">
        <v>3727</v>
      </c>
      <c r="E656" s="16">
        <v>2013</v>
      </c>
      <c r="F656" s="16" t="s">
        <v>3728</v>
      </c>
      <c r="G656" s="16" t="s">
        <v>393</v>
      </c>
      <c r="H656" s="16" t="s">
        <v>3729</v>
      </c>
      <c r="I656" s="16" t="s">
        <v>3730</v>
      </c>
      <c r="J656" s="16" t="s">
        <v>3731</v>
      </c>
      <c r="K656" s="17" t="s">
        <v>43</v>
      </c>
      <c r="L656" s="17" t="s">
        <v>43</v>
      </c>
      <c r="M656" s="17" t="s">
        <v>43</v>
      </c>
      <c r="N656" s="17" t="str">
        <f t="shared" si="2"/>
        <v>Not Relevant</v>
      </c>
      <c r="O656" s="17" t="s">
        <v>43</v>
      </c>
    </row>
    <row r="657" spans="1:16" ht="15.75" customHeight="1" x14ac:dyDescent="0.2">
      <c r="A657" s="16" t="s">
        <v>14</v>
      </c>
      <c r="B657" s="16" t="s">
        <v>240</v>
      </c>
      <c r="C657" s="16" t="s">
        <v>1341</v>
      </c>
      <c r="D657" s="16" t="s">
        <v>3732</v>
      </c>
      <c r="E657" s="16">
        <v>2022</v>
      </c>
      <c r="F657" s="16" t="s">
        <v>3733</v>
      </c>
      <c r="G657" s="16" t="s">
        <v>39</v>
      </c>
      <c r="H657" s="16" t="s">
        <v>3734</v>
      </c>
      <c r="I657" s="16" t="s">
        <v>41</v>
      </c>
      <c r="J657" s="16" t="s">
        <v>3735</v>
      </c>
      <c r="K657" s="17" t="s">
        <v>43</v>
      </c>
      <c r="L657" s="17" t="s">
        <v>44</v>
      </c>
      <c r="M657" s="17" t="s">
        <v>43</v>
      </c>
      <c r="N657" s="17" t="str">
        <f t="shared" si="2"/>
        <v>Not Relevant</v>
      </c>
      <c r="O657" s="17" t="s">
        <v>43</v>
      </c>
    </row>
    <row r="658" spans="1:16" ht="15.75" customHeight="1" x14ac:dyDescent="0.2">
      <c r="A658" s="16" t="s">
        <v>12</v>
      </c>
      <c r="B658" s="16" t="s">
        <v>35</v>
      </c>
      <c r="C658" s="16" t="s">
        <v>91</v>
      </c>
      <c r="D658" s="16" t="s">
        <v>3736</v>
      </c>
      <c r="E658" s="16">
        <v>2020</v>
      </c>
      <c r="F658" s="16" t="s">
        <v>3737</v>
      </c>
      <c r="G658" s="16" t="s">
        <v>3450</v>
      </c>
      <c r="H658" s="16" t="s">
        <v>3738</v>
      </c>
      <c r="I658" s="16" t="s">
        <v>41</v>
      </c>
      <c r="J658" s="16" t="s">
        <v>3739</v>
      </c>
      <c r="K658" s="17" t="s">
        <v>43</v>
      </c>
      <c r="L658" s="17" t="s">
        <v>44</v>
      </c>
      <c r="M658" s="17" t="s">
        <v>44</v>
      </c>
      <c r="N658" s="17" t="str">
        <f t="shared" si="2"/>
        <v>Not Relevant</v>
      </c>
      <c r="O658" s="17" t="s">
        <v>43</v>
      </c>
      <c r="P658" s="16" t="s">
        <v>573</v>
      </c>
    </row>
    <row r="659" spans="1:16" ht="15.75" customHeight="1" x14ac:dyDescent="0.2">
      <c r="A659" s="16" t="s">
        <v>10</v>
      </c>
      <c r="B659" s="16" t="s">
        <v>132</v>
      </c>
      <c r="C659" s="16" t="s">
        <v>133</v>
      </c>
      <c r="D659" s="16" t="s">
        <v>3740</v>
      </c>
      <c r="E659" s="16">
        <v>2020</v>
      </c>
      <c r="F659" s="16" t="s">
        <v>3741</v>
      </c>
      <c r="G659" s="16" t="s">
        <v>327</v>
      </c>
      <c r="H659" s="16" t="s">
        <v>3742</v>
      </c>
      <c r="I659" s="16" t="s">
        <v>3743</v>
      </c>
      <c r="J659" s="16" t="s">
        <v>3744</v>
      </c>
      <c r="K659" s="17" t="s">
        <v>43</v>
      </c>
      <c r="L659" s="17" t="s">
        <v>44</v>
      </c>
      <c r="M659" s="17" t="s">
        <v>43</v>
      </c>
      <c r="N659" s="17" t="str">
        <f t="shared" si="2"/>
        <v>Not Relevant</v>
      </c>
      <c r="O659" s="17" t="s">
        <v>43</v>
      </c>
    </row>
    <row r="660" spans="1:16" ht="15.75" customHeight="1" x14ac:dyDescent="0.2">
      <c r="A660" s="16" t="s">
        <v>11</v>
      </c>
      <c r="B660" s="16" t="s">
        <v>45</v>
      </c>
      <c r="C660" s="16" t="s">
        <v>65</v>
      </c>
      <c r="D660" s="16" t="s">
        <v>3745</v>
      </c>
      <c r="E660" s="16">
        <v>2021</v>
      </c>
      <c r="F660" s="16" t="s">
        <v>3746</v>
      </c>
      <c r="G660" s="16" t="s">
        <v>1559</v>
      </c>
      <c r="H660" s="16" t="s">
        <v>3747</v>
      </c>
      <c r="I660" s="16" t="s">
        <v>3748</v>
      </c>
      <c r="J660" s="16" t="s">
        <v>3749</v>
      </c>
      <c r="K660" s="17" t="s">
        <v>44</v>
      </c>
      <c r="L660" s="17" t="s">
        <v>43</v>
      </c>
      <c r="M660" s="17" t="s">
        <v>43</v>
      </c>
      <c r="N660" s="17" t="str">
        <f t="shared" si="2"/>
        <v>Not Relevant</v>
      </c>
      <c r="O660" s="17" t="s">
        <v>43</v>
      </c>
      <c r="P660" s="16" t="s">
        <v>3750</v>
      </c>
    </row>
    <row r="661" spans="1:16" ht="15.75" customHeight="1" x14ac:dyDescent="0.2">
      <c r="A661" s="16" t="s">
        <v>11</v>
      </c>
      <c r="B661" s="16" t="s">
        <v>45</v>
      </c>
      <c r="C661" s="16" t="s">
        <v>65</v>
      </c>
      <c r="D661" s="16" t="s">
        <v>3751</v>
      </c>
      <c r="E661" s="16">
        <v>2019</v>
      </c>
      <c r="F661" s="16" t="s">
        <v>3752</v>
      </c>
      <c r="G661" s="16" t="s">
        <v>81</v>
      </c>
      <c r="H661" s="16" t="s">
        <v>3753</v>
      </c>
      <c r="I661" s="16" t="s">
        <v>3754</v>
      </c>
      <c r="J661" s="16" t="s">
        <v>3755</v>
      </c>
      <c r="K661" s="17" t="s">
        <v>44</v>
      </c>
      <c r="L661" s="17" t="s">
        <v>43</v>
      </c>
      <c r="M661" s="17" t="s">
        <v>43</v>
      </c>
      <c r="N661" s="17" t="str">
        <f t="shared" si="2"/>
        <v>Not Relevant</v>
      </c>
      <c r="O661" s="17" t="s">
        <v>43</v>
      </c>
      <c r="P661" s="16" t="s">
        <v>3756</v>
      </c>
    </row>
    <row r="662" spans="1:16" ht="15.75" customHeight="1" x14ac:dyDescent="0.2">
      <c r="A662" s="16" t="s">
        <v>10</v>
      </c>
      <c r="B662" s="16" t="s">
        <v>132</v>
      </c>
      <c r="C662" s="16" t="s">
        <v>133</v>
      </c>
      <c r="D662" s="16" t="s">
        <v>3757</v>
      </c>
      <c r="E662" s="16">
        <v>2021</v>
      </c>
      <c r="F662" s="16" t="s">
        <v>3758</v>
      </c>
      <c r="G662" s="16" t="s">
        <v>420</v>
      </c>
      <c r="H662" s="16" t="s">
        <v>3759</v>
      </c>
      <c r="I662" s="16" t="s">
        <v>3760</v>
      </c>
      <c r="J662" s="16" t="s">
        <v>3761</v>
      </c>
      <c r="K662" s="17" t="s">
        <v>43</v>
      </c>
      <c r="L662" s="17" t="s">
        <v>44</v>
      </c>
      <c r="M662" s="17" t="s">
        <v>43</v>
      </c>
      <c r="N662" s="17" t="str">
        <f t="shared" si="2"/>
        <v>Not Relevant</v>
      </c>
      <c r="O662" s="17" t="s">
        <v>43</v>
      </c>
    </row>
    <row r="663" spans="1:16" ht="15.75" customHeight="1" x14ac:dyDescent="0.2">
      <c r="A663" s="16" t="s">
        <v>8</v>
      </c>
      <c r="B663" s="16" t="s">
        <v>45</v>
      </c>
      <c r="C663" s="16" t="s">
        <v>163</v>
      </c>
      <c r="D663" s="16" t="s">
        <v>3762</v>
      </c>
      <c r="E663" s="16">
        <v>2021</v>
      </c>
      <c r="F663" s="16" t="s">
        <v>3763</v>
      </c>
      <c r="G663" s="16" t="s">
        <v>3764</v>
      </c>
      <c r="H663" s="16" t="s">
        <v>3765</v>
      </c>
      <c r="I663" s="16" t="s">
        <v>3766</v>
      </c>
      <c r="J663" s="16" t="s">
        <v>3767</v>
      </c>
      <c r="K663" s="17" t="s">
        <v>43</v>
      </c>
      <c r="L663" s="17" t="s">
        <v>44</v>
      </c>
      <c r="M663" s="17" t="s">
        <v>44</v>
      </c>
      <c r="N663" s="17" t="str">
        <f t="shared" si="2"/>
        <v>Not Relevant</v>
      </c>
      <c r="O663" s="17" t="s">
        <v>43</v>
      </c>
      <c r="P663" s="16" t="s">
        <v>1042</v>
      </c>
    </row>
    <row r="664" spans="1:16" ht="15.75" customHeight="1" x14ac:dyDescent="0.2">
      <c r="A664" s="16" t="s">
        <v>12</v>
      </c>
      <c r="B664" s="16" t="s">
        <v>275</v>
      </c>
      <c r="C664" s="16" t="s">
        <v>276</v>
      </c>
      <c r="D664" s="16" t="s">
        <v>3768</v>
      </c>
      <c r="E664" s="16">
        <v>2018</v>
      </c>
      <c r="F664" s="16" t="s">
        <v>3769</v>
      </c>
      <c r="G664" s="16" t="s">
        <v>3610</v>
      </c>
      <c r="H664" s="16" t="s">
        <v>3770</v>
      </c>
      <c r="I664" s="16" t="s">
        <v>41</v>
      </c>
      <c r="J664" s="16" t="s">
        <v>3771</v>
      </c>
      <c r="K664" s="17" t="s">
        <v>43</v>
      </c>
      <c r="L664" s="17" t="s">
        <v>44</v>
      </c>
      <c r="M664" s="17" t="s">
        <v>43</v>
      </c>
      <c r="N664" s="17" t="str">
        <f t="shared" si="2"/>
        <v>Not Relevant</v>
      </c>
      <c r="O664" s="17" t="s">
        <v>43</v>
      </c>
    </row>
    <row r="665" spans="1:16" ht="15.75" customHeight="1" x14ac:dyDescent="0.2">
      <c r="A665" s="16" t="s">
        <v>13</v>
      </c>
      <c r="B665" s="16" t="s">
        <v>45</v>
      </c>
      <c r="C665" s="16" t="s">
        <v>46</v>
      </c>
      <c r="D665" s="16" t="s">
        <v>3772</v>
      </c>
      <c r="E665" s="16">
        <v>2018</v>
      </c>
      <c r="F665" s="16" t="s">
        <v>3773</v>
      </c>
      <c r="G665" s="16" t="s">
        <v>2142</v>
      </c>
      <c r="H665" s="16" t="s">
        <v>3774</v>
      </c>
      <c r="I665" s="16" t="s">
        <v>3775</v>
      </c>
      <c r="J665" s="16" t="s">
        <v>3776</v>
      </c>
      <c r="K665" s="17" t="s">
        <v>43</v>
      </c>
      <c r="L665" s="17" t="s">
        <v>44</v>
      </c>
      <c r="M665" s="17" t="s">
        <v>43</v>
      </c>
      <c r="N665" s="17" t="str">
        <f t="shared" si="2"/>
        <v>Not Relevant</v>
      </c>
      <c r="O665" s="17" t="s">
        <v>43</v>
      </c>
    </row>
    <row r="666" spans="1:16" ht="15.75" customHeight="1" x14ac:dyDescent="0.2">
      <c r="A666" s="16" t="s">
        <v>11</v>
      </c>
      <c r="B666" s="16" t="s">
        <v>45</v>
      </c>
      <c r="C666" s="16" t="s">
        <v>65</v>
      </c>
      <c r="D666" s="16" t="s">
        <v>3777</v>
      </c>
      <c r="E666" s="16">
        <v>2016</v>
      </c>
      <c r="F666" s="16" t="s">
        <v>3778</v>
      </c>
      <c r="G666" s="16" t="s">
        <v>2193</v>
      </c>
      <c r="H666" s="16" t="s">
        <v>3779</v>
      </c>
      <c r="I666" s="16" t="s">
        <v>3780</v>
      </c>
      <c r="J666" s="16" t="s">
        <v>3781</v>
      </c>
      <c r="K666" s="17" t="s">
        <v>44</v>
      </c>
      <c r="L666" s="17" t="s">
        <v>43</v>
      </c>
      <c r="M666" s="17" t="s">
        <v>43</v>
      </c>
      <c r="N666" s="17" t="str">
        <f t="shared" si="2"/>
        <v>Not Relevant</v>
      </c>
      <c r="O666" s="17" t="s">
        <v>43</v>
      </c>
      <c r="P666" s="16" t="s">
        <v>3782</v>
      </c>
    </row>
    <row r="667" spans="1:16" ht="15.75" customHeight="1" x14ac:dyDescent="0.2">
      <c r="A667" s="16" t="s">
        <v>12</v>
      </c>
      <c r="B667" s="16" t="s">
        <v>3446</v>
      </c>
      <c r="C667" s="16" t="s">
        <v>3447</v>
      </c>
      <c r="D667" s="16" t="s">
        <v>3783</v>
      </c>
      <c r="E667" s="16">
        <v>2012</v>
      </c>
      <c r="F667" s="16" t="s">
        <v>3784</v>
      </c>
      <c r="G667" s="16" t="s">
        <v>3785</v>
      </c>
      <c r="H667" s="16" t="s">
        <v>3786</v>
      </c>
      <c r="I667" s="16" t="s">
        <v>41</v>
      </c>
      <c r="J667" s="16" t="s">
        <v>3787</v>
      </c>
      <c r="K667" s="17" t="s">
        <v>43</v>
      </c>
      <c r="L667" s="17" t="s">
        <v>44</v>
      </c>
      <c r="M667" s="17" t="s">
        <v>43</v>
      </c>
      <c r="N667" s="17" t="str">
        <f t="shared" si="2"/>
        <v>Not Relevant</v>
      </c>
      <c r="O667" s="17" t="s">
        <v>43</v>
      </c>
    </row>
    <row r="668" spans="1:16" ht="15.75" customHeight="1" x14ac:dyDescent="0.2">
      <c r="A668" s="16" t="s">
        <v>10</v>
      </c>
      <c r="B668" s="16" t="s">
        <v>132</v>
      </c>
      <c r="C668" s="16" t="s">
        <v>133</v>
      </c>
      <c r="D668" s="16" t="s">
        <v>3788</v>
      </c>
      <c r="E668" s="16">
        <v>2019</v>
      </c>
      <c r="F668" s="16" t="s">
        <v>3789</v>
      </c>
      <c r="G668" s="16" t="s">
        <v>230</v>
      </c>
      <c r="H668" s="16" t="s">
        <v>3790</v>
      </c>
      <c r="I668" s="16" t="s">
        <v>3791</v>
      </c>
      <c r="J668" s="16" t="s">
        <v>3792</v>
      </c>
      <c r="K668" s="17" t="s">
        <v>43</v>
      </c>
      <c r="L668" s="17" t="s">
        <v>44</v>
      </c>
      <c r="M668" s="17" t="s">
        <v>44</v>
      </c>
      <c r="N668" s="17" t="str">
        <f t="shared" si="2"/>
        <v>Not Relevant</v>
      </c>
      <c r="O668" s="17" t="s">
        <v>43</v>
      </c>
      <c r="P668" s="16" t="s">
        <v>97</v>
      </c>
    </row>
    <row r="669" spans="1:16" ht="15.75" customHeight="1" x14ac:dyDescent="0.2">
      <c r="A669" s="16" t="s">
        <v>13</v>
      </c>
      <c r="B669" s="16" t="s">
        <v>45</v>
      </c>
      <c r="C669" s="16" t="s">
        <v>46</v>
      </c>
      <c r="D669" s="16" t="s">
        <v>3793</v>
      </c>
      <c r="E669" s="16">
        <v>2021</v>
      </c>
      <c r="F669" s="16" t="s">
        <v>3794</v>
      </c>
      <c r="G669" s="16" t="s">
        <v>3795</v>
      </c>
      <c r="H669" s="16" t="s">
        <v>3796</v>
      </c>
      <c r="I669" s="16" t="s">
        <v>3797</v>
      </c>
      <c r="J669" s="16" t="s">
        <v>3798</v>
      </c>
      <c r="K669" s="17" t="s">
        <v>43</v>
      </c>
      <c r="L669" s="17" t="s">
        <v>44</v>
      </c>
      <c r="M669" s="17" t="s">
        <v>44</v>
      </c>
      <c r="N669" s="17" t="str">
        <f t="shared" si="2"/>
        <v>Not Relevant</v>
      </c>
      <c r="O669" s="17" t="s">
        <v>43</v>
      </c>
      <c r="P669" s="16" t="s">
        <v>468</v>
      </c>
    </row>
    <row r="670" spans="1:16" ht="15.75" customHeight="1" x14ac:dyDescent="0.2">
      <c r="A670" s="16" t="s">
        <v>13</v>
      </c>
      <c r="B670" s="16" t="s">
        <v>45</v>
      </c>
      <c r="C670" s="16" t="s">
        <v>46</v>
      </c>
      <c r="D670" s="16" t="s">
        <v>3799</v>
      </c>
      <c r="E670" s="16">
        <v>2020</v>
      </c>
      <c r="F670" s="16" t="s">
        <v>3800</v>
      </c>
      <c r="G670" s="16" t="s">
        <v>3801</v>
      </c>
      <c r="H670" s="16" t="s">
        <v>3802</v>
      </c>
      <c r="I670" s="16" t="s">
        <v>3803</v>
      </c>
      <c r="J670" s="16" t="s">
        <v>3804</v>
      </c>
      <c r="K670" s="17" t="s">
        <v>43</v>
      </c>
      <c r="L670" s="17" t="s">
        <v>44</v>
      </c>
      <c r="M670" s="17" t="s">
        <v>44</v>
      </c>
      <c r="N670" s="17" t="str">
        <f t="shared" si="2"/>
        <v>Not Relevant</v>
      </c>
      <c r="O670" s="17" t="s">
        <v>43</v>
      </c>
      <c r="P670" s="16" t="s">
        <v>1805</v>
      </c>
    </row>
    <row r="671" spans="1:16" ht="15.75" customHeight="1" x14ac:dyDescent="0.2">
      <c r="A671" s="16" t="s">
        <v>11</v>
      </c>
      <c r="B671" s="16" t="s">
        <v>45</v>
      </c>
      <c r="C671" s="16" t="s">
        <v>65</v>
      </c>
      <c r="D671" s="16" t="s">
        <v>3805</v>
      </c>
      <c r="E671" s="16">
        <v>2021</v>
      </c>
      <c r="F671" s="16" t="s">
        <v>3806</v>
      </c>
      <c r="G671" s="16" t="s">
        <v>887</v>
      </c>
      <c r="H671" s="16" t="s">
        <v>3807</v>
      </c>
      <c r="I671" s="16" t="s">
        <v>3808</v>
      </c>
      <c r="J671" s="16" t="s">
        <v>3809</v>
      </c>
      <c r="K671" s="17" t="s">
        <v>43</v>
      </c>
      <c r="L671" s="17" t="s">
        <v>44</v>
      </c>
      <c r="M671" s="17" t="s">
        <v>44</v>
      </c>
      <c r="N671" s="17" t="str">
        <f t="shared" si="2"/>
        <v>Not Relevant</v>
      </c>
      <c r="O671" s="17" t="s">
        <v>43</v>
      </c>
      <c r="P671" s="16" t="s">
        <v>3810</v>
      </c>
    </row>
    <row r="672" spans="1:16" ht="15.75" customHeight="1" x14ac:dyDescent="0.2">
      <c r="A672" s="16" t="s">
        <v>13</v>
      </c>
      <c r="B672" s="16" t="s">
        <v>45</v>
      </c>
      <c r="C672" s="16" t="s">
        <v>46</v>
      </c>
      <c r="D672" s="16" t="s">
        <v>3811</v>
      </c>
      <c r="E672" s="16">
        <v>2018</v>
      </c>
      <c r="F672" s="16" t="s">
        <v>3812</v>
      </c>
      <c r="G672" s="16" t="s">
        <v>177</v>
      </c>
      <c r="H672" s="16" t="s">
        <v>3813</v>
      </c>
      <c r="I672" s="16" t="s">
        <v>3814</v>
      </c>
      <c r="J672" s="16" t="s">
        <v>3815</v>
      </c>
      <c r="K672" s="17" t="s">
        <v>43</v>
      </c>
      <c r="L672" s="17" t="s">
        <v>44</v>
      </c>
      <c r="M672" s="17" t="s">
        <v>44</v>
      </c>
      <c r="N672" s="17" t="str">
        <f t="shared" si="2"/>
        <v>Not Relevant</v>
      </c>
      <c r="O672" s="17" t="s">
        <v>43</v>
      </c>
      <c r="P672" s="16" t="s">
        <v>2572</v>
      </c>
    </row>
    <row r="673" spans="1:16" ht="15.75" customHeight="1" x14ac:dyDescent="0.2">
      <c r="A673" s="16" t="s">
        <v>10</v>
      </c>
      <c r="B673" s="16" t="s">
        <v>132</v>
      </c>
      <c r="C673" s="16" t="s">
        <v>133</v>
      </c>
      <c r="D673" s="16" t="s">
        <v>3816</v>
      </c>
      <c r="E673" s="16">
        <v>2022</v>
      </c>
      <c r="F673" s="16" t="s">
        <v>3817</v>
      </c>
      <c r="G673" s="16" t="s">
        <v>393</v>
      </c>
      <c r="H673" s="16" t="s">
        <v>3818</v>
      </c>
      <c r="I673" s="16" t="s">
        <v>3819</v>
      </c>
      <c r="J673" s="16" t="s">
        <v>3820</v>
      </c>
      <c r="K673" s="17" t="s">
        <v>43</v>
      </c>
      <c r="L673" s="17" t="s">
        <v>44</v>
      </c>
      <c r="M673" s="17" t="s">
        <v>44</v>
      </c>
      <c r="N673" s="17" t="str">
        <f t="shared" si="2"/>
        <v>Not Relevant</v>
      </c>
      <c r="O673" s="17" t="s">
        <v>43</v>
      </c>
      <c r="P673" s="16" t="s">
        <v>3821</v>
      </c>
    </row>
    <row r="674" spans="1:16" ht="15.75" customHeight="1" x14ac:dyDescent="0.2">
      <c r="A674" s="16" t="s">
        <v>13</v>
      </c>
      <c r="B674" s="16" t="s">
        <v>45</v>
      </c>
      <c r="C674" s="16" t="s">
        <v>46</v>
      </c>
      <c r="D674" s="16" t="s">
        <v>3822</v>
      </c>
      <c r="E674" s="16">
        <v>2020</v>
      </c>
      <c r="F674" s="16" t="s">
        <v>3823</v>
      </c>
      <c r="G674" s="16" t="s">
        <v>3824</v>
      </c>
      <c r="H674" s="16" t="s">
        <v>3825</v>
      </c>
      <c r="I674" s="16" t="s">
        <v>286</v>
      </c>
      <c r="J674" s="16" t="s">
        <v>3826</v>
      </c>
      <c r="K674" s="17" t="s">
        <v>43</v>
      </c>
      <c r="L674" s="17" t="s">
        <v>44</v>
      </c>
      <c r="M674" s="17" t="s">
        <v>44</v>
      </c>
      <c r="N674" s="17" t="str">
        <f t="shared" si="2"/>
        <v>Not Relevant</v>
      </c>
      <c r="O674" s="17" t="s">
        <v>43</v>
      </c>
      <c r="P674" s="16" t="s">
        <v>59</v>
      </c>
    </row>
    <row r="675" spans="1:16" ht="15.75" customHeight="1" x14ac:dyDescent="0.2">
      <c r="A675" s="16" t="s">
        <v>10</v>
      </c>
      <c r="B675" s="16" t="s">
        <v>132</v>
      </c>
      <c r="C675" s="16" t="s">
        <v>133</v>
      </c>
      <c r="D675" s="16" t="s">
        <v>3827</v>
      </c>
      <c r="E675" s="16">
        <v>2020</v>
      </c>
      <c r="F675" s="16" t="s">
        <v>3828</v>
      </c>
      <c r="G675" s="16" t="s">
        <v>680</v>
      </c>
      <c r="H675" s="16" t="s">
        <v>3829</v>
      </c>
      <c r="I675" s="16" t="s">
        <v>3830</v>
      </c>
      <c r="J675" s="16" t="s">
        <v>3831</v>
      </c>
      <c r="K675" s="17" t="s">
        <v>43</v>
      </c>
      <c r="L675" s="17" t="s">
        <v>44</v>
      </c>
      <c r="M675" s="17" t="s">
        <v>43</v>
      </c>
      <c r="N675" s="17" t="str">
        <f t="shared" si="2"/>
        <v>Not Relevant</v>
      </c>
      <c r="O675" s="17" t="s">
        <v>43</v>
      </c>
    </row>
    <row r="676" spans="1:16" ht="15.75" customHeight="1" x14ac:dyDescent="0.2">
      <c r="A676" s="16" t="s">
        <v>13</v>
      </c>
      <c r="B676" s="16" t="s">
        <v>45</v>
      </c>
      <c r="C676" s="16" t="s">
        <v>46</v>
      </c>
      <c r="D676" s="16" t="s">
        <v>3832</v>
      </c>
      <c r="E676" s="16">
        <v>2016</v>
      </c>
      <c r="F676" s="16" t="s">
        <v>3833</v>
      </c>
      <c r="G676" s="16" t="s">
        <v>177</v>
      </c>
      <c r="H676" s="16" t="s">
        <v>3834</v>
      </c>
      <c r="I676" s="16" t="s">
        <v>3835</v>
      </c>
      <c r="J676" s="16" t="s">
        <v>3836</v>
      </c>
      <c r="K676" s="17" t="s">
        <v>43</v>
      </c>
      <c r="L676" s="17" t="s">
        <v>44</v>
      </c>
      <c r="M676" s="17" t="s">
        <v>44</v>
      </c>
      <c r="N676" s="17" t="str">
        <f t="shared" si="2"/>
        <v>Not Relevant</v>
      </c>
      <c r="O676" s="17" t="s">
        <v>43</v>
      </c>
      <c r="P676" s="16" t="s">
        <v>3837</v>
      </c>
    </row>
    <row r="677" spans="1:16" ht="15.75" customHeight="1" x14ac:dyDescent="0.2">
      <c r="A677" s="16" t="s">
        <v>8</v>
      </c>
      <c r="B677" s="16" t="s">
        <v>45</v>
      </c>
      <c r="C677" s="16" t="s">
        <v>163</v>
      </c>
      <c r="D677" s="16" t="s">
        <v>3838</v>
      </c>
      <c r="E677" s="16">
        <v>2020</v>
      </c>
      <c r="F677" s="16" t="s">
        <v>3839</v>
      </c>
      <c r="G677" s="16" t="s">
        <v>3840</v>
      </c>
      <c r="H677" s="16" t="s">
        <v>3841</v>
      </c>
      <c r="I677" s="16" t="s">
        <v>3842</v>
      </c>
      <c r="J677" s="16" t="s">
        <v>3843</v>
      </c>
      <c r="K677" s="17" t="s">
        <v>43</v>
      </c>
      <c r="L677" s="17" t="s">
        <v>44</v>
      </c>
      <c r="M677" s="17" t="s">
        <v>44</v>
      </c>
      <c r="N677" s="17" t="str">
        <f t="shared" si="2"/>
        <v>Not Relevant</v>
      </c>
      <c r="O677" s="17" t="s">
        <v>43</v>
      </c>
      <c r="P677" s="16" t="s">
        <v>1505</v>
      </c>
    </row>
    <row r="678" spans="1:16" ht="15.75" customHeight="1" x14ac:dyDescent="0.2">
      <c r="A678" s="16" t="s">
        <v>13</v>
      </c>
      <c r="B678" s="16" t="s">
        <v>45</v>
      </c>
      <c r="C678" s="16" t="s">
        <v>46</v>
      </c>
      <c r="D678" s="16" t="s">
        <v>3844</v>
      </c>
      <c r="E678" s="16">
        <v>2020</v>
      </c>
      <c r="F678" s="16" t="s">
        <v>3845</v>
      </c>
      <c r="G678" s="16" t="s">
        <v>3846</v>
      </c>
      <c r="H678" s="16" t="s">
        <v>3847</v>
      </c>
      <c r="I678" s="16" t="s">
        <v>3848</v>
      </c>
      <c r="J678" s="16" t="s">
        <v>3843</v>
      </c>
      <c r="K678" s="17" t="s">
        <v>43</v>
      </c>
      <c r="L678" s="17" t="s">
        <v>44</v>
      </c>
      <c r="M678" s="17" t="s">
        <v>44</v>
      </c>
      <c r="N678" s="17" t="str">
        <f t="shared" si="2"/>
        <v>Not Relevant</v>
      </c>
      <c r="O678" s="17" t="s">
        <v>43</v>
      </c>
      <c r="P678" s="16" t="s">
        <v>3838</v>
      </c>
    </row>
    <row r="679" spans="1:16" ht="15.75" customHeight="1" x14ac:dyDescent="0.2">
      <c r="A679" s="16" t="s">
        <v>10</v>
      </c>
      <c r="B679" s="16" t="s">
        <v>132</v>
      </c>
      <c r="C679" s="16" t="s">
        <v>133</v>
      </c>
      <c r="D679" s="16" t="s">
        <v>3849</v>
      </c>
      <c r="E679" s="16">
        <v>2017</v>
      </c>
      <c r="F679" s="16" t="s">
        <v>3850</v>
      </c>
      <c r="G679" s="16" t="s">
        <v>116</v>
      </c>
      <c r="H679" s="16" t="s">
        <v>3851</v>
      </c>
      <c r="I679" s="16" t="s">
        <v>3852</v>
      </c>
      <c r="J679" s="16" t="s">
        <v>3853</v>
      </c>
      <c r="K679" s="17" t="s">
        <v>43</v>
      </c>
      <c r="L679" s="17" t="s">
        <v>43</v>
      </c>
      <c r="M679" s="17" t="s">
        <v>43</v>
      </c>
      <c r="N679" s="17" t="str">
        <f t="shared" si="2"/>
        <v>Not Relevant</v>
      </c>
      <c r="O679" s="17" t="s">
        <v>43</v>
      </c>
    </row>
    <row r="680" spans="1:16" ht="15.75" customHeight="1" x14ac:dyDescent="0.2">
      <c r="A680" s="16" t="s">
        <v>10</v>
      </c>
      <c r="B680" s="16" t="s">
        <v>132</v>
      </c>
      <c r="C680" s="16" t="s">
        <v>133</v>
      </c>
      <c r="D680" s="16" t="s">
        <v>3854</v>
      </c>
      <c r="E680" s="16">
        <v>2018</v>
      </c>
      <c r="F680" s="16" t="s">
        <v>3855</v>
      </c>
      <c r="G680" s="16" t="s">
        <v>680</v>
      </c>
      <c r="H680" s="16" t="s">
        <v>3856</v>
      </c>
      <c r="I680" s="16" t="s">
        <v>3857</v>
      </c>
      <c r="J680" s="16" t="s">
        <v>3858</v>
      </c>
      <c r="K680" s="17" t="s">
        <v>43</v>
      </c>
      <c r="L680" s="17" t="s">
        <v>43</v>
      </c>
      <c r="M680" s="17" t="s">
        <v>43</v>
      </c>
      <c r="N680" s="17" t="str">
        <f t="shared" si="2"/>
        <v>Not Relevant</v>
      </c>
      <c r="O680" s="17" t="s">
        <v>43</v>
      </c>
    </row>
    <row r="681" spans="1:16" ht="15.75" customHeight="1" x14ac:dyDescent="0.2">
      <c r="A681" s="16" t="s">
        <v>10</v>
      </c>
      <c r="B681" s="16" t="s">
        <v>132</v>
      </c>
      <c r="C681" s="16" t="s">
        <v>133</v>
      </c>
      <c r="D681" s="16" t="s">
        <v>3859</v>
      </c>
      <c r="E681" s="16">
        <v>2021</v>
      </c>
      <c r="F681" s="16" t="s">
        <v>3860</v>
      </c>
      <c r="G681" s="16" t="s">
        <v>142</v>
      </c>
      <c r="H681" s="16" t="s">
        <v>3861</v>
      </c>
      <c r="I681" s="16" t="s">
        <v>3862</v>
      </c>
      <c r="J681" s="16" t="s">
        <v>3863</v>
      </c>
      <c r="K681" s="17" t="s">
        <v>43</v>
      </c>
      <c r="L681" s="17" t="s">
        <v>43</v>
      </c>
      <c r="M681" s="17" t="s">
        <v>43</v>
      </c>
      <c r="N681" s="17" t="str">
        <f t="shared" si="2"/>
        <v>Not Relevant</v>
      </c>
      <c r="O681" s="17" t="s">
        <v>43</v>
      </c>
    </row>
    <row r="682" spans="1:16" ht="15.75" customHeight="1" x14ac:dyDescent="0.2">
      <c r="A682" s="16" t="s">
        <v>10</v>
      </c>
      <c r="B682" s="16" t="s">
        <v>132</v>
      </c>
      <c r="C682" s="16" t="s">
        <v>133</v>
      </c>
      <c r="D682" s="16" t="s">
        <v>3864</v>
      </c>
      <c r="E682" s="16">
        <v>2018</v>
      </c>
      <c r="F682" s="16" t="s">
        <v>3865</v>
      </c>
      <c r="G682" s="16" t="s">
        <v>3866</v>
      </c>
      <c r="H682" s="16" t="s">
        <v>3867</v>
      </c>
      <c r="I682" s="16" t="s">
        <v>3868</v>
      </c>
      <c r="J682" s="16" t="s">
        <v>3869</v>
      </c>
      <c r="K682" s="17" t="s">
        <v>43</v>
      </c>
      <c r="L682" s="17" t="s">
        <v>43</v>
      </c>
      <c r="M682" s="17" t="s">
        <v>43</v>
      </c>
      <c r="N682" s="17" t="str">
        <f t="shared" si="2"/>
        <v>Not Relevant</v>
      </c>
      <c r="O682" s="17" t="s">
        <v>43</v>
      </c>
    </row>
    <row r="683" spans="1:16" ht="15.75" customHeight="1" x14ac:dyDescent="0.2">
      <c r="A683" s="16" t="s">
        <v>8</v>
      </c>
      <c r="B683" s="16" t="s">
        <v>45</v>
      </c>
      <c r="C683" s="16" t="s">
        <v>163</v>
      </c>
      <c r="D683" s="16" t="s">
        <v>3870</v>
      </c>
      <c r="E683" s="16">
        <v>2018</v>
      </c>
      <c r="F683" s="16" t="s">
        <v>3871</v>
      </c>
      <c r="G683" s="16" t="s">
        <v>3872</v>
      </c>
      <c r="H683" s="16" t="s">
        <v>3873</v>
      </c>
      <c r="I683" s="16" t="s">
        <v>41</v>
      </c>
      <c r="J683" s="16" t="s">
        <v>3874</v>
      </c>
      <c r="K683" s="17" t="s">
        <v>44</v>
      </c>
      <c r="L683" s="17" t="s">
        <v>44</v>
      </c>
      <c r="M683" s="17" t="s">
        <v>44</v>
      </c>
      <c r="N683" s="17" t="str">
        <f t="shared" si="2"/>
        <v>Relevant</v>
      </c>
      <c r="O683" s="17" t="s">
        <v>43</v>
      </c>
    </row>
    <row r="684" spans="1:16" ht="15.75" customHeight="1" x14ac:dyDescent="0.2">
      <c r="A684" s="16" t="s">
        <v>13</v>
      </c>
      <c r="B684" s="16" t="s">
        <v>45</v>
      </c>
      <c r="C684" s="16" t="s">
        <v>46</v>
      </c>
      <c r="D684" s="16" t="s">
        <v>3875</v>
      </c>
      <c r="E684" s="16">
        <v>2018</v>
      </c>
      <c r="F684" s="16" t="s">
        <v>3876</v>
      </c>
      <c r="G684" s="16" t="s">
        <v>3877</v>
      </c>
      <c r="H684" s="16" t="s">
        <v>3878</v>
      </c>
      <c r="I684" s="16" t="s">
        <v>286</v>
      </c>
      <c r="J684" s="16" t="s">
        <v>3874</v>
      </c>
      <c r="K684" s="17" t="s">
        <v>44</v>
      </c>
      <c r="L684" s="17" t="s">
        <v>44</v>
      </c>
      <c r="M684" s="17" t="s">
        <v>44</v>
      </c>
      <c r="N684" s="17" t="str">
        <f t="shared" si="2"/>
        <v>Not Relevant</v>
      </c>
      <c r="O684" s="17" t="s">
        <v>44</v>
      </c>
      <c r="P684" s="16" t="s">
        <v>3870</v>
      </c>
    </row>
    <row r="685" spans="1:16" ht="15.75" customHeight="1" x14ac:dyDescent="0.2">
      <c r="A685" s="16" t="s">
        <v>10</v>
      </c>
      <c r="B685" s="16" t="s">
        <v>132</v>
      </c>
      <c r="C685" s="16" t="s">
        <v>133</v>
      </c>
      <c r="D685" s="16" t="s">
        <v>3879</v>
      </c>
      <c r="E685" s="16">
        <v>2021</v>
      </c>
      <c r="F685" s="16" t="s">
        <v>3880</v>
      </c>
      <c r="G685" s="16" t="s">
        <v>916</v>
      </c>
      <c r="H685" s="16" t="s">
        <v>3881</v>
      </c>
      <c r="I685" s="16" t="s">
        <v>3882</v>
      </c>
      <c r="J685" s="16" t="s">
        <v>3883</v>
      </c>
      <c r="K685" s="17" t="s">
        <v>43</v>
      </c>
      <c r="L685" s="17" t="s">
        <v>43</v>
      </c>
      <c r="M685" s="17" t="s">
        <v>43</v>
      </c>
      <c r="N685" s="17" t="str">
        <f t="shared" si="2"/>
        <v>Not Relevant</v>
      </c>
      <c r="O685" s="17" t="s">
        <v>43</v>
      </c>
    </row>
    <row r="686" spans="1:16" ht="15.75" customHeight="1" x14ac:dyDescent="0.2">
      <c r="A686" s="16" t="s">
        <v>10</v>
      </c>
      <c r="B686" s="16" t="s">
        <v>132</v>
      </c>
      <c r="C686" s="16" t="s">
        <v>133</v>
      </c>
      <c r="D686" s="16" t="s">
        <v>3884</v>
      </c>
      <c r="E686" s="16">
        <v>2021</v>
      </c>
      <c r="F686" s="16" t="s">
        <v>3885</v>
      </c>
      <c r="G686" s="16" t="s">
        <v>1332</v>
      </c>
      <c r="H686" s="16" t="s">
        <v>3886</v>
      </c>
      <c r="I686" s="16" t="s">
        <v>3887</v>
      </c>
      <c r="J686" s="16" t="s">
        <v>3888</v>
      </c>
      <c r="K686" s="17" t="s">
        <v>43</v>
      </c>
      <c r="L686" s="17" t="s">
        <v>44</v>
      </c>
      <c r="M686" s="17" t="s">
        <v>44</v>
      </c>
      <c r="N686" s="17" t="str">
        <f t="shared" si="2"/>
        <v>Not Relevant</v>
      </c>
      <c r="O686" s="17" t="s">
        <v>43</v>
      </c>
      <c r="P686" s="16" t="s">
        <v>2545</v>
      </c>
    </row>
    <row r="687" spans="1:16" ht="15.75" customHeight="1" x14ac:dyDescent="0.2">
      <c r="A687" s="16" t="s">
        <v>8</v>
      </c>
      <c r="B687" s="16" t="s">
        <v>45</v>
      </c>
      <c r="C687" s="16" t="s">
        <v>163</v>
      </c>
      <c r="D687" s="16" t="s">
        <v>3889</v>
      </c>
      <c r="E687" s="16">
        <v>2018</v>
      </c>
      <c r="F687" s="16" t="s">
        <v>3890</v>
      </c>
      <c r="G687" s="16" t="s">
        <v>3891</v>
      </c>
      <c r="H687" s="16" t="s">
        <v>3892</v>
      </c>
      <c r="I687" s="16" t="s">
        <v>3893</v>
      </c>
      <c r="J687" s="16" t="s">
        <v>3894</v>
      </c>
      <c r="K687" s="17" t="s">
        <v>44</v>
      </c>
      <c r="L687" s="17" t="s">
        <v>44</v>
      </c>
      <c r="M687" s="17" t="s">
        <v>44</v>
      </c>
      <c r="N687" s="17" t="str">
        <f t="shared" si="2"/>
        <v>Relevant</v>
      </c>
      <c r="O687" s="17" t="s">
        <v>43</v>
      </c>
    </row>
    <row r="688" spans="1:16" ht="15.75" customHeight="1" x14ac:dyDescent="0.2">
      <c r="A688" s="16" t="s">
        <v>9</v>
      </c>
      <c r="B688" s="16" t="s">
        <v>1306</v>
      </c>
      <c r="C688" s="16" t="s">
        <v>1351</v>
      </c>
      <c r="D688" s="16" t="s">
        <v>3895</v>
      </c>
      <c r="E688" s="16">
        <v>2019</v>
      </c>
      <c r="F688" s="16" t="s">
        <v>3896</v>
      </c>
      <c r="G688" s="16" t="s">
        <v>1354</v>
      </c>
      <c r="H688" s="16" t="s">
        <v>3897</v>
      </c>
      <c r="I688" s="16" t="s">
        <v>3898</v>
      </c>
      <c r="J688" s="16" t="s">
        <v>3899</v>
      </c>
      <c r="K688" s="17" t="s">
        <v>44</v>
      </c>
      <c r="L688" s="17" t="s">
        <v>44</v>
      </c>
      <c r="M688" s="17" t="s">
        <v>44</v>
      </c>
      <c r="N688" s="17" t="str">
        <f t="shared" si="2"/>
        <v>Relevant</v>
      </c>
      <c r="O688" s="17" t="s">
        <v>43</v>
      </c>
    </row>
    <row r="689" spans="1:16" ht="15.75" customHeight="1" x14ac:dyDescent="0.2">
      <c r="A689" s="16" t="s">
        <v>13</v>
      </c>
      <c r="B689" s="16" t="s">
        <v>45</v>
      </c>
      <c r="C689" s="16" t="s">
        <v>46</v>
      </c>
      <c r="D689" s="16" t="s">
        <v>3900</v>
      </c>
      <c r="E689" s="16">
        <v>2019</v>
      </c>
      <c r="F689" s="16" t="s">
        <v>3901</v>
      </c>
      <c r="G689" s="16" t="s">
        <v>1360</v>
      </c>
      <c r="H689" s="16" t="s">
        <v>3902</v>
      </c>
      <c r="I689" s="16" t="s">
        <v>3903</v>
      </c>
      <c r="J689" s="16" t="s">
        <v>3899</v>
      </c>
      <c r="K689" s="17" t="s">
        <v>44</v>
      </c>
      <c r="L689" s="17" t="s">
        <v>44</v>
      </c>
      <c r="M689" s="17" t="s">
        <v>44</v>
      </c>
      <c r="N689" s="17" t="str">
        <f t="shared" si="2"/>
        <v>Not Relevant</v>
      </c>
      <c r="O689" s="17" t="s">
        <v>44</v>
      </c>
      <c r="P689" s="16" t="s">
        <v>3895</v>
      </c>
    </row>
    <row r="690" spans="1:16" ht="15.75" customHeight="1" x14ac:dyDescent="0.2">
      <c r="A690" s="16" t="s">
        <v>13</v>
      </c>
      <c r="B690" s="16" t="s">
        <v>45</v>
      </c>
      <c r="C690" s="16" t="s">
        <v>46</v>
      </c>
      <c r="D690" s="16" t="s">
        <v>3904</v>
      </c>
      <c r="E690" s="16">
        <v>2020</v>
      </c>
      <c r="F690" s="16" t="s">
        <v>3905</v>
      </c>
      <c r="G690" s="16" t="s">
        <v>1572</v>
      </c>
      <c r="H690" s="16" t="s">
        <v>3906</v>
      </c>
      <c r="I690" s="16" t="s">
        <v>3907</v>
      </c>
      <c r="J690" s="16" t="s">
        <v>3908</v>
      </c>
      <c r="K690" s="17" t="s">
        <v>43</v>
      </c>
      <c r="L690" s="17" t="s">
        <v>44</v>
      </c>
      <c r="M690" s="17" t="s">
        <v>44</v>
      </c>
      <c r="N690" s="17" t="str">
        <f t="shared" si="2"/>
        <v>Not Relevant</v>
      </c>
      <c r="O690" s="17" t="s">
        <v>43</v>
      </c>
      <c r="P690" s="16" t="s">
        <v>539</v>
      </c>
    </row>
    <row r="691" spans="1:16" ht="15.75" customHeight="1" x14ac:dyDescent="0.2">
      <c r="A691" s="16" t="s">
        <v>12</v>
      </c>
      <c r="B691" s="16" t="s">
        <v>385</v>
      </c>
      <c r="C691" s="16" t="s">
        <v>2384</v>
      </c>
      <c r="D691" s="16" t="s">
        <v>3909</v>
      </c>
      <c r="E691" s="16">
        <v>2018</v>
      </c>
      <c r="F691" s="16" t="s">
        <v>3910</v>
      </c>
      <c r="G691" s="16" t="s">
        <v>3911</v>
      </c>
      <c r="H691" s="16" t="s">
        <v>3912</v>
      </c>
      <c r="I691" s="16" t="s">
        <v>41</v>
      </c>
      <c r="J691" s="16" t="s">
        <v>3913</v>
      </c>
      <c r="K691" s="17" t="s">
        <v>43</v>
      </c>
      <c r="L691" s="17" t="s">
        <v>44</v>
      </c>
      <c r="M691" s="17" t="s">
        <v>43</v>
      </c>
      <c r="N691" s="17" t="str">
        <f t="shared" si="2"/>
        <v>Not Relevant</v>
      </c>
      <c r="O691" s="17" t="s">
        <v>43</v>
      </c>
    </row>
    <row r="692" spans="1:16" ht="15.75" customHeight="1" x14ac:dyDescent="0.2">
      <c r="A692" s="16" t="s">
        <v>14</v>
      </c>
      <c r="B692" s="16" t="s">
        <v>3446</v>
      </c>
      <c r="C692" s="16" t="s">
        <v>3914</v>
      </c>
      <c r="D692" s="16" t="s">
        <v>3915</v>
      </c>
      <c r="E692" s="16">
        <v>2021</v>
      </c>
      <c r="F692" s="16" t="s">
        <v>3916</v>
      </c>
      <c r="G692" s="16" t="s">
        <v>39</v>
      </c>
      <c r="H692" s="16" t="s">
        <v>3917</v>
      </c>
      <c r="I692" s="16" t="s">
        <v>41</v>
      </c>
      <c r="J692" s="16" t="s">
        <v>3918</v>
      </c>
      <c r="K692" s="17" t="s">
        <v>43</v>
      </c>
      <c r="L692" s="17" t="s">
        <v>44</v>
      </c>
      <c r="M692" s="17" t="s">
        <v>44</v>
      </c>
      <c r="N692" s="17" t="str">
        <f t="shared" si="2"/>
        <v>Not Relevant</v>
      </c>
      <c r="O692" s="17" t="s">
        <v>43</v>
      </c>
      <c r="P692" s="16" t="s">
        <v>59</v>
      </c>
    </row>
    <row r="693" spans="1:16" ht="15.75" customHeight="1" x14ac:dyDescent="0.2">
      <c r="A693" s="16" t="s">
        <v>10</v>
      </c>
      <c r="B693" s="16" t="s">
        <v>132</v>
      </c>
      <c r="C693" s="16" t="s">
        <v>133</v>
      </c>
      <c r="D693" s="16" t="s">
        <v>3919</v>
      </c>
      <c r="E693" s="16">
        <v>2021</v>
      </c>
      <c r="F693" s="16" t="s">
        <v>3920</v>
      </c>
      <c r="G693" s="16" t="s">
        <v>393</v>
      </c>
      <c r="H693" s="16" t="s">
        <v>3921</v>
      </c>
      <c r="I693" s="16" t="s">
        <v>3922</v>
      </c>
      <c r="J693" s="16" t="s">
        <v>3923</v>
      </c>
      <c r="K693" s="17" t="s">
        <v>43</v>
      </c>
      <c r="L693" s="17" t="s">
        <v>44</v>
      </c>
      <c r="M693" s="17" t="s">
        <v>43</v>
      </c>
      <c r="N693" s="17" t="str">
        <f t="shared" si="2"/>
        <v>Not Relevant</v>
      </c>
      <c r="O693" s="17" t="s">
        <v>43</v>
      </c>
    </row>
    <row r="694" spans="1:16" ht="15.75" customHeight="1" x14ac:dyDescent="0.2">
      <c r="A694" s="16" t="s">
        <v>13</v>
      </c>
      <c r="B694" s="16" t="s">
        <v>45</v>
      </c>
      <c r="C694" s="16" t="s">
        <v>46</v>
      </c>
      <c r="D694" s="16" t="s">
        <v>3924</v>
      </c>
      <c r="E694" s="16">
        <v>2016</v>
      </c>
      <c r="F694" s="16" t="s">
        <v>3925</v>
      </c>
      <c r="G694" s="16" t="s">
        <v>3926</v>
      </c>
      <c r="H694" s="16" t="s">
        <v>3927</v>
      </c>
      <c r="I694" s="16" t="s">
        <v>3928</v>
      </c>
      <c r="J694" s="16" t="s">
        <v>3929</v>
      </c>
      <c r="K694" s="17" t="s">
        <v>43</v>
      </c>
      <c r="L694" s="17" t="s">
        <v>44</v>
      </c>
      <c r="M694" s="17" t="s">
        <v>44</v>
      </c>
      <c r="N694" s="17" t="str">
        <f t="shared" si="2"/>
        <v>Not Relevant</v>
      </c>
      <c r="O694" s="17" t="s">
        <v>44</v>
      </c>
      <c r="P694" s="16" t="s">
        <v>3930</v>
      </c>
    </row>
    <row r="695" spans="1:16" ht="15.75" customHeight="1" x14ac:dyDescent="0.2">
      <c r="A695" s="16" t="s">
        <v>7</v>
      </c>
      <c r="B695" s="16" t="s">
        <v>45</v>
      </c>
      <c r="C695" s="16" t="s">
        <v>54</v>
      </c>
      <c r="D695" s="16" t="s">
        <v>3930</v>
      </c>
      <c r="E695" s="16">
        <v>2016</v>
      </c>
      <c r="F695" s="16" t="s">
        <v>3931</v>
      </c>
      <c r="G695" s="16" t="s">
        <v>3932</v>
      </c>
      <c r="H695" s="16" t="s">
        <v>3933</v>
      </c>
      <c r="I695" s="16" t="s">
        <v>58</v>
      </c>
      <c r="J695" s="16" t="s">
        <v>3929</v>
      </c>
      <c r="K695" s="17" t="s">
        <v>43</v>
      </c>
      <c r="L695" s="17" t="s">
        <v>44</v>
      </c>
      <c r="M695" s="17" t="s">
        <v>44</v>
      </c>
      <c r="N695" s="17" t="str">
        <f t="shared" si="2"/>
        <v>Not Relevant</v>
      </c>
      <c r="O695" s="17" t="s">
        <v>43</v>
      </c>
      <c r="P695" s="16" t="s">
        <v>3934</v>
      </c>
    </row>
    <row r="696" spans="1:16" ht="15.75" customHeight="1" x14ac:dyDescent="0.2">
      <c r="A696" s="16" t="s">
        <v>13</v>
      </c>
      <c r="B696" s="16" t="s">
        <v>45</v>
      </c>
      <c r="C696" s="16" t="s">
        <v>46</v>
      </c>
      <c r="D696" s="16" t="s">
        <v>3935</v>
      </c>
      <c r="E696" s="16">
        <v>2018</v>
      </c>
      <c r="F696" s="16" t="s">
        <v>3936</v>
      </c>
      <c r="G696" s="16" t="s">
        <v>3937</v>
      </c>
      <c r="H696" s="16" t="s">
        <v>3938</v>
      </c>
      <c r="I696" s="16" t="s">
        <v>3939</v>
      </c>
      <c r="J696" s="16" t="s">
        <v>3940</v>
      </c>
      <c r="K696" s="17" t="s">
        <v>43</v>
      </c>
      <c r="L696" s="17" t="s">
        <v>44</v>
      </c>
      <c r="M696" s="17" t="s">
        <v>44</v>
      </c>
      <c r="N696" s="17" t="str">
        <f t="shared" si="2"/>
        <v>Not Relevant</v>
      </c>
      <c r="O696" s="17" t="s">
        <v>43</v>
      </c>
      <c r="P696" s="16" t="s">
        <v>3934</v>
      </c>
    </row>
    <row r="697" spans="1:16" ht="15.75" customHeight="1" x14ac:dyDescent="0.2">
      <c r="A697" s="16" t="s">
        <v>8</v>
      </c>
      <c r="B697" s="16" t="s">
        <v>45</v>
      </c>
      <c r="C697" s="16" t="s">
        <v>163</v>
      </c>
      <c r="D697" s="16" t="s">
        <v>3941</v>
      </c>
      <c r="E697" s="16">
        <v>2020</v>
      </c>
      <c r="F697" s="16" t="s">
        <v>3942</v>
      </c>
      <c r="G697" s="16" t="s">
        <v>3943</v>
      </c>
      <c r="H697" s="16" t="s">
        <v>3944</v>
      </c>
      <c r="I697" s="16" t="s">
        <v>3945</v>
      </c>
      <c r="J697" s="16" t="s">
        <v>3946</v>
      </c>
      <c r="K697" s="17" t="s">
        <v>43</v>
      </c>
      <c r="L697" s="17" t="s">
        <v>44</v>
      </c>
      <c r="M697" s="17" t="s">
        <v>44</v>
      </c>
      <c r="N697" s="17" t="str">
        <f t="shared" si="2"/>
        <v>Not Relevant</v>
      </c>
      <c r="O697" s="17" t="s">
        <v>43</v>
      </c>
      <c r="P697" s="16" t="s">
        <v>3947</v>
      </c>
    </row>
    <row r="698" spans="1:16" ht="15.75" customHeight="1" x14ac:dyDescent="0.2">
      <c r="A698" s="16" t="s">
        <v>8</v>
      </c>
      <c r="B698" s="16" t="s">
        <v>45</v>
      </c>
      <c r="C698" s="16" t="s">
        <v>163</v>
      </c>
      <c r="D698" s="16" t="s">
        <v>3948</v>
      </c>
      <c r="E698" s="16">
        <v>2018</v>
      </c>
      <c r="F698" s="16" t="s">
        <v>3949</v>
      </c>
      <c r="G698" s="16" t="s">
        <v>3950</v>
      </c>
      <c r="H698" s="16" t="s">
        <v>3951</v>
      </c>
      <c r="I698" s="16" t="s">
        <v>3952</v>
      </c>
      <c r="J698" s="16" t="s">
        <v>3953</v>
      </c>
      <c r="K698" s="17" t="s">
        <v>43</v>
      </c>
      <c r="L698" s="17" t="s">
        <v>44</v>
      </c>
      <c r="M698" s="17" t="s">
        <v>43</v>
      </c>
      <c r="N698" s="17" t="str">
        <f t="shared" si="2"/>
        <v>Not Relevant</v>
      </c>
      <c r="O698" s="17" t="s">
        <v>43</v>
      </c>
    </row>
    <row r="699" spans="1:16" ht="15.75" customHeight="1" x14ac:dyDescent="0.2">
      <c r="A699" s="16" t="s">
        <v>13</v>
      </c>
      <c r="B699" s="16" t="s">
        <v>45</v>
      </c>
      <c r="C699" s="16" t="s">
        <v>46</v>
      </c>
      <c r="D699" s="16" t="s">
        <v>3954</v>
      </c>
      <c r="E699" s="16">
        <v>2018</v>
      </c>
      <c r="F699" s="16" t="s">
        <v>3955</v>
      </c>
      <c r="G699" s="16" t="s">
        <v>3956</v>
      </c>
      <c r="H699" s="16" t="s">
        <v>3957</v>
      </c>
      <c r="I699" s="16" t="s">
        <v>3958</v>
      </c>
      <c r="J699" s="16" t="s">
        <v>3953</v>
      </c>
      <c r="K699" s="17" t="s">
        <v>43</v>
      </c>
      <c r="L699" s="17" t="s">
        <v>44</v>
      </c>
      <c r="M699" s="17" t="s">
        <v>43</v>
      </c>
      <c r="N699" s="17" t="str">
        <f t="shared" si="2"/>
        <v>Not Relevant</v>
      </c>
      <c r="O699" s="17" t="s">
        <v>44</v>
      </c>
      <c r="P699" s="16" t="s">
        <v>3948</v>
      </c>
    </row>
    <row r="700" spans="1:16" ht="15.75" customHeight="1" x14ac:dyDescent="0.2">
      <c r="A700" s="16" t="s">
        <v>13</v>
      </c>
      <c r="B700" s="16" t="s">
        <v>45</v>
      </c>
      <c r="C700" s="16" t="s">
        <v>46</v>
      </c>
      <c r="D700" s="16" t="s">
        <v>3959</v>
      </c>
      <c r="E700" s="16">
        <v>2016</v>
      </c>
      <c r="F700" s="16" t="s">
        <v>3960</v>
      </c>
      <c r="G700" s="16" t="s">
        <v>3961</v>
      </c>
      <c r="H700" s="16" t="s">
        <v>3962</v>
      </c>
      <c r="I700" s="16" t="s">
        <v>286</v>
      </c>
      <c r="J700" s="16" t="s">
        <v>3963</v>
      </c>
      <c r="K700" s="17" t="s">
        <v>43</v>
      </c>
      <c r="L700" s="17" t="s">
        <v>44</v>
      </c>
      <c r="M700" s="17" t="s">
        <v>43</v>
      </c>
      <c r="N700" s="17" t="str">
        <f t="shared" si="2"/>
        <v>Not Relevant</v>
      </c>
      <c r="O700" s="17" t="s">
        <v>43</v>
      </c>
    </row>
    <row r="701" spans="1:16" ht="15.75" customHeight="1" x14ac:dyDescent="0.2">
      <c r="A701" s="16" t="s">
        <v>10</v>
      </c>
      <c r="B701" s="16" t="s">
        <v>132</v>
      </c>
      <c r="C701" s="16" t="s">
        <v>133</v>
      </c>
      <c r="D701" s="16" t="s">
        <v>3964</v>
      </c>
      <c r="E701" s="16">
        <v>2018</v>
      </c>
      <c r="F701" s="16" t="s">
        <v>3965</v>
      </c>
      <c r="G701" s="16" t="s">
        <v>327</v>
      </c>
      <c r="H701" s="16" t="s">
        <v>3966</v>
      </c>
      <c r="I701" s="16" t="s">
        <v>3967</v>
      </c>
      <c r="J701" s="16" t="s">
        <v>3968</v>
      </c>
      <c r="K701" s="17" t="s">
        <v>43</v>
      </c>
      <c r="L701" s="17" t="s">
        <v>44</v>
      </c>
      <c r="M701" s="17" t="s">
        <v>43</v>
      </c>
      <c r="N701" s="17" t="str">
        <f t="shared" si="2"/>
        <v>Not Relevant</v>
      </c>
      <c r="O701" s="17" t="s">
        <v>43</v>
      </c>
    </row>
    <row r="702" spans="1:16" ht="15.75" customHeight="1" x14ac:dyDescent="0.2">
      <c r="A702" s="16" t="s">
        <v>12</v>
      </c>
      <c r="B702" s="16" t="s">
        <v>3446</v>
      </c>
      <c r="C702" s="16" t="s">
        <v>3447</v>
      </c>
      <c r="D702" s="16" t="s">
        <v>3969</v>
      </c>
      <c r="E702" s="16">
        <v>2020</v>
      </c>
      <c r="F702" s="16" t="s">
        <v>3970</v>
      </c>
      <c r="G702" s="16" t="s">
        <v>3971</v>
      </c>
      <c r="H702" s="16" t="s">
        <v>3972</v>
      </c>
      <c r="I702" s="16" t="s">
        <v>41</v>
      </c>
      <c r="J702" s="16" t="s">
        <v>3973</v>
      </c>
      <c r="K702" s="17" t="s">
        <v>44</v>
      </c>
      <c r="L702" s="17" t="s">
        <v>44</v>
      </c>
      <c r="M702" s="17" t="s">
        <v>44</v>
      </c>
      <c r="N702" s="17" t="str">
        <f t="shared" si="2"/>
        <v>Relevant</v>
      </c>
      <c r="O702" s="17" t="s">
        <v>43</v>
      </c>
    </row>
    <row r="703" spans="1:16" ht="15.75" customHeight="1" x14ac:dyDescent="0.2">
      <c r="A703" s="16" t="s">
        <v>14</v>
      </c>
      <c r="B703" s="16" t="s">
        <v>2014</v>
      </c>
      <c r="C703" s="16" t="s">
        <v>2015</v>
      </c>
      <c r="D703" s="16" t="s">
        <v>3974</v>
      </c>
      <c r="E703" s="16">
        <v>2015</v>
      </c>
      <c r="F703" s="16" t="s">
        <v>3975</v>
      </c>
      <c r="G703" s="16" t="s">
        <v>39</v>
      </c>
      <c r="H703" s="16" t="s">
        <v>3976</v>
      </c>
      <c r="I703" s="16" t="s">
        <v>41</v>
      </c>
      <c r="J703" s="16" t="s">
        <v>3977</v>
      </c>
      <c r="K703" s="17" t="s">
        <v>43</v>
      </c>
      <c r="L703" s="17" t="s">
        <v>44</v>
      </c>
      <c r="M703" s="17" t="s">
        <v>44</v>
      </c>
      <c r="N703" s="17" t="str">
        <f t="shared" si="2"/>
        <v>Not Relevant</v>
      </c>
      <c r="O703" s="17" t="s">
        <v>43</v>
      </c>
      <c r="P703" s="16" t="s">
        <v>97</v>
      </c>
    </row>
    <row r="704" spans="1:16" ht="15.75" customHeight="1" x14ac:dyDescent="0.2">
      <c r="A704" s="16" t="s">
        <v>14</v>
      </c>
      <c r="B704" s="16" t="s">
        <v>2179</v>
      </c>
      <c r="C704" s="16" t="s">
        <v>3978</v>
      </c>
      <c r="D704" s="16" t="s">
        <v>3979</v>
      </c>
      <c r="E704" s="16">
        <v>2021</v>
      </c>
      <c r="F704" s="16" t="s">
        <v>3980</v>
      </c>
      <c r="G704" s="16" t="s">
        <v>39</v>
      </c>
      <c r="H704" s="16" t="s">
        <v>3981</v>
      </c>
      <c r="I704" s="16" t="s">
        <v>41</v>
      </c>
      <c r="J704" s="16" t="s">
        <v>3982</v>
      </c>
      <c r="K704" s="17" t="s">
        <v>44</v>
      </c>
      <c r="L704" s="17" t="s">
        <v>44</v>
      </c>
      <c r="M704" s="17" t="s">
        <v>44</v>
      </c>
      <c r="N704" s="17" t="str">
        <f t="shared" si="2"/>
        <v>Relevant</v>
      </c>
      <c r="O704" s="17" t="s">
        <v>43</v>
      </c>
    </row>
    <row r="705" spans="1:16" ht="15.75" customHeight="1" x14ac:dyDescent="0.2">
      <c r="A705" s="16" t="s">
        <v>12</v>
      </c>
      <c r="B705" s="16" t="s">
        <v>1822</v>
      </c>
      <c r="C705" s="16" t="s">
        <v>1823</v>
      </c>
      <c r="D705" s="16" t="s">
        <v>3983</v>
      </c>
      <c r="E705" s="16">
        <v>2021</v>
      </c>
      <c r="F705" s="16" t="s">
        <v>3984</v>
      </c>
      <c r="G705" s="16" t="s">
        <v>3985</v>
      </c>
      <c r="H705" s="16" t="s">
        <v>3986</v>
      </c>
      <c r="I705" s="16" t="s">
        <v>41</v>
      </c>
      <c r="J705" s="16" t="s">
        <v>3987</v>
      </c>
      <c r="K705" s="17" t="s">
        <v>43</v>
      </c>
      <c r="L705" s="17" t="s">
        <v>44</v>
      </c>
      <c r="M705" s="17" t="s">
        <v>43</v>
      </c>
      <c r="N705" s="17" t="str">
        <f t="shared" si="2"/>
        <v>Not Relevant</v>
      </c>
      <c r="O705" s="17" t="s">
        <v>43</v>
      </c>
    </row>
    <row r="706" spans="1:16" ht="15.75" customHeight="1" x14ac:dyDescent="0.2">
      <c r="A706" s="16" t="s">
        <v>12</v>
      </c>
      <c r="B706" s="16" t="s">
        <v>831</v>
      </c>
      <c r="C706" s="16" t="s">
        <v>832</v>
      </c>
      <c r="D706" s="16" t="s">
        <v>3988</v>
      </c>
      <c r="E706" s="16">
        <v>2015</v>
      </c>
      <c r="F706" s="16" t="s">
        <v>3989</v>
      </c>
      <c r="G706" s="16" t="s">
        <v>3990</v>
      </c>
      <c r="H706" s="16" t="s">
        <v>3991</v>
      </c>
      <c r="I706" s="16" t="s">
        <v>41</v>
      </c>
      <c r="J706" s="16" t="s">
        <v>3992</v>
      </c>
      <c r="K706" s="17" t="s">
        <v>43</v>
      </c>
      <c r="L706" s="17" t="s">
        <v>44</v>
      </c>
      <c r="M706" s="17" t="s">
        <v>44</v>
      </c>
      <c r="N706" s="17" t="str">
        <f t="shared" si="2"/>
        <v>Not Relevant</v>
      </c>
      <c r="O706" s="17" t="s">
        <v>43</v>
      </c>
      <c r="P706" s="16" t="s">
        <v>431</v>
      </c>
    </row>
    <row r="707" spans="1:16" ht="15.75" customHeight="1" x14ac:dyDescent="0.2">
      <c r="A707" s="16" t="s">
        <v>11</v>
      </c>
      <c r="B707" s="16" t="s">
        <v>45</v>
      </c>
      <c r="C707" s="16" t="s">
        <v>65</v>
      </c>
      <c r="D707" s="16" t="s">
        <v>3993</v>
      </c>
      <c r="E707" s="16">
        <v>2018</v>
      </c>
      <c r="F707" s="16" t="s">
        <v>3994</v>
      </c>
      <c r="G707" s="16" t="s">
        <v>1937</v>
      </c>
      <c r="H707" s="16" t="s">
        <v>3995</v>
      </c>
      <c r="I707" s="16" t="s">
        <v>3996</v>
      </c>
      <c r="J707" s="16" t="s">
        <v>3997</v>
      </c>
      <c r="K707" s="17" t="s">
        <v>43</v>
      </c>
      <c r="L707" s="17" t="s">
        <v>44</v>
      </c>
      <c r="M707" s="17" t="s">
        <v>43</v>
      </c>
      <c r="N707" s="17" t="str">
        <f t="shared" si="2"/>
        <v>Not Relevant</v>
      </c>
      <c r="O707" s="17" t="s">
        <v>43</v>
      </c>
    </row>
    <row r="708" spans="1:16" ht="15.75" customHeight="1" x14ac:dyDescent="0.2">
      <c r="A708" s="16" t="s">
        <v>13</v>
      </c>
      <c r="B708" s="16" t="s">
        <v>45</v>
      </c>
      <c r="C708" s="16" t="s">
        <v>46</v>
      </c>
      <c r="D708" s="16" t="s">
        <v>3998</v>
      </c>
      <c r="E708" s="16">
        <v>2021</v>
      </c>
      <c r="F708" s="16" t="s">
        <v>3999</v>
      </c>
      <c r="G708" s="16" t="s">
        <v>4000</v>
      </c>
      <c r="H708" s="16" t="s">
        <v>4001</v>
      </c>
      <c r="I708" s="16" t="s">
        <v>4002</v>
      </c>
      <c r="J708" s="16" t="s">
        <v>4003</v>
      </c>
      <c r="K708" s="17" t="s">
        <v>43</v>
      </c>
      <c r="L708" s="17" t="s">
        <v>44</v>
      </c>
      <c r="M708" s="17" t="s">
        <v>44</v>
      </c>
      <c r="N708" s="17" t="str">
        <f t="shared" si="2"/>
        <v>Not Relevant</v>
      </c>
      <c r="O708" s="17" t="s">
        <v>43</v>
      </c>
      <c r="P708" s="16" t="s">
        <v>1248</v>
      </c>
    </row>
    <row r="709" spans="1:16" ht="15.75" customHeight="1" x14ac:dyDescent="0.2">
      <c r="A709" s="16" t="s">
        <v>13</v>
      </c>
      <c r="B709" s="16" t="s">
        <v>45</v>
      </c>
      <c r="C709" s="16" t="s">
        <v>46</v>
      </c>
      <c r="D709" s="16" t="s">
        <v>4004</v>
      </c>
      <c r="E709" s="16">
        <v>2018</v>
      </c>
      <c r="F709" s="16" t="s">
        <v>4005</v>
      </c>
      <c r="G709" s="16" t="s">
        <v>4006</v>
      </c>
      <c r="H709" s="16" t="s">
        <v>4007</v>
      </c>
      <c r="I709" s="16" t="s">
        <v>4008</v>
      </c>
      <c r="J709" s="16" t="s">
        <v>4009</v>
      </c>
      <c r="K709" s="17" t="s">
        <v>43</v>
      </c>
      <c r="L709" s="17" t="s">
        <v>44</v>
      </c>
      <c r="M709" s="17" t="s">
        <v>44</v>
      </c>
      <c r="N709" s="17" t="str">
        <f t="shared" si="2"/>
        <v>Not Relevant</v>
      </c>
      <c r="O709" s="17" t="s">
        <v>43</v>
      </c>
      <c r="P709" s="16" t="s">
        <v>59</v>
      </c>
    </row>
    <row r="710" spans="1:16" ht="15.75" customHeight="1" x14ac:dyDescent="0.2">
      <c r="A710" s="16" t="s">
        <v>13</v>
      </c>
      <c r="B710" s="16" t="s">
        <v>45</v>
      </c>
      <c r="C710" s="16" t="s">
        <v>46</v>
      </c>
      <c r="D710" s="16" t="s">
        <v>4010</v>
      </c>
      <c r="E710" s="16">
        <v>2021</v>
      </c>
      <c r="F710" s="16" t="s">
        <v>4011</v>
      </c>
      <c r="G710" s="16" t="s">
        <v>2157</v>
      </c>
      <c r="H710" s="16" t="s">
        <v>4012</v>
      </c>
      <c r="I710" s="16" t="s">
        <v>286</v>
      </c>
      <c r="J710" s="16" t="s">
        <v>4013</v>
      </c>
      <c r="K710" s="17" t="s">
        <v>44</v>
      </c>
      <c r="L710" s="17" t="s">
        <v>44</v>
      </c>
      <c r="M710" s="17" t="s">
        <v>44</v>
      </c>
      <c r="N710" s="17" t="str">
        <f t="shared" si="2"/>
        <v>Relevant</v>
      </c>
      <c r="O710" s="17" t="s">
        <v>43</v>
      </c>
    </row>
    <row r="711" spans="1:16" ht="15.75" customHeight="1" x14ac:dyDescent="0.2">
      <c r="A711" s="16" t="s">
        <v>11</v>
      </c>
      <c r="B711" s="16" t="s">
        <v>45</v>
      </c>
      <c r="C711" s="16" t="s">
        <v>65</v>
      </c>
      <c r="D711" s="16" t="s">
        <v>4014</v>
      </c>
      <c r="E711" s="16">
        <v>2018</v>
      </c>
      <c r="F711" s="16" t="s">
        <v>4015</v>
      </c>
      <c r="G711" s="16" t="s">
        <v>1847</v>
      </c>
      <c r="H711" s="16" t="s">
        <v>4016</v>
      </c>
      <c r="I711" s="16" t="s">
        <v>4017</v>
      </c>
      <c r="J711" s="16" t="s">
        <v>4018</v>
      </c>
      <c r="K711" s="17" t="s">
        <v>43</v>
      </c>
      <c r="L711" s="17" t="s">
        <v>43</v>
      </c>
      <c r="M711" s="17" t="s">
        <v>43</v>
      </c>
      <c r="N711" s="17" t="str">
        <f t="shared" si="2"/>
        <v>Not Relevant</v>
      </c>
      <c r="O711" s="17" t="s">
        <v>43</v>
      </c>
    </row>
    <row r="712" spans="1:16" ht="15.75" customHeight="1" x14ac:dyDescent="0.2">
      <c r="A712" s="16" t="s">
        <v>13</v>
      </c>
      <c r="B712" s="16" t="s">
        <v>45</v>
      </c>
      <c r="C712" s="16" t="s">
        <v>46</v>
      </c>
      <c r="D712" s="16" t="s">
        <v>4019</v>
      </c>
      <c r="E712" s="16">
        <v>2020</v>
      </c>
      <c r="F712" s="16" t="s">
        <v>4020</v>
      </c>
      <c r="G712" s="16" t="s">
        <v>265</v>
      </c>
      <c r="H712" s="16" t="s">
        <v>4021</v>
      </c>
      <c r="I712" s="16" t="s">
        <v>4022</v>
      </c>
      <c r="J712" s="16" t="s">
        <v>4023</v>
      </c>
      <c r="K712" s="17" t="s">
        <v>43</v>
      </c>
      <c r="L712" s="17" t="s">
        <v>44</v>
      </c>
      <c r="M712" s="17" t="s">
        <v>44</v>
      </c>
      <c r="N712" s="17" t="str">
        <f t="shared" si="2"/>
        <v>Not Relevant</v>
      </c>
      <c r="O712" s="17" t="s">
        <v>44</v>
      </c>
      <c r="P712" s="16" t="s">
        <v>4024</v>
      </c>
    </row>
    <row r="713" spans="1:16" ht="15.75" customHeight="1" x14ac:dyDescent="0.2">
      <c r="A713" s="16" t="s">
        <v>7</v>
      </c>
      <c r="B713" s="16" t="s">
        <v>45</v>
      </c>
      <c r="C713" s="16" t="s">
        <v>54</v>
      </c>
      <c r="D713" s="16" t="s">
        <v>4024</v>
      </c>
      <c r="E713" s="16">
        <v>2020</v>
      </c>
      <c r="F713" s="16" t="s">
        <v>4025</v>
      </c>
      <c r="G713" s="16" t="s">
        <v>4026</v>
      </c>
      <c r="H713" s="16" t="s">
        <v>4027</v>
      </c>
      <c r="I713" s="16" t="s">
        <v>58</v>
      </c>
      <c r="J713" s="16" t="s">
        <v>4028</v>
      </c>
      <c r="K713" s="17" t="s">
        <v>43</v>
      </c>
      <c r="L713" s="17" t="s">
        <v>44</v>
      </c>
      <c r="M713" s="17" t="s">
        <v>44</v>
      </c>
      <c r="N713" s="17" t="str">
        <f t="shared" si="2"/>
        <v>Not Relevant</v>
      </c>
      <c r="O713" s="17" t="s">
        <v>43</v>
      </c>
      <c r="P713" s="16" t="s">
        <v>4029</v>
      </c>
    </row>
    <row r="714" spans="1:16" ht="15.75" customHeight="1" x14ac:dyDescent="0.2">
      <c r="A714" s="16" t="s">
        <v>13</v>
      </c>
      <c r="B714" s="16" t="s">
        <v>45</v>
      </c>
      <c r="C714" s="16" t="s">
        <v>46</v>
      </c>
      <c r="D714" s="16" t="s">
        <v>4030</v>
      </c>
      <c r="E714" s="16">
        <v>2018</v>
      </c>
      <c r="F714" s="16" t="s">
        <v>4031</v>
      </c>
      <c r="G714" s="16" t="s">
        <v>704</v>
      </c>
      <c r="H714" s="16" t="s">
        <v>4032</v>
      </c>
      <c r="I714" s="16" t="s">
        <v>286</v>
      </c>
      <c r="J714" s="16" t="s">
        <v>4033</v>
      </c>
      <c r="K714" s="17" t="s">
        <v>43</v>
      </c>
      <c r="L714" s="17" t="s">
        <v>44</v>
      </c>
      <c r="M714" s="17" t="s">
        <v>44</v>
      </c>
      <c r="N714" s="17" t="str">
        <f t="shared" si="2"/>
        <v>Not Relevant</v>
      </c>
      <c r="O714" s="17" t="s">
        <v>43</v>
      </c>
      <c r="P714" s="16" t="s">
        <v>4029</v>
      </c>
    </row>
    <row r="715" spans="1:16" ht="15.75" customHeight="1" x14ac:dyDescent="0.2">
      <c r="A715" s="16" t="s">
        <v>8</v>
      </c>
      <c r="B715" s="16" t="s">
        <v>45</v>
      </c>
      <c r="C715" s="16" t="s">
        <v>163</v>
      </c>
      <c r="D715" s="16" t="s">
        <v>4034</v>
      </c>
      <c r="E715" s="16">
        <v>2017</v>
      </c>
      <c r="F715" s="16" t="s">
        <v>4035</v>
      </c>
      <c r="G715" s="16" t="s">
        <v>4036</v>
      </c>
      <c r="H715" s="16" t="s">
        <v>4037</v>
      </c>
      <c r="I715" s="16" t="s">
        <v>4038</v>
      </c>
      <c r="J715" s="16" t="s">
        <v>4039</v>
      </c>
      <c r="K715" s="17" t="s">
        <v>43</v>
      </c>
      <c r="L715" s="17" t="s">
        <v>44</v>
      </c>
      <c r="M715" s="17" t="s">
        <v>44</v>
      </c>
      <c r="N715" s="17" t="str">
        <f t="shared" si="2"/>
        <v>Not Relevant</v>
      </c>
      <c r="O715" s="17" t="s">
        <v>43</v>
      </c>
      <c r="P715" s="16" t="s">
        <v>59</v>
      </c>
    </row>
    <row r="716" spans="1:16" ht="15.75" customHeight="1" x14ac:dyDescent="0.2">
      <c r="A716" s="16" t="s">
        <v>13</v>
      </c>
      <c r="B716" s="16" t="s">
        <v>45</v>
      </c>
      <c r="C716" s="16" t="s">
        <v>46</v>
      </c>
      <c r="D716" s="16" t="s">
        <v>4040</v>
      </c>
      <c r="E716" s="16">
        <v>2017</v>
      </c>
      <c r="F716" s="16" t="s">
        <v>4041</v>
      </c>
      <c r="G716" s="16" t="s">
        <v>4042</v>
      </c>
      <c r="H716" s="16" t="s">
        <v>4043</v>
      </c>
      <c r="I716" s="16" t="s">
        <v>4044</v>
      </c>
      <c r="J716" s="16" t="s">
        <v>4039</v>
      </c>
      <c r="K716" s="17" t="s">
        <v>43</v>
      </c>
      <c r="L716" s="17" t="s">
        <v>44</v>
      </c>
      <c r="M716" s="17" t="s">
        <v>44</v>
      </c>
      <c r="N716" s="17" t="str">
        <f t="shared" si="2"/>
        <v>Not Relevant</v>
      </c>
      <c r="O716" s="17" t="s">
        <v>44</v>
      </c>
      <c r="P716" s="16" t="s">
        <v>4034</v>
      </c>
    </row>
    <row r="717" spans="1:16" ht="15.75" customHeight="1" x14ac:dyDescent="0.2">
      <c r="A717" s="16" t="s">
        <v>10</v>
      </c>
      <c r="B717" s="16" t="s">
        <v>132</v>
      </c>
      <c r="C717" s="16" t="s">
        <v>133</v>
      </c>
      <c r="D717" s="16" t="s">
        <v>4045</v>
      </c>
      <c r="E717" s="16">
        <v>2021</v>
      </c>
      <c r="F717" s="16" t="s">
        <v>4046</v>
      </c>
      <c r="G717" s="16" t="s">
        <v>680</v>
      </c>
      <c r="H717" s="16" t="s">
        <v>4047</v>
      </c>
      <c r="I717" s="16" t="s">
        <v>4048</v>
      </c>
      <c r="J717" s="16" t="s">
        <v>4049</v>
      </c>
      <c r="K717" s="17" t="s">
        <v>43</v>
      </c>
      <c r="L717" s="17" t="s">
        <v>44</v>
      </c>
      <c r="M717" s="17" t="s">
        <v>43</v>
      </c>
      <c r="N717" s="17" t="str">
        <f t="shared" si="2"/>
        <v>Not Relevant</v>
      </c>
      <c r="O717" s="17" t="s">
        <v>43</v>
      </c>
    </row>
    <row r="718" spans="1:16" ht="15.75" customHeight="1" x14ac:dyDescent="0.2">
      <c r="A718" s="16" t="s">
        <v>14</v>
      </c>
      <c r="B718" s="16" t="s">
        <v>385</v>
      </c>
      <c r="C718" s="16" t="s">
        <v>386</v>
      </c>
      <c r="D718" s="16" t="s">
        <v>4050</v>
      </c>
      <c r="E718" s="16">
        <v>2021</v>
      </c>
      <c r="F718" s="16" t="s">
        <v>4051</v>
      </c>
      <c r="G718" s="16" t="s">
        <v>39</v>
      </c>
      <c r="H718" s="16" t="s">
        <v>4052</v>
      </c>
      <c r="I718" s="16" t="s">
        <v>41</v>
      </c>
      <c r="J718" s="16" t="s">
        <v>4053</v>
      </c>
      <c r="K718" s="17" t="s">
        <v>43</v>
      </c>
      <c r="L718" s="17" t="s">
        <v>44</v>
      </c>
      <c r="M718" s="17" t="s">
        <v>43</v>
      </c>
      <c r="N718" s="17" t="str">
        <f t="shared" si="2"/>
        <v>Not Relevant</v>
      </c>
      <c r="O718" s="17" t="s">
        <v>44</v>
      </c>
      <c r="P718" s="16" t="s">
        <v>4045</v>
      </c>
    </row>
    <row r="719" spans="1:16" ht="15.75" customHeight="1" x14ac:dyDescent="0.2">
      <c r="A719" s="16" t="s">
        <v>13</v>
      </c>
      <c r="B719" s="16" t="s">
        <v>45</v>
      </c>
      <c r="C719" s="16" t="s">
        <v>46</v>
      </c>
      <c r="D719" s="16" t="s">
        <v>4054</v>
      </c>
      <c r="E719" s="16">
        <v>2017</v>
      </c>
      <c r="F719" s="16" t="s">
        <v>4055</v>
      </c>
      <c r="G719" s="16" t="s">
        <v>4056</v>
      </c>
      <c r="H719" s="16" t="s">
        <v>4057</v>
      </c>
      <c r="I719" s="16" t="s">
        <v>286</v>
      </c>
      <c r="J719" s="16" t="s">
        <v>4058</v>
      </c>
      <c r="K719" s="17" t="s">
        <v>43</v>
      </c>
      <c r="L719" s="17" t="s">
        <v>43</v>
      </c>
      <c r="M719" s="17" t="s">
        <v>43</v>
      </c>
      <c r="N719" s="17" t="str">
        <f t="shared" si="2"/>
        <v>Not Relevant</v>
      </c>
      <c r="O719" s="17" t="s">
        <v>43</v>
      </c>
    </row>
    <row r="720" spans="1:16" ht="15.75" customHeight="1" x14ac:dyDescent="0.2">
      <c r="A720" s="16" t="s">
        <v>14</v>
      </c>
      <c r="B720" s="16" t="s">
        <v>35</v>
      </c>
      <c r="C720" s="16" t="s">
        <v>36</v>
      </c>
      <c r="D720" s="16" t="s">
        <v>4059</v>
      </c>
      <c r="E720" s="16">
        <v>2017</v>
      </c>
      <c r="F720" s="16" t="s">
        <v>4060</v>
      </c>
      <c r="G720" s="16" t="s">
        <v>39</v>
      </c>
      <c r="H720" s="16" t="s">
        <v>4061</v>
      </c>
      <c r="I720" s="16" t="s">
        <v>41</v>
      </c>
      <c r="J720" s="16" t="s">
        <v>4062</v>
      </c>
      <c r="K720" s="17" t="s">
        <v>43</v>
      </c>
      <c r="L720" s="17" t="s">
        <v>43</v>
      </c>
      <c r="M720" s="17" t="s">
        <v>43</v>
      </c>
      <c r="N720" s="17" t="str">
        <f t="shared" si="2"/>
        <v>Not Relevant</v>
      </c>
      <c r="O720" s="17" t="s">
        <v>44</v>
      </c>
      <c r="P720" s="16" t="s">
        <v>4054</v>
      </c>
    </row>
    <row r="721" spans="1:16" ht="15.75" customHeight="1" x14ac:dyDescent="0.2">
      <c r="A721" s="16" t="s">
        <v>11</v>
      </c>
      <c r="B721" s="16" t="s">
        <v>45</v>
      </c>
      <c r="C721" s="16" t="s">
        <v>65</v>
      </c>
      <c r="D721" s="16" t="s">
        <v>4063</v>
      </c>
      <c r="E721" s="16">
        <v>2013</v>
      </c>
      <c r="F721" s="16" t="s">
        <v>4064</v>
      </c>
      <c r="G721" s="16" t="s">
        <v>1783</v>
      </c>
      <c r="H721" s="16" t="s">
        <v>4065</v>
      </c>
      <c r="I721" s="16" t="s">
        <v>4066</v>
      </c>
      <c r="J721" s="16" t="s">
        <v>4067</v>
      </c>
      <c r="K721" s="17" t="s">
        <v>43</v>
      </c>
      <c r="L721" s="17" t="s">
        <v>43</v>
      </c>
      <c r="M721" s="17" t="s">
        <v>43</v>
      </c>
      <c r="N721" s="17" t="str">
        <f t="shared" si="2"/>
        <v>Not Relevant</v>
      </c>
      <c r="O721" s="17" t="s">
        <v>43</v>
      </c>
    </row>
    <row r="722" spans="1:16" ht="15.75" customHeight="1" x14ac:dyDescent="0.2">
      <c r="A722" s="16" t="s">
        <v>12</v>
      </c>
      <c r="B722" s="16" t="s">
        <v>1598</v>
      </c>
      <c r="C722" s="16" t="s">
        <v>4068</v>
      </c>
      <c r="D722" s="16" t="s">
        <v>4069</v>
      </c>
      <c r="E722" s="16">
        <v>2021</v>
      </c>
      <c r="F722" s="16" t="s">
        <v>4070</v>
      </c>
      <c r="G722" s="16" t="s">
        <v>4071</v>
      </c>
      <c r="H722" s="16" t="s">
        <v>4072</v>
      </c>
      <c r="I722" s="16" t="s">
        <v>41</v>
      </c>
      <c r="J722" s="16" t="s">
        <v>4073</v>
      </c>
      <c r="K722" s="17" t="s">
        <v>43</v>
      </c>
      <c r="L722" s="17" t="s">
        <v>44</v>
      </c>
      <c r="M722" s="17" t="s">
        <v>44</v>
      </c>
      <c r="N722" s="17" t="str">
        <f t="shared" si="2"/>
        <v>Not Relevant</v>
      </c>
      <c r="O722" s="17" t="s">
        <v>43</v>
      </c>
      <c r="P722" s="16" t="s">
        <v>1374</v>
      </c>
    </row>
    <row r="723" spans="1:16" ht="15.75" customHeight="1" x14ac:dyDescent="0.2">
      <c r="A723" s="16" t="s">
        <v>11</v>
      </c>
      <c r="B723" s="16" t="s">
        <v>45</v>
      </c>
      <c r="C723" s="16" t="s">
        <v>65</v>
      </c>
      <c r="D723" s="16" t="s">
        <v>4074</v>
      </c>
      <c r="E723" s="16">
        <v>2020</v>
      </c>
      <c r="F723" s="16" t="s">
        <v>4075</v>
      </c>
      <c r="G723" s="16" t="s">
        <v>569</v>
      </c>
      <c r="H723" s="16" t="s">
        <v>4076</v>
      </c>
      <c r="I723" s="16" t="s">
        <v>4077</v>
      </c>
      <c r="J723" s="16" t="s">
        <v>4078</v>
      </c>
      <c r="K723" s="17" t="s">
        <v>43</v>
      </c>
      <c r="L723" s="17" t="s">
        <v>44</v>
      </c>
      <c r="M723" s="17" t="s">
        <v>44</v>
      </c>
      <c r="N723" s="17" t="str">
        <f t="shared" si="2"/>
        <v>Not Relevant</v>
      </c>
      <c r="O723" s="17" t="s">
        <v>43</v>
      </c>
      <c r="P723" s="16" t="s">
        <v>539</v>
      </c>
    </row>
    <row r="724" spans="1:16" ht="15.75" customHeight="1" x14ac:dyDescent="0.2">
      <c r="A724" s="16" t="s">
        <v>7</v>
      </c>
      <c r="B724" s="16" t="s">
        <v>45</v>
      </c>
      <c r="C724" s="16" t="s">
        <v>54</v>
      </c>
      <c r="D724" s="16" t="s">
        <v>4079</v>
      </c>
      <c r="E724" s="16">
        <v>2019</v>
      </c>
      <c r="F724" s="16" t="s">
        <v>4080</v>
      </c>
      <c r="G724" s="16" t="s">
        <v>4081</v>
      </c>
      <c r="H724" s="16" t="s">
        <v>4082</v>
      </c>
      <c r="I724" s="16" t="s">
        <v>58</v>
      </c>
      <c r="J724" s="16" t="s">
        <v>4083</v>
      </c>
      <c r="K724" s="17" t="s">
        <v>43</v>
      </c>
      <c r="L724" s="17" t="s">
        <v>44</v>
      </c>
      <c r="M724" s="17" t="s">
        <v>44</v>
      </c>
      <c r="N724" s="17" t="str">
        <f t="shared" si="2"/>
        <v>Not Relevant</v>
      </c>
      <c r="O724" s="17" t="s">
        <v>43</v>
      </c>
      <c r="P724" s="16" t="s">
        <v>1491</v>
      </c>
    </row>
    <row r="725" spans="1:16" ht="15.75" customHeight="1" x14ac:dyDescent="0.2">
      <c r="A725" s="16" t="s">
        <v>9</v>
      </c>
      <c r="B725" s="16" t="s">
        <v>2331</v>
      </c>
      <c r="C725" s="16" t="s">
        <v>4084</v>
      </c>
      <c r="D725" s="16" t="s">
        <v>4085</v>
      </c>
      <c r="E725" s="16">
        <v>2021</v>
      </c>
      <c r="F725" s="16" t="s">
        <v>4086</v>
      </c>
      <c r="G725" s="16" t="s">
        <v>597</v>
      </c>
      <c r="H725" s="16" t="s">
        <v>4087</v>
      </c>
      <c r="I725" s="16" t="s">
        <v>4088</v>
      </c>
      <c r="J725" s="16" t="s">
        <v>4089</v>
      </c>
      <c r="K725" s="17" t="s">
        <v>43</v>
      </c>
      <c r="L725" s="17" t="s">
        <v>44</v>
      </c>
      <c r="M725" s="17" t="s">
        <v>44</v>
      </c>
      <c r="N725" s="17" t="str">
        <f t="shared" si="2"/>
        <v>Not Relevant</v>
      </c>
      <c r="O725" s="17" t="s">
        <v>43</v>
      </c>
      <c r="P725" s="16" t="s">
        <v>1505</v>
      </c>
    </row>
    <row r="726" spans="1:16" ht="15.75" customHeight="1" x14ac:dyDescent="0.2">
      <c r="A726" s="16" t="s">
        <v>13</v>
      </c>
      <c r="B726" s="16" t="s">
        <v>45</v>
      </c>
      <c r="C726" s="16" t="s">
        <v>46</v>
      </c>
      <c r="D726" s="16" t="s">
        <v>4090</v>
      </c>
      <c r="E726" s="16">
        <v>2021</v>
      </c>
      <c r="F726" s="16" t="s">
        <v>4091</v>
      </c>
      <c r="G726" s="16" t="s">
        <v>597</v>
      </c>
      <c r="H726" s="16" t="s">
        <v>4092</v>
      </c>
      <c r="I726" s="16" t="s">
        <v>4093</v>
      </c>
      <c r="J726" s="16" t="s">
        <v>4089</v>
      </c>
      <c r="K726" s="17" t="s">
        <v>43</v>
      </c>
      <c r="L726" s="17" t="s">
        <v>44</v>
      </c>
      <c r="M726" s="17" t="s">
        <v>44</v>
      </c>
      <c r="N726" s="17" t="str">
        <f t="shared" si="2"/>
        <v>Not Relevant</v>
      </c>
      <c r="O726" s="17" t="s">
        <v>44</v>
      </c>
      <c r="P726" s="16" t="s">
        <v>4085</v>
      </c>
    </row>
    <row r="727" spans="1:16" ht="15.75" customHeight="1" x14ac:dyDescent="0.2">
      <c r="A727" s="16" t="s">
        <v>10</v>
      </c>
      <c r="B727" s="16" t="s">
        <v>132</v>
      </c>
      <c r="C727" s="16" t="s">
        <v>133</v>
      </c>
      <c r="D727" s="16" t="s">
        <v>4094</v>
      </c>
      <c r="E727" s="16">
        <v>2020</v>
      </c>
      <c r="F727" s="16" t="s">
        <v>4095</v>
      </c>
      <c r="G727" s="16" t="s">
        <v>327</v>
      </c>
      <c r="H727" s="16" t="s">
        <v>4096</v>
      </c>
      <c r="I727" s="16" t="s">
        <v>4097</v>
      </c>
      <c r="J727" s="16" t="s">
        <v>4098</v>
      </c>
      <c r="K727" s="17" t="s">
        <v>43</v>
      </c>
      <c r="L727" s="17" t="s">
        <v>43</v>
      </c>
      <c r="M727" s="17" t="s">
        <v>43</v>
      </c>
      <c r="N727" s="17" t="str">
        <f t="shared" si="2"/>
        <v>Not Relevant</v>
      </c>
      <c r="O727" s="17" t="s">
        <v>43</v>
      </c>
    </row>
    <row r="728" spans="1:16" ht="15.75" customHeight="1" x14ac:dyDescent="0.2">
      <c r="A728" s="16" t="s">
        <v>10</v>
      </c>
      <c r="B728" s="16" t="s">
        <v>132</v>
      </c>
      <c r="C728" s="16" t="s">
        <v>133</v>
      </c>
      <c r="D728" s="16" t="s">
        <v>4099</v>
      </c>
      <c r="E728" s="16">
        <v>2021</v>
      </c>
      <c r="F728" s="16" t="s">
        <v>4100</v>
      </c>
      <c r="G728" s="16" t="s">
        <v>292</v>
      </c>
      <c r="H728" s="16" t="s">
        <v>4101</v>
      </c>
      <c r="I728" s="16" t="s">
        <v>4102</v>
      </c>
      <c r="J728" s="16" t="s">
        <v>4103</v>
      </c>
      <c r="K728" s="17" t="s">
        <v>43</v>
      </c>
      <c r="L728" s="17" t="s">
        <v>43</v>
      </c>
      <c r="M728" s="17" t="s">
        <v>43</v>
      </c>
      <c r="N728" s="17" t="str">
        <f t="shared" si="2"/>
        <v>Not Relevant</v>
      </c>
      <c r="O728" s="17" t="s">
        <v>43</v>
      </c>
    </row>
    <row r="729" spans="1:16" ht="15.75" customHeight="1" x14ac:dyDescent="0.2">
      <c r="A729" s="16" t="s">
        <v>13</v>
      </c>
      <c r="B729" s="16" t="s">
        <v>45</v>
      </c>
      <c r="C729" s="16" t="s">
        <v>46</v>
      </c>
      <c r="D729" s="16" t="s">
        <v>4104</v>
      </c>
      <c r="E729" s="16">
        <v>2016</v>
      </c>
      <c r="F729" s="16" t="s">
        <v>4105</v>
      </c>
      <c r="G729" s="16" t="s">
        <v>177</v>
      </c>
      <c r="H729" s="16" t="s">
        <v>4106</v>
      </c>
      <c r="I729" s="16" t="s">
        <v>4107</v>
      </c>
      <c r="J729" s="16" t="s">
        <v>4108</v>
      </c>
      <c r="K729" s="17" t="s">
        <v>43</v>
      </c>
      <c r="L729" s="17" t="s">
        <v>43</v>
      </c>
      <c r="M729" s="17" t="s">
        <v>43</v>
      </c>
      <c r="N729" s="17" t="str">
        <f t="shared" si="2"/>
        <v>Not Relevant</v>
      </c>
      <c r="O729" s="17" t="s">
        <v>43</v>
      </c>
    </row>
    <row r="730" spans="1:16" ht="15.75" customHeight="1" x14ac:dyDescent="0.2">
      <c r="A730" s="16" t="s">
        <v>13</v>
      </c>
      <c r="B730" s="16" t="s">
        <v>45</v>
      </c>
      <c r="C730" s="16" t="s">
        <v>46</v>
      </c>
      <c r="D730" s="16" t="s">
        <v>4109</v>
      </c>
      <c r="E730" s="16">
        <v>2020</v>
      </c>
      <c r="F730" s="16" t="s">
        <v>4110</v>
      </c>
      <c r="G730" s="16" t="s">
        <v>177</v>
      </c>
      <c r="H730" s="16" t="s">
        <v>4111</v>
      </c>
      <c r="I730" s="16" t="s">
        <v>4112</v>
      </c>
      <c r="J730" s="16" t="s">
        <v>4113</v>
      </c>
      <c r="K730" s="17" t="s">
        <v>43</v>
      </c>
      <c r="L730" s="17" t="s">
        <v>44</v>
      </c>
      <c r="M730" s="17" t="s">
        <v>44</v>
      </c>
      <c r="N730" s="17" t="str">
        <f t="shared" si="2"/>
        <v>Not Relevant</v>
      </c>
      <c r="O730" s="17" t="s">
        <v>43</v>
      </c>
      <c r="P730" s="16" t="s">
        <v>707</v>
      </c>
    </row>
    <row r="731" spans="1:16" ht="15.75" customHeight="1" x14ac:dyDescent="0.2">
      <c r="A731" s="16" t="s">
        <v>14</v>
      </c>
      <c r="B731" s="16" t="s">
        <v>240</v>
      </c>
      <c r="C731" s="16" t="s">
        <v>1341</v>
      </c>
      <c r="D731" s="16" t="s">
        <v>4114</v>
      </c>
      <c r="E731" s="16">
        <v>2020</v>
      </c>
      <c r="F731" s="16" t="s">
        <v>4115</v>
      </c>
      <c r="G731" s="16" t="s">
        <v>39</v>
      </c>
      <c r="H731" s="16" t="s">
        <v>4116</v>
      </c>
      <c r="I731" s="16" t="s">
        <v>41</v>
      </c>
      <c r="J731" s="16" t="s">
        <v>4117</v>
      </c>
      <c r="K731" s="17" t="s">
        <v>43</v>
      </c>
      <c r="L731" s="17" t="s">
        <v>44</v>
      </c>
      <c r="M731" s="17" t="s">
        <v>44</v>
      </c>
      <c r="N731" s="17" t="str">
        <f t="shared" si="2"/>
        <v>Not Relevant</v>
      </c>
      <c r="O731" s="17" t="s">
        <v>44</v>
      </c>
      <c r="P731" s="16" t="s">
        <v>4109</v>
      </c>
    </row>
    <row r="732" spans="1:16" ht="15.75" customHeight="1" x14ac:dyDescent="0.2">
      <c r="A732" s="16" t="s">
        <v>12</v>
      </c>
      <c r="B732" s="16" t="s">
        <v>240</v>
      </c>
      <c r="C732" s="16" t="s">
        <v>4118</v>
      </c>
      <c r="D732" s="16" t="s">
        <v>4119</v>
      </c>
      <c r="E732" s="16">
        <v>2014</v>
      </c>
      <c r="F732" s="16" t="s">
        <v>4120</v>
      </c>
      <c r="G732" s="16" t="s">
        <v>4121</v>
      </c>
      <c r="H732" s="16" t="s">
        <v>4122</v>
      </c>
      <c r="I732" s="16" t="s">
        <v>41</v>
      </c>
      <c r="J732" s="16" t="s">
        <v>4123</v>
      </c>
      <c r="K732" s="17" t="s">
        <v>43</v>
      </c>
      <c r="L732" s="17" t="s">
        <v>44</v>
      </c>
      <c r="M732" s="17" t="s">
        <v>44</v>
      </c>
      <c r="N732" s="17" t="str">
        <f t="shared" si="2"/>
        <v>Not Relevant</v>
      </c>
      <c r="O732" s="17" t="s">
        <v>43</v>
      </c>
      <c r="P732" s="16" t="s">
        <v>59</v>
      </c>
    </row>
    <row r="733" spans="1:16" ht="15.75" customHeight="1" x14ac:dyDescent="0.2">
      <c r="A733" s="16" t="s">
        <v>11</v>
      </c>
      <c r="B733" s="16" t="s">
        <v>45</v>
      </c>
      <c r="C733" s="16" t="s">
        <v>65</v>
      </c>
      <c r="D733" s="16" t="s">
        <v>4124</v>
      </c>
      <c r="E733" s="16">
        <v>2019</v>
      </c>
      <c r="F733" s="16" t="s">
        <v>4125</v>
      </c>
      <c r="G733" s="16" t="s">
        <v>321</v>
      </c>
      <c r="H733" s="16" t="s">
        <v>4126</v>
      </c>
      <c r="I733" s="16" t="s">
        <v>4127</v>
      </c>
      <c r="J733" s="16" t="s">
        <v>4128</v>
      </c>
      <c r="K733" s="17" t="s">
        <v>43</v>
      </c>
      <c r="L733" s="17" t="s">
        <v>43</v>
      </c>
      <c r="M733" s="17" t="s">
        <v>43</v>
      </c>
      <c r="N733" s="17" t="str">
        <f t="shared" si="2"/>
        <v>Not Relevant</v>
      </c>
      <c r="O733" s="17" t="s">
        <v>43</v>
      </c>
    </row>
    <row r="734" spans="1:16" ht="15.75" customHeight="1" x14ac:dyDescent="0.2">
      <c r="A734" s="16" t="s">
        <v>13</v>
      </c>
      <c r="B734" s="16" t="s">
        <v>45</v>
      </c>
      <c r="C734" s="16" t="s">
        <v>46</v>
      </c>
      <c r="D734" s="16" t="s">
        <v>4129</v>
      </c>
      <c r="E734" s="16">
        <v>2014</v>
      </c>
      <c r="F734" s="16" t="s">
        <v>4130</v>
      </c>
      <c r="G734" s="16" t="s">
        <v>4131</v>
      </c>
      <c r="H734" s="16" t="s">
        <v>4132</v>
      </c>
      <c r="I734" s="16" t="s">
        <v>286</v>
      </c>
      <c r="J734" s="16" t="s">
        <v>4133</v>
      </c>
      <c r="K734" s="17" t="s">
        <v>43</v>
      </c>
      <c r="L734" s="17" t="s">
        <v>44</v>
      </c>
      <c r="M734" s="17" t="s">
        <v>44</v>
      </c>
      <c r="N734" s="17" t="str">
        <f t="shared" si="2"/>
        <v>Not Relevant</v>
      </c>
      <c r="O734" s="17" t="s">
        <v>44</v>
      </c>
      <c r="P734" s="16" t="s">
        <v>4119</v>
      </c>
    </row>
    <row r="735" spans="1:16" ht="15.75" customHeight="1" x14ac:dyDescent="0.2">
      <c r="A735" s="16" t="s">
        <v>10</v>
      </c>
      <c r="B735" s="16" t="s">
        <v>132</v>
      </c>
      <c r="C735" s="16" t="s">
        <v>133</v>
      </c>
      <c r="D735" s="16" t="s">
        <v>4134</v>
      </c>
      <c r="E735" s="16">
        <v>2022</v>
      </c>
      <c r="F735" s="16" t="s">
        <v>4135</v>
      </c>
      <c r="G735" s="16" t="s">
        <v>627</v>
      </c>
      <c r="H735" s="16" t="s">
        <v>4136</v>
      </c>
      <c r="I735" s="16" t="s">
        <v>4137</v>
      </c>
      <c r="J735" s="16" t="s">
        <v>4138</v>
      </c>
      <c r="K735" s="17" t="s">
        <v>43</v>
      </c>
      <c r="L735" s="17" t="s">
        <v>44</v>
      </c>
      <c r="M735" s="17" t="s">
        <v>43</v>
      </c>
      <c r="N735" s="17" t="str">
        <f t="shared" si="2"/>
        <v>Not Relevant</v>
      </c>
      <c r="O735" s="17" t="s">
        <v>43</v>
      </c>
    </row>
    <row r="736" spans="1:16" ht="15.75" customHeight="1" x14ac:dyDescent="0.2">
      <c r="A736" s="16" t="s">
        <v>10</v>
      </c>
      <c r="B736" s="16" t="s">
        <v>132</v>
      </c>
      <c r="C736" s="16" t="s">
        <v>133</v>
      </c>
      <c r="D736" s="16" t="s">
        <v>4139</v>
      </c>
      <c r="E736" s="16">
        <v>2019</v>
      </c>
      <c r="F736" s="16" t="s">
        <v>4140</v>
      </c>
      <c r="G736" s="16" t="s">
        <v>2760</v>
      </c>
      <c r="H736" s="16" t="s">
        <v>4141</v>
      </c>
      <c r="I736" s="16" t="s">
        <v>4142</v>
      </c>
      <c r="J736" s="16" t="s">
        <v>4143</v>
      </c>
      <c r="K736" s="17" t="s">
        <v>43</v>
      </c>
      <c r="L736" s="17" t="s">
        <v>43</v>
      </c>
      <c r="M736" s="17" t="s">
        <v>43</v>
      </c>
      <c r="N736" s="17" t="str">
        <f t="shared" si="2"/>
        <v>Not Relevant</v>
      </c>
      <c r="O736" s="17" t="s">
        <v>43</v>
      </c>
    </row>
    <row r="737" spans="1:16" ht="15.75" customHeight="1" x14ac:dyDescent="0.2">
      <c r="A737" s="16" t="s">
        <v>11</v>
      </c>
      <c r="B737" s="16" t="s">
        <v>45</v>
      </c>
      <c r="C737" s="16" t="s">
        <v>65</v>
      </c>
      <c r="D737" s="16" t="s">
        <v>4144</v>
      </c>
      <c r="E737" s="16">
        <v>2020</v>
      </c>
      <c r="F737" s="16" t="s">
        <v>4145</v>
      </c>
      <c r="G737" s="16" t="s">
        <v>1783</v>
      </c>
      <c r="H737" s="16" t="s">
        <v>4146</v>
      </c>
      <c r="I737" s="16" t="s">
        <v>4147</v>
      </c>
      <c r="J737" s="16" t="s">
        <v>4148</v>
      </c>
      <c r="K737" s="17" t="s">
        <v>43</v>
      </c>
      <c r="L737" s="17" t="s">
        <v>43</v>
      </c>
      <c r="M737" s="17" t="s">
        <v>43</v>
      </c>
      <c r="N737" s="17" t="str">
        <f t="shared" si="2"/>
        <v>Not Relevant</v>
      </c>
      <c r="O737" s="17" t="s">
        <v>43</v>
      </c>
    </row>
    <row r="738" spans="1:16" ht="15.75" customHeight="1" x14ac:dyDescent="0.2">
      <c r="A738" s="16" t="s">
        <v>10</v>
      </c>
      <c r="B738" s="16" t="s">
        <v>132</v>
      </c>
      <c r="C738" s="16" t="s">
        <v>133</v>
      </c>
      <c r="D738" s="16" t="s">
        <v>4149</v>
      </c>
      <c r="E738" s="16">
        <v>2019</v>
      </c>
      <c r="F738" s="16" t="s">
        <v>4150</v>
      </c>
      <c r="G738" s="16" t="s">
        <v>680</v>
      </c>
      <c r="H738" s="16" t="s">
        <v>4151</v>
      </c>
      <c r="I738" s="16" t="s">
        <v>4152</v>
      </c>
      <c r="J738" s="16" t="s">
        <v>4153</v>
      </c>
      <c r="K738" s="17" t="s">
        <v>43</v>
      </c>
      <c r="L738" s="17" t="s">
        <v>44</v>
      </c>
      <c r="M738" s="17" t="s">
        <v>43</v>
      </c>
      <c r="N738" s="17" t="str">
        <f t="shared" si="2"/>
        <v>Not Relevant</v>
      </c>
      <c r="O738" s="17" t="s">
        <v>43</v>
      </c>
    </row>
    <row r="739" spans="1:16" ht="15.75" customHeight="1" x14ac:dyDescent="0.2">
      <c r="A739" s="16" t="s">
        <v>10</v>
      </c>
      <c r="B739" s="16" t="s">
        <v>132</v>
      </c>
      <c r="C739" s="16" t="s">
        <v>133</v>
      </c>
      <c r="D739" s="16" t="s">
        <v>4154</v>
      </c>
      <c r="E739" s="16">
        <v>2020</v>
      </c>
      <c r="F739" s="16" t="s">
        <v>4155</v>
      </c>
      <c r="G739" s="16" t="s">
        <v>680</v>
      </c>
      <c r="H739" s="16" t="s">
        <v>4156</v>
      </c>
      <c r="I739" s="16" t="s">
        <v>4157</v>
      </c>
      <c r="J739" s="16" t="s">
        <v>4158</v>
      </c>
      <c r="K739" s="17" t="s">
        <v>43</v>
      </c>
      <c r="L739" s="17" t="s">
        <v>44</v>
      </c>
      <c r="M739" s="17" t="s">
        <v>43</v>
      </c>
      <c r="N739" s="17" t="str">
        <f t="shared" si="2"/>
        <v>Not Relevant</v>
      </c>
      <c r="O739" s="17" t="s">
        <v>43</v>
      </c>
    </row>
    <row r="740" spans="1:16" ht="15.75" customHeight="1" x14ac:dyDescent="0.2">
      <c r="A740" s="16" t="s">
        <v>10</v>
      </c>
      <c r="B740" s="16" t="s">
        <v>132</v>
      </c>
      <c r="C740" s="16" t="s">
        <v>133</v>
      </c>
      <c r="D740" s="16" t="s">
        <v>4159</v>
      </c>
      <c r="E740" s="16">
        <v>2022</v>
      </c>
      <c r="F740" s="16" t="s">
        <v>4160</v>
      </c>
      <c r="G740" s="16" t="s">
        <v>4161</v>
      </c>
      <c r="H740" s="16" t="s">
        <v>4162</v>
      </c>
      <c r="I740" s="16" t="s">
        <v>4163</v>
      </c>
      <c r="J740" s="16" t="s">
        <v>4164</v>
      </c>
      <c r="K740" s="17" t="s">
        <v>43</v>
      </c>
      <c r="L740" s="17" t="s">
        <v>43</v>
      </c>
      <c r="M740" s="17" t="s">
        <v>43</v>
      </c>
      <c r="N740" s="17" t="str">
        <f t="shared" si="2"/>
        <v>Not Relevant</v>
      </c>
      <c r="O740" s="17" t="s">
        <v>43</v>
      </c>
    </row>
    <row r="741" spans="1:16" ht="15.75" customHeight="1" x14ac:dyDescent="0.2">
      <c r="A741" s="16" t="s">
        <v>11</v>
      </c>
      <c r="B741" s="16" t="s">
        <v>45</v>
      </c>
      <c r="C741" s="16" t="s">
        <v>65</v>
      </c>
      <c r="D741" s="16" t="s">
        <v>4165</v>
      </c>
      <c r="E741" s="16">
        <v>2019</v>
      </c>
      <c r="F741" s="16" t="s">
        <v>4166</v>
      </c>
      <c r="G741" s="16" t="s">
        <v>1993</v>
      </c>
      <c r="H741" s="16" t="s">
        <v>4167</v>
      </c>
      <c r="I741" s="16" t="s">
        <v>4168</v>
      </c>
      <c r="J741" s="16" t="s">
        <v>4169</v>
      </c>
      <c r="K741" s="17" t="s">
        <v>43</v>
      </c>
      <c r="L741" s="17" t="s">
        <v>43</v>
      </c>
      <c r="M741" s="17" t="s">
        <v>43</v>
      </c>
      <c r="N741" s="17" t="str">
        <f t="shared" si="2"/>
        <v>Not Relevant</v>
      </c>
      <c r="O741" s="17" t="s">
        <v>43</v>
      </c>
    </row>
    <row r="742" spans="1:16" ht="15.75" customHeight="1" x14ac:dyDescent="0.2">
      <c r="A742" s="16" t="s">
        <v>10</v>
      </c>
      <c r="B742" s="16" t="s">
        <v>132</v>
      </c>
      <c r="C742" s="16" t="s">
        <v>133</v>
      </c>
      <c r="D742" s="16" t="s">
        <v>4170</v>
      </c>
      <c r="E742" s="16">
        <v>2018</v>
      </c>
      <c r="F742" s="16" t="s">
        <v>4171</v>
      </c>
      <c r="G742" s="16" t="s">
        <v>916</v>
      </c>
      <c r="H742" s="16" t="s">
        <v>4172</v>
      </c>
      <c r="I742" s="16" t="s">
        <v>4173</v>
      </c>
      <c r="J742" s="16" t="s">
        <v>4174</v>
      </c>
      <c r="K742" s="17" t="s">
        <v>43</v>
      </c>
      <c r="L742" s="17" t="s">
        <v>43</v>
      </c>
      <c r="M742" s="17" t="s">
        <v>43</v>
      </c>
      <c r="N742" s="17" t="str">
        <f t="shared" si="2"/>
        <v>Not Relevant</v>
      </c>
      <c r="O742" s="17" t="s">
        <v>43</v>
      </c>
    </row>
    <row r="743" spans="1:16" ht="15.75" customHeight="1" x14ac:dyDescent="0.2">
      <c r="A743" s="16" t="s">
        <v>11</v>
      </c>
      <c r="B743" s="16" t="s">
        <v>45</v>
      </c>
      <c r="C743" s="16" t="s">
        <v>65</v>
      </c>
      <c r="D743" s="16" t="s">
        <v>4175</v>
      </c>
      <c r="E743" s="16">
        <v>2021</v>
      </c>
      <c r="F743" s="16" t="s">
        <v>4176</v>
      </c>
      <c r="G743" s="16" t="s">
        <v>321</v>
      </c>
      <c r="H743" s="16" t="s">
        <v>4177</v>
      </c>
      <c r="I743" s="16" t="s">
        <v>4178</v>
      </c>
      <c r="J743" s="16" t="s">
        <v>4179</v>
      </c>
      <c r="K743" s="17" t="s">
        <v>43</v>
      </c>
      <c r="L743" s="17" t="s">
        <v>43</v>
      </c>
      <c r="M743" s="17" t="s">
        <v>43</v>
      </c>
      <c r="N743" s="17" t="str">
        <f t="shared" si="2"/>
        <v>Not Relevant</v>
      </c>
      <c r="O743" s="17" t="s">
        <v>43</v>
      </c>
    </row>
    <row r="744" spans="1:16" ht="15.75" customHeight="1" x14ac:dyDescent="0.2">
      <c r="A744" s="16" t="s">
        <v>13</v>
      </c>
      <c r="B744" s="16" t="s">
        <v>45</v>
      </c>
      <c r="C744" s="16" t="s">
        <v>46</v>
      </c>
      <c r="D744" s="16" t="s">
        <v>4180</v>
      </c>
      <c r="E744" s="16">
        <v>2017</v>
      </c>
      <c r="F744" s="16" t="s">
        <v>4181</v>
      </c>
      <c r="G744" s="16" t="s">
        <v>3173</v>
      </c>
      <c r="H744" s="16" t="s">
        <v>4182</v>
      </c>
      <c r="I744" s="16" t="s">
        <v>4183</v>
      </c>
      <c r="J744" s="16" t="s">
        <v>4184</v>
      </c>
      <c r="K744" s="17" t="s">
        <v>43</v>
      </c>
      <c r="L744" s="17" t="s">
        <v>43</v>
      </c>
      <c r="M744" s="17" t="s">
        <v>43</v>
      </c>
      <c r="N744" s="17" t="str">
        <f t="shared" si="2"/>
        <v>Not Relevant</v>
      </c>
      <c r="O744" s="17" t="s">
        <v>43</v>
      </c>
      <c r="P744" s="16" t="s">
        <v>2858</v>
      </c>
    </row>
    <row r="745" spans="1:16" ht="15.75" customHeight="1" x14ac:dyDescent="0.2">
      <c r="A745" s="16" t="s">
        <v>11</v>
      </c>
      <c r="B745" s="16" t="s">
        <v>45</v>
      </c>
      <c r="C745" s="16" t="s">
        <v>65</v>
      </c>
      <c r="D745" s="16" t="s">
        <v>4185</v>
      </c>
      <c r="E745" s="16">
        <v>2017</v>
      </c>
      <c r="F745" s="16" t="s">
        <v>4186</v>
      </c>
      <c r="G745" s="16" t="s">
        <v>81</v>
      </c>
      <c r="H745" s="16" t="s">
        <v>4187</v>
      </c>
      <c r="I745" s="16" t="s">
        <v>4188</v>
      </c>
      <c r="J745" s="16" t="s">
        <v>4189</v>
      </c>
      <c r="K745" s="17" t="s">
        <v>43</v>
      </c>
      <c r="L745" s="17" t="s">
        <v>43</v>
      </c>
      <c r="M745" s="17" t="s">
        <v>43</v>
      </c>
      <c r="N745" s="17" t="str">
        <f t="shared" si="2"/>
        <v>Not Relevant</v>
      </c>
      <c r="O745" s="17" t="s">
        <v>43</v>
      </c>
    </row>
    <row r="746" spans="1:16" ht="15.75" customHeight="1" x14ac:dyDescent="0.2">
      <c r="A746" s="16" t="s">
        <v>10</v>
      </c>
      <c r="B746" s="16" t="s">
        <v>132</v>
      </c>
      <c r="C746" s="16" t="s">
        <v>133</v>
      </c>
      <c r="D746" s="16" t="s">
        <v>4190</v>
      </c>
      <c r="E746" s="16">
        <v>2020</v>
      </c>
      <c r="F746" s="16" t="s">
        <v>4191</v>
      </c>
      <c r="G746" s="16" t="s">
        <v>1051</v>
      </c>
      <c r="H746" s="16" t="s">
        <v>4192</v>
      </c>
      <c r="I746" s="16" t="s">
        <v>4193</v>
      </c>
      <c r="J746" s="16" t="s">
        <v>4194</v>
      </c>
      <c r="K746" s="17" t="s">
        <v>43</v>
      </c>
      <c r="L746" s="17" t="s">
        <v>43</v>
      </c>
      <c r="M746" s="17" t="s">
        <v>43</v>
      </c>
      <c r="N746" s="17" t="str">
        <f t="shared" si="2"/>
        <v>Not Relevant</v>
      </c>
      <c r="O746" s="17" t="s">
        <v>43</v>
      </c>
    </row>
    <row r="747" spans="1:16" ht="15.75" customHeight="1" x14ac:dyDescent="0.2">
      <c r="A747" s="16" t="s">
        <v>10</v>
      </c>
      <c r="B747" s="16" t="s">
        <v>132</v>
      </c>
      <c r="C747" s="16" t="s">
        <v>133</v>
      </c>
      <c r="D747" s="16" t="s">
        <v>4195</v>
      </c>
      <c r="E747" s="16">
        <v>2021</v>
      </c>
      <c r="F747" s="16" t="s">
        <v>4196</v>
      </c>
      <c r="G747" s="16" t="s">
        <v>116</v>
      </c>
      <c r="H747" s="16" t="s">
        <v>4197</v>
      </c>
      <c r="I747" s="16" t="s">
        <v>4198</v>
      </c>
      <c r="J747" s="16" t="s">
        <v>4199</v>
      </c>
      <c r="K747" s="17" t="s">
        <v>43</v>
      </c>
      <c r="L747" s="17" t="s">
        <v>44</v>
      </c>
      <c r="M747" s="17" t="s">
        <v>43</v>
      </c>
      <c r="N747" s="17" t="str">
        <f t="shared" si="2"/>
        <v>Not Relevant</v>
      </c>
      <c r="O747" s="17" t="s">
        <v>43</v>
      </c>
    </row>
    <row r="748" spans="1:16" ht="15.75" customHeight="1" x14ac:dyDescent="0.2">
      <c r="A748" s="16" t="s">
        <v>13</v>
      </c>
      <c r="B748" s="16" t="s">
        <v>45</v>
      </c>
      <c r="C748" s="16" t="s">
        <v>46</v>
      </c>
      <c r="D748" s="16" t="s">
        <v>4200</v>
      </c>
      <c r="E748" s="16">
        <v>2020</v>
      </c>
      <c r="F748" s="16" t="s">
        <v>4201</v>
      </c>
      <c r="G748" s="16" t="s">
        <v>4202</v>
      </c>
      <c r="H748" s="16" t="s">
        <v>4203</v>
      </c>
      <c r="I748" s="16" t="s">
        <v>4204</v>
      </c>
      <c r="J748" s="16" t="s">
        <v>4205</v>
      </c>
      <c r="K748" s="17" t="s">
        <v>43</v>
      </c>
      <c r="L748" s="17" t="s">
        <v>44</v>
      </c>
      <c r="M748" s="17" t="s">
        <v>44</v>
      </c>
      <c r="N748" s="17" t="str">
        <f t="shared" si="2"/>
        <v>Not Relevant</v>
      </c>
      <c r="O748" s="17" t="s">
        <v>43</v>
      </c>
      <c r="P748" s="16" t="s">
        <v>539</v>
      </c>
    </row>
    <row r="749" spans="1:16" ht="15.75" customHeight="1" x14ac:dyDescent="0.2">
      <c r="A749" s="16" t="s">
        <v>10</v>
      </c>
      <c r="B749" s="16" t="s">
        <v>132</v>
      </c>
      <c r="C749" s="16" t="s">
        <v>133</v>
      </c>
      <c r="D749" s="16" t="s">
        <v>4206</v>
      </c>
      <c r="E749" s="16">
        <v>2019</v>
      </c>
      <c r="F749" s="16" t="s">
        <v>4207</v>
      </c>
      <c r="G749" s="16" t="s">
        <v>292</v>
      </c>
      <c r="H749" s="16" t="s">
        <v>4208</v>
      </c>
      <c r="I749" s="16" t="s">
        <v>4209</v>
      </c>
      <c r="J749" s="16" t="s">
        <v>4210</v>
      </c>
      <c r="K749" s="17" t="s">
        <v>43</v>
      </c>
      <c r="L749" s="17" t="s">
        <v>43</v>
      </c>
      <c r="M749" s="17" t="s">
        <v>43</v>
      </c>
      <c r="N749" s="17" t="str">
        <f t="shared" si="2"/>
        <v>Not Relevant</v>
      </c>
      <c r="O749" s="17" t="s">
        <v>43</v>
      </c>
    </row>
    <row r="750" spans="1:16" ht="15.75" customHeight="1" x14ac:dyDescent="0.2">
      <c r="A750" s="16" t="s">
        <v>8</v>
      </c>
      <c r="B750" s="16" t="s">
        <v>45</v>
      </c>
      <c r="C750" s="16" t="s">
        <v>163</v>
      </c>
      <c r="D750" s="16" t="s">
        <v>4211</v>
      </c>
      <c r="E750" s="16">
        <v>2021</v>
      </c>
      <c r="F750" s="16" t="s">
        <v>4212</v>
      </c>
      <c r="G750" s="16" t="s">
        <v>4213</v>
      </c>
      <c r="H750" s="16" t="s">
        <v>4214</v>
      </c>
      <c r="I750" s="16" t="s">
        <v>4215</v>
      </c>
      <c r="J750" s="16" t="s">
        <v>4216</v>
      </c>
      <c r="K750" s="17" t="s">
        <v>43</v>
      </c>
      <c r="L750" s="17" t="s">
        <v>44</v>
      </c>
      <c r="M750" s="17" t="s">
        <v>44</v>
      </c>
      <c r="N750" s="17" t="str">
        <f t="shared" si="2"/>
        <v>Not Relevant</v>
      </c>
      <c r="O750" s="17" t="s">
        <v>43</v>
      </c>
    </row>
    <row r="751" spans="1:16" ht="15.75" customHeight="1" x14ac:dyDescent="0.2">
      <c r="A751" s="16" t="s">
        <v>10</v>
      </c>
      <c r="B751" s="16" t="s">
        <v>112</v>
      </c>
      <c r="C751" s="16" t="s">
        <v>113</v>
      </c>
      <c r="D751" s="16" t="s">
        <v>4217</v>
      </c>
      <c r="E751" s="16">
        <v>2020</v>
      </c>
      <c r="F751" s="16" t="s">
        <v>4218</v>
      </c>
      <c r="G751" s="16" t="s">
        <v>116</v>
      </c>
      <c r="H751" s="16" t="s">
        <v>4219</v>
      </c>
      <c r="I751" s="16" t="s">
        <v>4220</v>
      </c>
      <c r="J751" s="16" t="s">
        <v>4221</v>
      </c>
      <c r="K751" s="17" t="s">
        <v>43</v>
      </c>
      <c r="L751" s="17" t="s">
        <v>44</v>
      </c>
      <c r="M751" s="17" t="s">
        <v>44</v>
      </c>
      <c r="N751" s="17" t="str">
        <f t="shared" si="2"/>
        <v>Not Relevant</v>
      </c>
      <c r="O751" s="17" t="s">
        <v>43</v>
      </c>
      <c r="P751" s="16" t="s">
        <v>1241</v>
      </c>
    </row>
    <row r="752" spans="1:16" ht="15.75" customHeight="1" x14ac:dyDescent="0.2">
      <c r="A752" s="16" t="s">
        <v>8</v>
      </c>
      <c r="B752" s="16" t="s">
        <v>45</v>
      </c>
      <c r="C752" s="16" t="s">
        <v>163</v>
      </c>
      <c r="D752" s="16" t="s">
        <v>4222</v>
      </c>
      <c r="E752" s="16">
        <v>2017</v>
      </c>
      <c r="F752" s="16" t="s">
        <v>4223</v>
      </c>
      <c r="G752" s="16" t="s">
        <v>4224</v>
      </c>
      <c r="H752" s="16" t="s">
        <v>4225</v>
      </c>
      <c r="I752" s="16" t="s">
        <v>4226</v>
      </c>
      <c r="J752" s="16" t="s">
        <v>4227</v>
      </c>
      <c r="K752" s="17" t="s">
        <v>43</v>
      </c>
      <c r="L752" s="17" t="s">
        <v>43</v>
      </c>
      <c r="M752" s="17" t="s">
        <v>43</v>
      </c>
      <c r="N752" s="17" t="str">
        <f t="shared" si="2"/>
        <v>Not Relevant</v>
      </c>
      <c r="O752" s="17" t="s">
        <v>43</v>
      </c>
    </row>
    <row r="753" spans="1:16" ht="15.75" customHeight="1" x14ac:dyDescent="0.2">
      <c r="A753" s="16" t="s">
        <v>13</v>
      </c>
      <c r="B753" s="16" t="s">
        <v>45</v>
      </c>
      <c r="C753" s="16" t="s">
        <v>46</v>
      </c>
      <c r="D753" s="16" t="s">
        <v>4228</v>
      </c>
      <c r="E753" s="16">
        <v>2020</v>
      </c>
      <c r="F753" s="16" t="s">
        <v>4229</v>
      </c>
      <c r="G753" s="16" t="s">
        <v>710</v>
      </c>
      <c r="H753" s="16" t="s">
        <v>4230</v>
      </c>
      <c r="I753" s="16" t="s">
        <v>4231</v>
      </c>
      <c r="J753" s="16" t="s">
        <v>4232</v>
      </c>
      <c r="K753" s="17" t="s">
        <v>43</v>
      </c>
      <c r="L753" s="17" t="s">
        <v>44</v>
      </c>
      <c r="M753" s="17" t="s">
        <v>44</v>
      </c>
      <c r="N753" s="17" t="str">
        <f t="shared" si="2"/>
        <v>Not Relevant</v>
      </c>
      <c r="O753" s="17" t="s">
        <v>43</v>
      </c>
    </row>
    <row r="754" spans="1:16" ht="15.75" customHeight="1" x14ac:dyDescent="0.2">
      <c r="A754" s="16" t="s">
        <v>11</v>
      </c>
      <c r="B754" s="16" t="s">
        <v>45</v>
      </c>
      <c r="C754" s="16" t="s">
        <v>65</v>
      </c>
      <c r="D754" s="16" t="s">
        <v>4233</v>
      </c>
      <c r="E754" s="16">
        <v>2019</v>
      </c>
      <c r="F754" s="16" t="s">
        <v>4234</v>
      </c>
      <c r="G754" s="16" t="s">
        <v>569</v>
      </c>
      <c r="H754" s="16" t="s">
        <v>4235</v>
      </c>
      <c r="I754" s="16" t="s">
        <v>4236</v>
      </c>
      <c r="J754" s="16" t="s">
        <v>4237</v>
      </c>
      <c r="K754" s="17" t="s">
        <v>43</v>
      </c>
      <c r="L754" s="17" t="s">
        <v>43</v>
      </c>
      <c r="M754" s="17" t="s">
        <v>43</v>
      </c>
      <c r="N754" s="17" t="str">
        <f t="shared" si="2"/>
        <v>Not Relevant</v>
      </c>
      <c r="O754" s="17" t="s">
        <v>43</v>
      </c>
    </row>
    <row r="755" spans="1:16" ht="15.75" customHeight="1" x14ac:dyDescent="0.2">
      <c r="A755" s="16" t="s">
        <v>8</v>
      </c>
      <c r="B755" s="16" t="s">
        <v>45</v>
      </c>
      <c r="C755" s="16" t="s">
        <v>163</v>
      </c>
      <c r="D755" s="16" t="s">
        <v>4238</v>
      </c>
      <c r="E755" s="16">
        <v>2020</v>
      </c>
      <c r="F755" s="16" t="s">
        <v>4239</v>
      </c>
      <c r="G755" s="16" t="s">
        <v>2529</v>
      </c>
      <c r="H755" s="16" t="s">
        <v>4240</v>
      </c>
      <c r="I755" s="16" t="s">
        <v>4241</v>
      </c>
      <c r="J755" s="16" t="s">
        <v>4242</v>
      </c>
      <c r="K755" s="17" t="s">
        <v>43</v>
      </c>
      <c r="L755" s="17" t="s">
        <v>44</v>
      </c>
      <c r="M755" s="17" t="s">
        <v>44</v>
      </c>
      <c r="N755" s="17" t="str">
        <f t="shared" si="2"/>
        <v>Not Relevant</v>
      </c>
      <c r="O755" s="17" t="s">
        <v>43</v>
      </c>
      <c r="P755" s="16" t="s">
        <v>4243</v>
      </c>
    </row>
    <row r="756" spans="1:16" ht="15.75" customHeight="1" x14ac:dyDescent="0.2">
      <c r="A756" s="16" t="s">
        <v>13</v>
      </c>
      <c r="B756" s="16" t="s">
        <v>45</v>
      </c>
      <c r="C756" s="16" t="s">
        <v>46</v>
      </c>
      <c r="D756" s="16" t="s">
        <v>4244</v>
      </c>
      <c r="E756" s="16">
        <v>2020</v>
      </c>
      <c r="F756" s="16" t="s">
        <v>4245</v>
      </c>
      <c r="G756" s="16" t="s">
        <v>2535</v>
      </c>
      <c r="H756" s="16" t="s">
        <v>4246</v>
      </c>
      <c r="I756" s="16" t="s">
        <v>4247</v>
      </c>
      <c r="J756" s="16" t="s">
        <v>4248</v>
      </c>
      <c r="K756" s="17" t="s">
        <v>43</v>
      </c>
      <c r="L756" s="17" t="s">
        <v>44</v>
      </c>
      <c r="M756" s="17" t="s">
        <v>44</v>
      </c>
      <c r="N756" s="17" t="str">
        <f t="shared" si="2"/>
        <v>Not Relevant</v>
      </c>
      <c r="O756" s="17" t="s">
        <v>44</v>
      </c>
      <c r="P756" s="16" t="s">
        <v>4238</v>
      </c>
    </row>
    <row r="757" spans="1:16" ht="15.75" customHeight="1" x14ac:dyDescent="0.2">
      <c r="A757" s="16" t="s">
        <v>13</v>
      </c>
      <c r="B757" s="16" t="s">
        <v>45</v>
      </c>
      <c r="C757" s="16" t="s">
        <v>46</v>
      </c>
      <c r="D757" s="16" t="s">
        <v>4249</v>
      </c>
      <c r="E757" s="16">
        <v>2019</v>
      </c>
      <c r="F757" s="16" t="s">
        <v>4250</v>
      </c>
      <c r="G757" s="16" t="s">
        <v>4251</v>
      </c>
      <c r="I757" s="16" t="s">
        <v>4252</v>
      </c>
      <c r="J757" s="16" t="s">
        <v>4253</v>
      </c>
      <c r="K757" s="17" t="s">
        <v>43</v>
      </c>
      <c r="L757" s="17" t="s">
        <v>44</v>
      </c>
      <c r="M757" s="17" t="s">
        <v>44</v>
      </c>
      <c r="N757" s="17" t="str">
        <f t="shared" si="2"/>
        <v>Not Relevant</v>
      </c>
      <c r="O757" s="17" t="s">
        <v>43</v>
      </c>
      <c r="P757" s="16" t="s">
        <v>1248</v>
      </c>
    </row>
    <row r="758" spans="1:16" ht="15.75" customHeight="1" x14ac:dyDescent="0.2">
      <c r="A758" s="16" t="s">
        <v>13</v>
      </c>
      <c r="B758" s="16" t="s">
        <v>45</v>
      </c>
      <c r="C758" s="16" t="s">
        <v>46</v>
      </c>
      <c r="D758" s="16" t="s">
        <v>4254</v>
      </c>
      <c r="E758" s="16">
        <v>2016</v>
      </c>
      <c r="F758" s="16" t="s">
        <v>4255</v>
      </c>
      <c r="G758" s="16" t="s">
        <v>4256</v>
      </c>
      <c r="H758" s="16" t="s">
        <v>4257</v>
      </c>
      <c r="I758" s="16" t="s">
        <v>286</v>
      </c>
      <c r="J758" s="16" t="s">
        <v>4258</v>
      </c>
      <c r="K758" s="17" t="s">
        <v>43</v>
      </c>
      <c r="L758" s="17" t="s">
        <v>43</v>
      </c>
      <c r="M758" s="17" t="s">
        <v>43</v>
      </c>
      <c r="N758" s="17" t="str">
        <f t="shared" si="2"/>
        <v>Not Relevant</v>
      </c>
      <c r="O758" s="17" t="s">
        <v>44</v>
      </c>
      <c r="P758" s="16" t="s">
        <v>4259</v>
      </c>
    </row>
    <row r="759" spans="1:16" ht="15.75" customHeight="1" x14ac:dyDescent="0.2">
      <c r="A759" s="16" t="s">
        <v>7</v>
      </c>
      <c r="B759" s="16" t="s">
        <v>45</v>
      </c>
      <c r="C759" s="16" t="s">
        <v>54</v>
      </c>
      <c r="D759" s="16" t="s">
        <v>4259</v>
      </c>
      <c r="E759" s="16">
        <v>2016</v>
      </c>
      <c r="F759" s="16" t="s">
        <v>4260</v>
      </c>
      <c r="G759" s="16" t="s">
        <v>4256</v>
      </c>
      <c r="H759" s="16" t="s">
        <v>4261</v>
      </c>
      <c r="I759" s="16" t="s">
        <v>58</v>
      </c>
      <c r="J759" s="16" t="s">
        <v>4258</v>
      </c>
      <c r="K759" s="17" t="s">
        <v>43</v>
      </c>
      <c r="L759" s="17" t="s">
        <v>43</v>
      </c>
      <c r="M759" s="17" t="s">
        <v>43</v>
      </c>
      <c r="N759" s="17" t="str">
        <f t="shared" si="2"/>
        <v>Not Relevant</v>
      </c>
      <c r="O759" s="17" t="s">
        <v>43</v>
      </c>
    </row>
    <row r="760" spans="1:16" ht="15.75" customHeight="1" x14ac:dyDescent="0.2">
      <c r="A760" s="16" t="s">
        <v>12</v>
      </c>
      <c r="B760" s="16" t="s">
        <v>2055</v>
      </c>
      <c r="C760" s="16" t="s">
        <v>2056</v>
      </c>
      <c r="D760" s="16" t="s">
        <v>4262</v>
      </c>
      <c r="E760" s="16">
        <v>2018</v>
      </c>
      <c r="F760" s="16" t="s">
        <v>4263</v>
      </c>
      <c r="G760" s="16" t="s">
        <v>2590</v>
      </c>
      <c r="H760" s="16" t="s">
        <v>4264</v>
      </c>
      <c r="I760" s="16" t="s">
        <v>41</v>
      </c>
      <c r="J760" s="16" t="s">
        <v>4265</v>
      </c>
      <c r="K760" s="17" t="s">
        <v>43</v>
      </c>
      <c r="L760" s="17" t="s">
        <v>43</v>
      </c>
      <c r="M760" s="17" t="s">
        <v>43</v>
      </c>
      <c r="N760" s="17" t="str">
        <f t="shared" si="2"/>
        <v>Not Relevant</v>
      </c>
      <c r="O760" s="17" t="s">
        <v>43</v>
      </c>
    </row>
    <row r="761" spans="1:16" ht="15.75" customHeight="1" x14ac:dyDescent="0.2">
      <c r="A761" s="16" t="s">
        <v>10</v>
      </c>
      <c r="B761" s="16" t="s">
        <v>132</v>
      </c>
      <c r="C761" s="16" t="s">
        <v>133</v>
      </c>
      <c r="D761" s="16" t="s">
        <v>4266</v>
      </c>
      <c r="E761" s="16">
        <v>2021</v>
      </c>
      <c r="F761" s="16" t="s">
        <v>4267</v>
      </c>
      <c r="G761" s="16" t="s">
        <v>743</v>
      </c>
      <c r="H761" s="16" t="s">
        <v>4268</v>
      </c>
      <c r="I761" s="16" t="s">
        <v>4269</v>
      </c>
      <c r="J761" s="16" t="s">
        <v>4270</v>
      </c>
      <c r="K761" s="17" t="s">
        <v>43</v>
      </c>
      <c r="L761" s="17" t="s">
        <v>43</v>
      </c>
      <c r="M761" s="17" t="s">
        <v>43</v>
      </c>
      <c r="N761" s="17" t="str">
        <f t="shared" si="2"/>
        <v>Not Relevant</v>
      </c>
      <c r="O761" s="17" t="s">
        <v>43</v>
      </c>
    </row>
    <row r="762" spans="1:16" ht="15.75" customHeight="1" x14ac:dyDescent="0.2">
      <c r="A762" s="16" t="s">
        <v>13</v>
      </c>
      <c r="B762" s="16" t="s">
        <v>45</v>
      </c>
      <c r="C762" s="16" t="s">
        <v>46</v>
      </c>
      <c r="D762" s="16" t="s">
        <v>4271</v>
      </c>
      <c r="E762" s="16">
        <v>2019</v>
      </c>
      <c r="F762" s="16" t="s">
        <v>4272</v>
      </c>
      <c r="G762" s="16" t="s">
        <v>4273</v>
      </c>
      <c r="H762" s="16" t="s">
        <v>4274</v>
      </c>
      <c r="I762" s="16" t="s">
        <v>4275</v>
      </c>
      <c r="J762" s="16" t="s">
        <v>4276</v>
      </c>
      <c r="K762" s="17" t="s">
        <v>43</v>
      </c>
      <c r="L762" s="17" t="s">
        <v>44</v>
      </c>
      <c r="M762" s="17" t="s">
        <v>44</v>
      </c>
      <c r="N762" s="17" t="str">
        <f t="shared" si="2"/>
        <v>Not Relevant</v>
      </c>
      <c r="O762" s="17" t="s">
        <v>44</v>
      </c>
      <c r="P762" s="16" t="s">
        <v>4277</v>
      </c>
    </row>
    <row r="763" spans="1:16" ht="15.75" customHeight="1" x14ac:dyDescent="0.2">
      <c r="A763" s="16" t="s">
        <v>8</v>
      </c>
      <c r="B763" s="16" t="s">
        <v>45</v>
      </c>
      <c r="C763" s="16" t="s">
        <v>163</v>
      </c>
      <c r="D763" s="16" t="s">
        <v>4277</v>
      </c>
      <c r="E763" s="16">
        <v>2019</v>
      </c>
      <c r="F763" s="16" t="s">
        <v>4278</v>
      </c>
      <c r="G763" s="16" t="s">
        <v>4279</v>
      </c>
      <c r="H763" s="16" t="s">
        <v>4280</v>
      </c>
      <c r="I763" s="16" t="s">
        <v>4281</v>
      </c>
      <c r="J763" s="16" t="s">
        <v>4282</v>
      </c>
      <c r="K763" s="17" t="s">
        <v>43</v>
      </c>
      <c r="L763" s="17" t="s">
        <v>44</v>
      </c>
      <c r="M763" s="17" t="s">
        <v>44</v>
      </c>
      <c r="N763" s="17" t="str">
        <f t="shared" si="2"/>
        <v>Not Relevant</v>
      </c>
      <c r="O763" s="17" t="s">
        <v>43</v>
      </c>
      <c r="P763" s="16" t="s">
        <v>4283</v>
      </c>
    </row>
    <row r="764" spans="1:16" ht="15.75" customHeight="1" x14ac:dyDescent="0.2">
      <c r="A764" s="16" t="s">
        <v>13</v>
      </c>
      <c r="B764" s="16" t="s">
        <v>45</v>
      </c>
      <c r="C764" s="16" t="s">
        <v>46</v>
      </c>
      <c r="D764" s="16" t="s">
        <v>4284</v>
      </c>
      <c r="E764" s="16">
        <v>2018</v>
      </c>
      <c r="F764" s="16" t="s">
        <v>4285</v>
      </c>
      <c r="G764" s="16" t="s">
        <v>4286</v>
      </c>
      <c r="H764" s="16" t="s">
        <v>4287</v>
      </c>
      <c r="I764" s="16" t="s">
        <v>4288</v>
      </c>
      <c r="J764" s="16" t="s">
        <v>4289</v>
      </c>
      <c r="K764" s="17" t="s">
        <v>44</v>
      </c>
      <c r="L764" s="17" t="s">
        <v>44</v>
      </c>
      <c r="M764" s="17" t="s">
        <v>44</v>
      </c>
      <c r="N764" s="17" t="str">
        <f t="shared" si="2"/>
        <v>Relevant</v>
      </c>
      <c r="O764" s="17" t="s">
        <v>43</v>
      </c>
    </row>
    <row r="765" spans="1:16" ht="15.75" customHeight="1" x14ac:dyDescent="0.2">
      <c r="A765" s="16" t="s">
        <v>10</v>
      </c>
      <c r="B765" s="16" t="s">
        <v>132</v>
      </c>
      <c r="C765" s="16" t="s">
        <v>133</v>
      </c>
      <c r="D765" s="16" t="s">
        <v>4290</v>
      </c>
      <c r="E765" s="16">
        <v>2020</v>
      </c>
      <c r="F765" s="16" t="s">
        <v>4291</v>
      </c>
      <c r="G765" s="16" t="s">
        <v>292</v>
      </c>
      <c r="H765" s="16" t="s">
        <v>4292</v>
      </c>
      <c r="I765" s="16" t="s">
        <v>4293</v>
      </c>
      <c r="J765" s="16" t="s">
        <v>4294</v>
      </c>
      <c r="K765" s="17" t="s">
        <v>44</v>
      </c>
      <c r="L765" s="17" t="s">
        <v>44</v>
      </c>
      <c r="M765" s="17" t="s">
        <v>44</v>
      </c>
      <c r="N765" s="17" t="str">
        <f t="shared" si="2"/>
        <v>Relevant</v>
      </c>
      <c r="O765" s="17" t="s">
        <v>43</v>
      </c>
    </row>
    <row r="766" spans="1:16" ht="15.75" customHeight="1" x14ac:dyDescent="0.2">
      <c r="A766" s="16" t="s">
        <v>13</v>
      </c>
      <c r="B766" s="16" t="s">
        <v>45</v>
      </c>
      <c r="C766" s="16" t="s">
        <v>46</v>
      </c>
      <c r="D766" s="16" t="s">
        <v>4295</v>
      </c>
      <c r="E766" s="16">
        <v>2022</v>
      </c>
      <c r="F766" s="16" t="s">
        <v>4296</v>
      </c>
      <c r="G766" s="16" t="s">
        <v>4297</v>
      </c>
      <c r="H766" s="16" t="s">
        <v>4298</v>
      </c>
      <c r="I766" s="16" t="s">
        <v>4299</v>
      </c>
      <c r="J766" s="16" t="s">
        <v>4300</v>
      </c>
      <c r="K766" s="17" t="s">
        <v>43</v>
      </c>
      <c r="L766" s="17" t="s">
        <v>44</v>
      </c>
      <c r="M766" s="17" t="s">
        <v>44</v>
      </c>
      <c r="N766" s="17" t="str">
        <f t="shared" si="2"/>
        <v>Not Relevant</v>
      </c>
      <c r="O766" s="17" t="s">
        <v>43</v>
      </c>
      <c r="P766" s="16" t="s">
        <v>4301</v>
      </c>
    </row>
    <row r="767" spans="1:16" ht="15.75" customHeight="1" x14ac:dyDescent="0.2">
      <c r="A767" s="16" t="s">
        <v>13</v>
      </c>
      <c r="B767" s="16" t="s">
        <v>45</v>
      </c>
      <c r="C767" s="16" t="s">
        <v>46</v>
      </c>
      <c r="D767" s="16" t="s">
        <v>4302</v>
      </c>
      <c r="E767" s="16">
        <v>2022</v>
      </c>
      <c r="F767" s="16" t="s">
        <v>4303</v>
      </c>
      <c r="G767" s="16" t="s">
        <v>4304</v>
      </c>
      <c r="H767" s="16" t="s">
        <v>4305</v>
      </c>
      <c r="I767" s="16" t="s">
        <v>4306</v>
      </c>
      <c r="J767" s="16" t="s">
        <v>4307</v>
      </c>
      <c r="K767" s="17" t="s">
        <v>43</v>
      </c>
      <c r="L767" s="17" t="s">
        <v>44</v>
      </c>
      <c r="M767" s="17" t="s">
        <v>44</v>
      </c>
      <c r="N767" s="17" t="str">
        <f t="shared" ref="N767:N1021" si="3">IF(O767="Yes","Not Relevant",IF(AND(K767="Yes",L767="Yes",M767="Yes"),"Relevant",IF(OR(K767="",L767="",M767=""),"","Not Relevant")))</f>
        <v>Not Relevant</v>
      </c>
      <c r="O767" s="17" t="s">
        <v>43</v>
      </c>
      <c r="P767" s="16" t="s">
        <v>59</v>
      </c>
    </row>
    <row r="768" spans="1:16" ht="15.75" customHeight="1" x14ac:dyDescent="0.2">
      <c r="A768" s="16" t="s">
        <v>12</v>
      </c>
      <c r="B768" s="16" t="s">
        <v>35</v>
      </c>
      <c r="C768" s="16" t="s">
        <v>91</v>
      </c>
      <c r="D768" s="16" t="s">
        <v>4308</v>
      </c>
      <c r="E768" s="16">
        <v>2020</v>
      </c>
      <c r="F768" s="16" t="s">
        <v>4309</v>
      </c>
      <c r="G768" s="16" t="s">
        <v>279</v>
      </c>
      <c r="H768" s="16" t="s">
        <v>4310</v>
      </c>
      <c r="I768" s="16" t="s">
        <v>41</v>
      </c>
      <c r="J768" s="16" t="s">
        <v>4311</v>
      </c>
      <c r="K768" s="17" t="s">
        <v>43</v>
      </c>
      <c r="L768" s="17" t="s">
        <v>44</v>
      </c>
      <c r="M768" s="17" t="s">
        <v>44</v>
      </c>
      <c r="N768" s="17" t="str">
        <f t="shared" si="3"/>
        <v>Not Relevant</v>
      </c>
      <c r="O768" s="17" t="s">
        <v>43</v>
      </c>
      <c r="P768" s="16" t="s">
        <v>4312</v>
      </c>
    </row>
    <row r="769" spans="1:16" ht="15.75" customHeight="1" x14ac:dyDescent="0.2">
      <c r="A769" s="16" t="s">
        <v>13</v>
      </c>
      <c r="B769" s="16" t="s">
        <v>45</v>
      </c>
      <c r="C769" s="16" t="s">
        <v>46</v>
      </c>
      <c r="D769" s="16" t="s">
        <v>4313</v>
      </c>
      <c r="E769" s="16">
        <v>2020</v>
      </c>
      <c r="F769" s="16" t="s">
        <v>4314</v>
      </c>
      <c r="G769" s="16" t="s">
        <v>4315</v>
      </c>
      <c r="H769" s="16" t="s">
        <v>4316</v>
      </c>
      <c r="I769" s="16" t="s">
        <v>4317</v>
      </c>
      <c r="J769" s="16" t="s">
        <v>4318</v>
      </c>
      <c r="K769" s="17" t="s">
        <v>43</v>
      </c>
      <c r="L769" s="17" t="s">
        <v>44</v>
      </c>
      <c r="M769" s="17" t="s">
        <v>44</v>
      </c>
      <c r="N769" s="17" t="str">
        <f t="shared" si="3"/>
        <v>Not Relevant</v>
      </c>
      <c r="O769" s="17" t="s">
        <v>44</v>
      </c>
      <c r="P769" s="16" t="s">
        <v>4308</v>
      </c>
    </row>
    <row r="770" spans="1:16" ht="15.75" customHeight="1" x14ac:dyDescent="0.2">
      <c r="A770" s="16" t="s">
        <v>13</v>
      </c>
      <c r="B770" s="16" t="s">
        <v>45</v>
      </c>
      <c r="C770" s="16" t="s">
        <v>46</v>
      </c>
      <c r="D770" s="16" t="s">
        <v>4319</v>
      </c>
      <c r="E770" s="16">
        <v>2021</v>
      </c>
      <c r="F770" s="16" t="s">
        <v>4320</v>
      </c>
      <c r="G770" s="16" t="s">
        <v>4321</v>
      </c>
      <c r="H770" s="16" t="s">
        <v>4322</v>
      </c>
      <c r="I770" s="16" t="s">
        <v>286</v>
      </c>
      <c r="J770" s="16" t="s">
        <v>4323</v>
      </c>
      <c r="K770" s="17" t="s">
        <v>43</v>
      </c>
      <c r="L770" s="17" t="s">
        <v>44</v>
      </c>
      <c r="M770" s="17" t="s">
        <v>44</v>
      </c>
      <c r="N770" s="17" t="str">
        <f t="shared" si="3"/>
        <v>Not Relevant</v>
      </c>
      <c r="O770" s="17" t="s">
        <v>43</v>
      </c>
      <c r="P770" s="16" t="s">
        <v>4324</v>
      </c>
    </row>
    <row r="771" spans="1:16" ht="15.75" customHeight="1" x14ac:dyDescent="0.2">
      <c r="A771" s="16" t="s">
        <v>8</v>
      </c>
      <c r="B771" s="16" t="s">
        <v>45</v>
      </c>
      <c r="C771" s="16" t="s">
        <v>163</v>
      </c>
      <c r="D771" s="16" t="s">
        <v>4325</v>
      </c>
      <c r="E771" s="16">
        <v>2021</v>
      </c>
      <c r="F771" s="16" t="s">
        <v>4326</v>
      </c>
      <c r="G771" s="16" t="s">
        <v>4327</v>
      </c>
      <c r="H771" s="16" t="s">
        <v>4328</v>
      </c>
      <c r="I771" s="16" t="s">
        <v>4329</v>
      </c>
      <c r="J771" s="16" t="s">
        <v>4330</v>
      </c>
      <c r="K771" s="17" t="s">
        <v>43</v>
      </c>
      <c r="L771" s="17" t="s">
        <v>44</v>
      </c>
      <c r="M771" s="17" t="s">
        <v>44</v>
      </c>
      <c r="N771" s="17" t="str">
        <f t="shared" si="3"/>
        <v>Not Relevant</v>
      </c>
      <c r="O771" s="17" t="s">
        <v>43</v>
      </c>
      <c r="P771" s="16" t="s">
        <v>4331</v>
      </c>
    </row>
    <row r="772" spans="1:16" ht="15.75" customHeight="1" x14ac:dyDescent="0.2">
      <c r="A772" s="16" t="s">
        <v>13</v>
      </c>
      <c r="B772" s="16" t="s">
        <v>45</v>
      </c>
      <c r="C772" s="16" t="s">
        <v>46</v>
      </c>
      <c r="D772" s="16" t="s">
        <v>4332</v>
      </c>
      <c r="E772" s="16">
        <v>2016</v>
      </c>
      <c r="F772" s="16" t="s">
        <v>4333</v>
      </c>
      <c r="G772" s="16" t="s">
        <v>2582</v>
      </c>
      <c r="H772" s="16" t="s">
        <v>4334</v>
      </c>
      <c r="I772" s="16" t="s">
        <v>4335</v>
      </c>
      <c r="J772" s="16" t="s">
        <v>4336</v>
      </c>
      <c r="K772" s="17" t="s">
        <v>43</v>
      </c>
      <c r="L772" s="17" t="s">
        <v>44</v>
      </c>
      <c r="M772" s="17" t="s">
        <v>44</v>
      </c>
      <c r="N772" s="17" t="str">
        <f t="shared" si="3"/>
        <v>Not Relevant</v>
      </c>
      <c r="O772" s="17" t="s">
        <v>43</v>
      </c>
      <c r="P772" s="16" t="s">
        <v>59</v>
      </c>
    </row>
    <row r="773" spans="1:16" ht="15.75" customHeight="1" x14ac:dyDescent="0.2">
      <c r="A773" s="16" t="s">
        <v>10</v>
      </c>
      <c r="B773" s="16" t="s">
        <v>132</v>
      </c>
      <c r="C773" s="16" t="s">
        <v>133</v>
      </c>
      <c r="D773" s="16" t="s">
        <v>4337</v>
      </c>
      <c r="E773" s="16">
        <v>2020</v>
      </c>
      <c r="F773" s="16" t="s">
        <v>4338</v>
      </c>
      <c r="G773" s="16" t="s">
        <v>4339</v>
      </c>
      <c r="H773" s="16" t="s">
        <v>4340</v>
      </c>
      <c r="I773" s="16" t="s">
        <v>4341</v>
      </c>
      <c r="J773" s="16" t="s">
        <v>4342</v>
      </c>
      <c r="K773" s="17" t="s">
        <v>43</v>
      </c>
      <c r="L773" s="17" t="s">
        <v>43</v>
      </c>
      <c r="M773" s="17" t="s">
        <v>43</v>
      </c>
      <c r="N773" s="17" t="str">
        <f t="shared" si="3"/>
        <v>Not Relevant</v>
      </c>
      <c r="O773" s="17" t="s">
        <v>43</v>
      </c>
    </row>
    <row r="774" spans="1:16" ht="15.75" customHeight="1" x14ac:dyDescent="0.2">
      <c r="A774" s="16" t="s">
        <v>13</v>
      </c>
      <c r="B774" s="16" t="s">
        <v>45</v>
      </c>
      <c r="C774" s="16" t="s">
        <v>46</v>
      </c>
      <c r="D774" s="16" t="s">
        <v>4343</v>
      </c>
      <c r="E774" s="16">
        <v>2021</v>
      </c>
      <c r="F774" s="16" t="s">
        <v>4344</v>
      </c>
      <c r="G774" s="16" t="s">
        <v>4345</v>
      </c>
      <c r="H774" s="16" t="s">
        <v>4346</v>
      </c>
      <c r="I774" s="16" t="s">
        <v>4347</v>
      </c>
      <c r="J774" s="16" t="s">
        <v>4348</v>
      </c>
      <c r="K774" s="17" t="s">
        <v>43</v>
      </c>
      <c r="L774" s="17" t="s">
        <v>44</v>
      </c>
      <c r="M774" s="17" t="s">
        <v>44</v>
      </c>
      <c r="N774" s="17" t="str">
        <f t="shared" si="3"/>
        <v>Not Relevant</v>
      </c>
      <c r="O774" s="17" t="s">
        <v>44</v>
      </c>
      <c r="P774" s="16" t="s">
        <v>4349</v>
      </c>
    </row>
    <row r="775" spans="1:16" ht="15.75" customHeight="1" x14ac:dyDescent="0.2">
      <c r="A775" s="16" t="s">
        <v>7</v>
      </c>
      <c r="B775" s="16" t="s">
        <v>45</v>
      </c>
      <c r="C775" s="16" t="s">
        <v>54</v>
      </c>
      <c r="D775" s="16" t="s">
        <v>4349</v>
      </c>
      <c r="E775" s="16">
        <v>2021</v>
      </c>
      <c r="F775" s="16" t="s">
        <v>4350</v>
      </c>
      <c r="G775" s="16" t="s">
        <v>2674</v>
      </c>
      <c r="H775" s="16" t="s">
        <v>4351</v>
      </c>
      <c r="I775" s="16" t="s">
        <v>58</v>
      </c>
      <c r="J775" s="16" t="s">
        <v>4352</v>
      </c>
      <c r="K775" s="17" t="s">
        <v>43</v>
      </c>
      <c r="L775" s="17" t="s">
        <v>44</v>
      </c>
      <c r="M775" s="17" t="s">
        <v>44</v>
      </c>
      <c r="N775" s="17" t="str">
        <f t="shared" si="3"/>
        <v>Not Relevant</v>
      </c>
      <c r="O775" s="17" t="s">
        <v>43</v>
      </c>
      <c r="P775" s="16" t="s">
        <v>1072</v>
      </c>
    </row>
    <row r="776" spans="1:16" ht="15.75" customHeight="1" x14ac:dyDescent="0.2">
      <c r="A776" s="16" t="s">
        <v>13</v>
      </c>
      <c r="B776" s="16" t="s">
        <v>45</v>
      </c>
      <c r="C776" s="16" t="s">
        <v>46</v>
      </c>
      <c r="D776" s="16" t="s">
        <v>4353</v>
      </c>
      <c r="E776" s="16">
        <v>2020</v>
      </c>
      <c r="F776" s="16" t="s">
        <v>4354</v>
      </c>
      <c r="G776" s="16" t="s">
        <v>1751</v>
      </c>
      <c r="H776" s="16" t="s">
        <v>4355</v>
      </c>
      <c r="I776" s="16" t="s">
        <v>4356</v>
      </c>
      <c r="J776" s="16" t="s">
        <v>4357</v>
      </c>
      <c r="K776" s="17" t="s">
        <v>43</v>
      </c>
      <c r="L776" s="17" t="s">
        <v>44</v>
      </c>
      <c r="M776" s="17" t="s">
        <v>44</v>
      </c>
      <c r="N776" s="17" t="str">
        <f t="shared" si="3"/>
        <v>Not Relevant</v>
      </c>
      <c r="O776" s="17" t="s">
        <v>43</v>
      </c>
      <c r="P776" s="16" t="s">
        <v>431</v>
      </c>
    </row>
    <row r="777" spans="1:16" ht="15.75" customHeight="1" x14ac:dyDescent="0.2">
      <c r="A777" s="16" t="s">
        <v>14</v>
      </c>
      <c r="B777" s="16" t="s">
        <v>35</v>
      </c>
      <c r="C777" s="16" t="s">
        <v>36</v>
      </c>
      <c r="D777" s="16" t="s">
        <v>4358</v>
      </c>
      <c r="E777" s="16">
        <v>2020</v>
      </c>
      <c r="F777" s="16" t="s">
        <v>4359</v>
      </c>
      <c r="G777" s="16" t="s">
        <v>39</v>
      </c>
      <c r="H777" s="16" t="s">
        <v>4360</v>
      </c>
      <c r="I777" s="16" t="s">
        <v>41</v>
      </c>
      <c r="J777" s="16" t="s">
        <v>4361</v>
      </c>
      <c r="K777" s="17" t="s">
        <v>43</v>
      </c>
      <c r="L777" s="17" t="s">
        <v>44</v>
      </c>
      <c r="M777" s="17" t="s">
        <v>44</v>
      </c>
      <c r="N777" s="17" t="str">
        <f t="shared" si="3"/>
        <v>Not Relevant</v>
      </c>
      <c r="O777" s="17" t="s">
        <v>44</v>
      </c>
      <c r="P777" s="16" t="s">
        <v>4353</v>
      </c>
    </row>
    <row r="778" spans="1:16" ht="15.75" customHeight="1" x14ac:dyDescent="0.2">
      <c r="A778" s="16" t="s">
        <v>13</v>
      </c>
      <c r="B778" s="16" t="s">
        <v>45</v>
      </c>
      <c r="C778" s="16" t="s">
        <v>46</v>
      </c>
      <c r="D778" s="16" t="s">
        <v>4362</v>
      </c>
      <c r="E778" s="16">
        <v>2019</v>
      </c>
      <c r="F778" s="16" t="s">
        <v>4363</v>
      </c>
      <c r="G778" s="16" t="s">
        <v>4364</v>
      </c>
      <c r="H778" s="16" t="s">
        <v>4365</v>
      </c>
      <c r="I778" s="16" t="s">
        <v>4366</v>
      </c>
      <c r="J778" s="16" t="s">
        <v>4367</v>
      </c>
      <c r="K778" s="17" t="s">
        <v>43</v>
      </c>
      <c r="L778" s="17" t="s">
        <v>44</v>
      </c>
      <c r="M778" s="17" t="s">
        <v>44</v>
      </c>
      <c r="N778" s="17" t="str">
        <f t="shared" si="3"/>
        <v>Not Relevant</v>
      </c>
      <c r="O778" s="17" t="s">
        <v>43</v>
      </c>
      <c r="P778" s="16" t="s">
        <v>1060</v>
      </c>
    </row>
    <row r="779" spans="1:16" ht="15.75" customHeight="1" x14ac:dyDescent="0.2">
      <c r="A779" s="16" t="s">
        <v>11</v>
      </c>
      <c r="B779" s="16" t="s">
        <v>45</v>
      </c>
      <c r="C779" s="16" t="s">
        <v>65</v>
      </c>
      <c r="D779" s="16" t="s">
        <v>4368</v>
      </c>
      <c r="E779" s="16">
        <v>2012</v>
      </c>
      <c r="F779" s="16" t="s">
        <v>4369</v>
      </c>
      <c r="G779" s="16" t="s">
        <v>4370</v>
      </c>
      <c r="H779" s="16" t="s">
        <v>4371</v>
      </c>
      <c r="I779" s="16" t="s">
        <v>4372</v>
      </c>
      <c r="J779" s="16" t="s">
        <v>4373</v>
      </c>
      <c r="K779" s="17" t="s">
        <v>43</v>
      </c>
      <c r="L779" s="17" t="s">
        <v>43</v>
      </c>
      <c r="M779" s="17" t="s">
        <v>43</v>
      </c>
      <c r="N779" s="17" t="str">
        <f t="shared" si="3"/>
        <v>Not Relevant</v>
      </c>
      <c r="O779" s="17" t="s">
        <v>43</v>
      </c>
    </row>
    <row r="780" spans="1:16" ht="15.75" customHeight="1" x14ac:dyDescent="0.2">
      <c r="A780" s="16" t="s">
        <v>10</v>
      </c>
      <c r="B780" s="16" t="s">
        <v>132</v>
      </c>
      <c r="C780" s="16" t="s">
        <v>133</v>
      </c>
      <c r="D780" s="16" t="s">
        <v>4374</v>
      </c>
      <c r="E780" s="16">
        <v>2019</v>
      </c>
      <c r="F780" s="16" t="s">
        <v>4375</v>
      </c>
      <c r="G780" s="16" t="s">
        <v>376</v>
      </c>
      <c r="H780" s="16" t="s">
        <v>4376</v>
      </c>
      <c r="I780" s="16" t="s">
        <v>4377</v>
      </c>
      <c r="J780" s="16" t="s">
        <v>4378</v>
      </c>
      <c r="K780" s="17" t="s">
        <v>43</v>
      </c>
      <c r="L780" s="17" t="s">
        <v>43</v>
      </c>
      <c r="M780" s="17" t="s">
        <v>43</v>
      </c>
      <c r="N780" s="17" t="str">
        <f t="shared" si="3"/>
        <v>Not Relevant</v>
      </c>
      <c r="O780" s="17" t="s">
        <v>43</v>
      </c>
    </row>
    <row r="781" spans="1:16" ht="15.75" customHeight="1" x14ac:dyDescent="0.2">
      <c r="A781" s="16" t="s">
        <v>7</v>
      </c>
      <c r="B781" s="16" t="s">
        <v>45</v>
      </c>
      <c r="C781" s="16" t="s">
        <v>54</v>
      </c>
      <c r="D781" s="16" t="s">
        <v>4379</v>
      </c>
      <c r="E781" s="16">
        <v>2017</v>
      </c>
      <c r="F781" s="16" t="s">
        <v>4380</v>
      </c>
      <c r="G781" s="16" t="s">
        <v>4381</v>
      </c>
      <c r="H781" s="16" t="s">
        <v>4382</v>
      </c>
      <c r="I781" s="16" t="s">
        <v>58</v>
      </c>
      <c r="J781" s="16" t="s">
        <v>4383</v>
      </c>
      <c r="K781" s="17" t="s">
        <v>43</v>
      </c>
      <c r="L781" s="17" t="s">
        <v>44</v>
      </c>
      <c r="M781" s="17" t="s">
        <v>44</v>
      </c>
      <c r="N781" s="17" t="str">
        <f t="shared" si="3"/>
        <v>Not Relevant</v>
      </c>
      <c r="O781" s="17" t="s">
        <v>43</v>
      </c>
      <c r="P781" s="16" t="s">
        <v>573</v>
      </c>
    </row>
    <row r="782" spans="1:16" ht="15.75" customHeight="1" x14ac:dyDescent="0.2">
      <c r="A782" s="16" t="s">
        <v>13</v>
      </c>
      <c r="B782" s="16" t="s">
        <v>45</v>
      </c>
      <c r="C782" s="16" t="s">
        <v>46</v>
      </c>
      <c r="D782" s="16" t="s">
        <v>4384</v>
      </c>
      <c r="E782" s="16">
        <v>2020</v>
      </c>
      <c r="F782" s="16" t="s">
        <v>4385</v>
      </c>
      <c r="G782" s="16" t="s">
        <v>4386</v>
      </c>
      <c r="H782" s="16" t="s">
        <v>4387</v>
      </c>
      <c r="I782" s="16" t="s">
        <v>4388</v>
      </c>
      <c r="J782" s="16" t="s">
        <v>4389</v>
      </c>
      <c r="K782" s="17" t="s">
        <v>44</v>
      </c>
      <c r="L782" s="17" t="s">
        <v>44</v>
      </c>
      <c r="M782" s="17" t="s">
        <v>44</v>
      </c>
      <c r="N782" s="17" t="str">
        <f t="shared" si="3"/>
        <v>Relevant</v>
      </c>
      <c r="O782" s="17" t="s">
        <v>43</v>
      </c>
    </row>
    <row r="783" spans="1:16" ht="15.75" customHeight="1" x14ac:dyDescent="0.2">
      <c r="A783" s="16" t="s">
        <v>11</v>
      </c>
      <c r="B783" s="16" t="s">
        <v>45</v>
      </c>
      <c r="C783" s="16" t="s">
        <v>65</v>
      </c>
      <c r="D783" s="16" t="s">
        <v>4390</v>
      </c>
      <c r="E783" s="16">
        <v>2019</v>
      </c>
      <c r="F783" s="16" t="s">
        <v>4391</v>
      </c>
      <c r="G783" s="16" t="s">
        <v>4392</v>
      </c>
      <c r="H783" s="16" t="s">
        <v>4393</v>
      </c>
      <c r="I783" s="16" t="s">
        <v>4394</v>
      </c>
      <c r="J783" s="16" t="s">
        <v>4395</v>
      </c>
      <c r="K783" s="17" t="s">
        <v>43</v>
      </c>
      <c r="L783" s="17" t="s">
        <v>43</v>
      </c>
      <c r="M783" s="17" t="s">
        <v>43</v>
      </c>
      <c r="N783" s="17" t="str">
        <f t="shared" si="3"/>
        <v>Not Relevant</v>
      </c>
      <c r="O783" s="17" t="s">
        <v>43</v>
      </c>
    </row>
    <row r="784" spans="1:16" ht="15.75" customHeight="1" x14ac:dyDescent="0.2">
      <c r="A784" s="16" t="s">
        <v>13</v>
      </c>
      <c r="B784" s="16" t="s">
        <v>45</v>
      </c>
      <c r="C784" s="16" t="s">
        <v>46</v>
      </c>
      <c r="D784" s="16" t="s">
        <v>4396</v>
      </c>
      <c r="E784" s="16">
        <v>2019</v>
      </c>
      <c r="F784" s="16" t="s">
        <v>4397</v>
      </c>
      <c r="G784" s="16" t="s">
        <v>196</v>
      </c>
      <c r="H784" s="16" t="s">
        <v>4398</v>
      </c>
      <c r="I784" s="16" t="s">
        <v>4399</v>
      </c>
      <c r="J784" s="16" t="s">
        <v>4400</v>
      </c>
      <c r="K784" s="17" t="s">
        <v>43</v>
      </c>
      <c r="L784" s="17" t="s">
        <v>44</v>
      </c>
      <c r="M784" s="17" t="s">
        <v>44</v>
      </c>
      <c r="N784" s="17" t="str">
        <f t="shared" si="3"/>
        <v>Not Relevant</v>
      </c>
      <c r="O784" s="17" t="s">
        <v>43</v>
      </c>
      <c r="P784" s="16" t="s">
        <v>431</v>
      </c>
    </row>
    <row r="785" spans="1:16" ht="15.75" customHeight="1" x14ac:dyDescent="0.2">
      <c r="A785" s="16" t="s">
        <v>12</v>
      </c>
      <c r="B785" s="16" t="s">
        <v>3446</v>
      </c>
      <c r="C785" s="16" t="s">
        <v>3447</v>
      </c>
      <c r="D785" s="16" t="s">
        <v>4401</v>
      </c>
      <c r="E785" s="16">
        <v>2013</v>
      </c>
      <c r="F785" s="16" t="s">
        <v>4402</v>
      </c>
      <c r="G785" s="16" t="s">
        <v>4403</v>
      </c>
      <c r="H785" s="16" t="s">
        <v>4404</v>
      </c>
      <c r="I785" s="16" t="s">
        <v>41</v>
      </c>
      <c r="J785" s="16" t="s">
        <v>4405</v>
      </c>
      <c r="K785" s="17" t="s">
        <v>43</v>
      </c>
      <c r="L785" s="17" t="s">
        <v>44</v>
      </c>
      <c r="M785" s="17" t="s">
        <v>43</v>
      </c>
      <c r="N785" s="17" t="str">
        <f t="shared" si="3"/>
        <v>Not Relevant</v>
      </c>
      <c r="O785" s="17" t="s">
        <v>43</v>
      </c>
      <c r="P785" s="16" t="s">
        <v>431</v>
      </c>
    </row>
    <row r="786" spans="1:16" ht="15.75" customHeight="1" x14ac:dyDescent="0.2">
      <c r="A786" s="16" t="s">
        <v>11</v>
      </c>
      <c r="B786" s="16" t="s">
        <v>45</v>
      </c>
      <c r="C786" s="16" t="s">
        <v>65</v>
      </c>
      <c r="D786" s="16" t="s">
        <v>4406</v>
      </c>
      <c r="E786" s="16">
        <v>2018</v>
      </c>
      <c r="F786" s="16" t="s">
        <v>4407</v>
      </c>
      <c r="G786" s="16" t="s">
        <v>4408</v>
      </c>
      <c r="H786" s="16" t="s">
        <v>4409</v>
      </c>
      <c r="I786" s="16" t="s">
        <v>4410</v>
      </c>
      <c r="J786" s="16" t="s">
        <v>4411</v>
      </c>
      <c r="K786" s="17" t="s">
        <v>43</v>
      </c>
      <c r="L786" s="17" t="s">
        <v>44</v>
      </c>
      <c r="M786" s="17" t="s">
        <v>44</v>
      </c>
      <c r="N786" s="17" t="str">
        <f t="shared" si="3"/>
        <v>Not Relevant</v>
      </c>
      <c r="O786" s="17" t="s">
        <v>43</v>
      </c>
      <c r="P786" s="16" t="s">
        <v>573</v>
      </c>
    </row>
    <row r="787" spans="1:16" ht="15.75" customHeight="1" x14ac:dyDescent="0.2">
      <c r="A787" s="16" t="s">
        <v>9</v>
      </c>
      <c r="B787" s="16" t="s">
        <v>240</v>
      </c>
      <c r="C787" s="16" t="s">
        <v>241</v>
      </c>
      <c r="D787" s="16" t="s">
        <v>4412</v>
      </c>
      <c r="E787" s="16">
        <v>2017</v>
      </c>
      <c r="F787" s="16" t="s">
        <v>4413</v>
      </c>
      <c r="G787" s="16" t="s">
        <v>4414</v>
      </c>
      <c r="H787" s="16" t="s">
        <v>4415</v>
      </c>
      <c r="I787" s="16" t="s">
        <v>4416</v>
      </c>
      <c r="J787" s="16" t="s">
        <v>4417</v>
      </c>
      <c r="K787" s="17" t="s">
        <v>43</v>
      </c>
      <c r="L787" s="17" t="s">
        <v>44</v>
      </c>
      <c r="M787" s="17" t="s">
        <v>44</v>
      </c>
      <c r="N787" s="17" t="str">
        <f t="shared" si="3"/>
        <v>Not Relevant</v>
      </c>
      <c r="O787" s="17" t="s">
        <v>43</v>
      </c>
      <c r="P787" s="16" t="s">
        <v>4418</v>
      </c>
    </row>
    <row r="788" spans="1:16" ht="15.75" customHeight="1" x14ac:dyDescent="0.2">
      <c r="A788" s="16" t="s">
        <v>13</v>
      </c>
      <c r="B788" s="16" t="s">
        <v>45</v>
      </c>
      <c r="C788" s="16" t="s">
        <v>46</v>
      </c>
      <c r="D788" s="16" t="s">
        <v>4419</v>
      </c>
      <c r="E788" s="16">
        <v>2017</v>
      </c>
      <c r="F788" s="16" t="s">
        <v>4420</v>
      </c>
      <c r="G788" s="16" t="s">
        <v>4414</v>
      </c>
      <c r="H788" s="16" t="s">
        <v>4421</v>
      </c>
      <c r="I788" s="16" t="s">
        <v>4416</v>
      </c>
      <c r="J788" s="16" t="s">
        <v>4422</v>
      </c>
      <c r="K788" s="17" t="s">
        <v>43</v>
      </c>
      <c r="L788" s="17" t="s">
        <v>44</v>
      </c>
      <c r="M788" s="17" t="s">
        <v>44</v>
      </c>
      <c r="N788" s="17" t="str">
        <f t="shared" si="3"/>
        <v>Not Relevant</v>
      </c>
      <c r="O788" s="17" t="s">
        <v>44</v>
      </c>
      <c r="P788" s="16" t="s">
        <v>4412</v>
      </c>
    </row>
    <row r="789" spans="1:16" ht="15.75" customHeight="1" x14ac:dyDescent="0.2">
      <c r="A789" s="16" t="s">
        <v>10</v>
      </c>
      <c r="B789" s="16" t="s">
        <v>132</v>
      </c>
      <c r="C789" s="16" t="s">
        <v>133</v>
      </c>
      <c r="D789" s="16" t="s">
        <v>4423</v>
      </c>
      <c r="E789" s="16">
        <v>2017</v>
      </c>
      <c r="F789" s="16" t="s">
        <v>4424</v>
      </c>
      <c r="G789" s="16" t="s">
        <v>1818</v>
      </c>
      <c r="H789" s="16" t="s">
        <v>4425</v>
      </c>
      <c r="I789" s="16" t="s">
        <v>4426</v>
      </c>
      <c r="J789" s="16" t="s">
        <v>4427</v>
      </c>
      <c r="K789" s="17" t="s">
        <v>43</v>
      </c>
      <c r="L789" s="17" t="s">
        <v>44</v>
      </c>
      <c r="M789" s="17" t="s">
        <v>44</v>
      </c>
      <c r="N789" s="17" t="str">
        <f t="shared" si="3"/>
        <v>Not Relevant</v>
      </c>
      <c r="O789" s="17" t="s">
        <v>43</v>
      </c>
      <c r="P789" s="16" t="s">
        <v>4428</v>
      </c>
    </row>
    <row r="790" spans="1:16" ht="15.75" customHeight="1" x14ac:dyDescent="0.2">
      <c r="A790" s="16" t="s">
        <v>13</v>
      </c>
      <c r="B790" s="16" t="s">
        <v>45</v>
      </c>
      <c r="C790" s="16" t="s">
        <v>46</v>
      </c>
      <c r="D790" s="16" t="s">
        <v>4429</v>
      </c>
      <c r="E790" s="16">
        <v>2016</v>
      </c>
      <c r="F790" s="16" t="s">
        <v>4430</v>
      </c>
      <c r="G790" s="16" t="s">
        <v>1751</v>
      </c>
      <c r="H790" s="16" t="s">
        <v>4431</v>
      </c>
      <c r="I790" s="16" t="s">
        <v>4432</v>
      </c>
      <c r="J790" s="16" t="s">
        <v>4433</v>
      </c>
      <c r="K790" s="17" t="s">
        <v>43</v>
      </c>
      <c r="L790" s="17" t="s">
        <v>44</v>
      </c>
      <c r="M790" s="17" t="s">
        <v>44</v>
      </c>
      <c r="N790" s="17" t="str">
        <f t="shared" si="3"/>
        <v>Not Relevant</v>
      </c>
      <c r="O790" s="17" t="s">
        <v>43</v>
      </c>
      <c r="P790" s="16" t="s">
        <v>59</v>
      </c>
    </row>
    <row r="791" spans="1:16" ht="15.75" customHeight="1" x14ac:dyDescent="0.2">
      <c r="A791" s="16" t="s">
        <v>12</v>
      </c>
      <c r="B791" s="16" t="s">
        <v>831</v>
      </c>
      <c r="C791" s="16" t="s">
        <v>832</v>
      </c>
      <c r="D791" s="16" t="s">
        <v>4434</v>
      </c>
      <c r="E791" s="16">
        <v>2021</v>
      </c>
      <c r="F791" s="16" t="s">
        <v>4435</v>
      </c>
      <c r="G791" s="16" t="s">
        <v>4436</v>
      </c>
      <c r="H791" s="16" t="s">
        <v>4437</v>
      </c>
      <c r="I791" s="16" t="s">
        <v>41</v>
      </c>
      <c r="J791" s="16" t="s">
        <v>4438</v>
      </c>
      <c r="K791" s="17" t="s">
        <v>43</v>
      </c>
      <c r="L791" s="17" t="s">
        <v>44</v>
      </c>
      <c r="M791" s="17" t="s">
        <v>43</v>
      </c>
      <c r="N791" s="17" t="str">
        <f t="shared" si="3"/>
        <v>Not Relevant</v>
      </c>
      <c r="O791" s="17" t="s">
        <v>43</v>
      </c>
    </row>
    <row r="792" spans="1:16" ht="15.75" customHeight="1" x14ac:dyDescent="0.2">
      <c r="A792" s="16" t="s">
        <v>11</v>
      </c>
      <c r="B792" s="16" t="s">
        <v>45</v>
      </c>
      <c r="C792" s="16" t="s">
        <v>65</v>
      </c>
      <c r="D792" s="16" t="s">
        <v>4439</v>
      </c>
      <c r="E792" s="16">
        <v>2019</v>
      </c>
      <c r="F792" s="16" t="s">
        <v>4440</v>
      </c>
      <c r="G792" s="16" t="s">
        <v>569</v>
      </c>
      <c r="H792" s="16" t="s">
        <v>4441</v>
      </c>
      <c r="I792" s="16" t="s">
        <v>4442</v>
      </c>
      <c r="J792" s="16" t="s">
        <v>4443</v>
      </c>
      <c r="K792" s="17" t="s">
        <v>43</v>
      </c>
      <c r="L792" s="17" t="s">
        <v>44</v>
      </c>
      <c r="M792" s="17" t="s">
        <v>43</v>
      </c>
      <c r="N792" s="17" t="str">
        <f t="shared" si="3"/>
        <v>Not Relevant</v>
      </c>
      <c r="O792" s="17" t="s">
        <v>43</v>
      </c>
    </row>
    <row r="793" spans="1:16" ht="15.75" customHeight="1" x14ac:dyDescent="0.2">
      <c r="A793" s="16" t="s">
        <v>10</v>
      </c>
      <c r="B793" s="16" t="s">
        <v>132</v>
      </c>
      <c r="C793" s="16" t="s">
        <v>133</v>
      </c>
      <c r="D793" s="16" t="s">
        <v>4444</v>
      </c>
      <c r="E793" s="16">
        <v>2020</v>
      </c>
      <c r="F793" s="16" t="s">
        <v>4445</v>
      </c>
      <c r="G793" s="16" t="s">
        <v>298</v>
      </c>
      <c r="H793" s="16" t="s">
        <v>4446</v>
      </c>
      <c r="I793" s="16" t="s">
        <v>4447</v>
      </c>
      <c r="J793" s="16" t="s">
        <v>4448</v>
      </c>
      <c r="K793" s="17" t="s">
        <v>43</v>
      </c>
      <c r="L793" s="17" t="s">
        <v>43</v>
      </c>
      <c r="M793" s="17" t="s">
        <v>43</v>
      </c>
      <c r="N793" s="17" t="str">
        <f t="shared" si="3"/>
        <v>Not Relevant</v>
      </c>
      <c r="O793" s="17" t="s">
        <v>43</v>
      </c>
    </row>
    <row r="794" spans="1:16" ht="15.75" customHeight="1" x14ac:dyDescent="0.2">
      <c r="A794" s="16" t="s">
        <v>13</v>
      </c>
      <c r="B794" s="16" t="s">
        <v>45</v>
      </c>
      <c r="C794" s="16" t="s">
        <v>46</v>
      </c>
      <c r="D794" s="16" t="s">
        <v>4449</v>
      </c>
      <c r="E794" s="16">
        <v>2019</v>
      </c>
      <c r="F794" s="16" t="s">
        <v>4450</v>
      </c>
      <c r="G794" s="16" t="s">
        <v>4451</v>
      </c>
      <c r="H794" s="16" t="s">
        <v>4452</v>
      </c>
      <c r="I794" s="16" t="s">
        <v>4453</v>
      </c>
      <c r="J794" s="16" t="s">
        <v>4454</v>
      </c>
      <c r="K794" s="17" t="s">
        <v>43</v>
      </c>
      <c r="L794" s="17" t="s">
        <v>44</v>
      </c>
      <c r="M794" s="17" t="s">
        <v>44</v>
      </c>
      <c r="N794" s="17" t="str">
        <f t="shared" si="3"/>
        <v>Not Relevant</v>
      </c>
      <c r="O794" s="17" t="s">
        <v>43</v>
      </c>
      <c r="P794" s="16" t="s">
        <v>59</v>
      </c>
    </row>
    <row r="795" spans="1:16" ht="15.75" customHeight="1" x14ac:dyDescent="0.2">
      <c r="A795" s="16" t="s">
        <v>12</v>
      </c>
      <c r="B795" s="16" t="s">
        <v>2688</v>
      </c>
      <c r="C795" s="16" t="s">
        <v>2689</v>
      </c>
      <c r="D795" s="16" t="s">
        <v>4455</v>
      </c>
      <c r="E795" s="16">
        <v>2020</v>
      </c>
      <c r="F795" s="16" t="s">
        <v>4456</v>
      </c>
      <c r="G795" s="16" t="s">
        <v>3450</v>
      </c>
      <c r="H795" s="16" t="s">
        <v>4457</v>
      </c>
      <c r="I795" s="16" t="s">
        <v>41</v>
      </c>
      <c r="J795" s="16" t="s">
        <v>4458</v>
      </c>
      <c r="K795" s="17" t="s">
        <v>43</v>
      </c>
      <c r="L795" s="17" t="s">
        <v>44</v>
      </c>
      <c r="M795" s="17" t="s">
        <v>43</v>
      </c>
      <c r="N795" s="17" t="str">
        <f t="shared" si="3"/>
        <v>Not Relevant</v>
      </c>
      <c r="O795" s="17" t="s">
        <v>43</v>
      </c>
    </row>
    <row r="796" spans="1:16" ht="15.75" customHeight="1" x14ac:dyDescent="0.2">
      <c r="A796" s="16" t="s">
        <v>14</v>
      </c>
      <c r="B796" s="16" t="s">
        <v>240</v>
      </c>
      <c r="C796" s="16" t="s">
        <v>1341</v>
      </c>
      <c r="D796" s="16" t="s">
        <v>4459</v>
      </c>
      <c r="E796" s="16">
        <v>2020</v>
      </c>
      <c r="F796" s="16" t="s">
        <v>4460</v>
      </c>
      <c r="G796" s="16" t="s">
        <v>39</v>
      </c>
      <c r="H796" s="16" t="s">
        <v>4461</v>
      </c>
      <c r="I796" s="16" t="s">
        <v>41</v>
      </c>
      <c r="J796" s="16" t="s">
        <v>4462</v>
      </c>
      <c r="K796" s="17" t="s">
        <v>43</v>
      </c>
      <c r="L796" s="17" t="s">
        <v>44</v>
      </c>
      <c r="M796" s="17" t="s">
        <v>44</v>
      </c>
      <c r="N796" s="17" t="str">
        <f t="shared" si="3"/>
        <v>Not Relevant</v>
      </c>
      <c r="O796" s="17" t="s">
        <v>44</v>
      </c>
      <c r="P796" s="16" t="s">
        <v>4463</v>
      </c>
    </row>
    <row r="797" spans="1:16" ht="15.75" customHeight="1" x14ac:dyDescent="0.2">
      <c r="A797" s="16" t="s">
        <v>13</v>
      </c>
      <c r="B797" s="16" t="s">
        <v>45</v>
      </c>
      <c r="C797" s="16" t="s">
        <v>46</v>
      </c>
      <c r="D797" s="16" t="s">
        <v>4463</v>
      </c>
      <c r="E797" s="16">
        <v>2020</v>
      </c>
      <c r="F797" s="16" t="s">
        <v>4464</v>
      </c>
      <c r="G797" s="16" t="s">
        <v>772</v>
      </c>
      <c r="H797" s="16" t="s">
        <v>4465</v>
      </c>
      <c r="I797" s="16" t="s">
        <v>4466</v>
      </c>
      <c r="J797" s="16" t="s">
        <v>4467</v>
      </c>
      <c r="K797" s="17" t="s">
        <v>43</v>
      </c>
      <c r="L797" s="17" t="s">
        <v>44</v>
      </c>
      <c r="M797" s="17" t="s">
        <v>44</v>
      </c>
      <c r="N797" s="17" t="str">
        <f t="shared" si="3"/>
        <v>Not Relevant</v>
      </c>
      <c r="O797" s="17" t="s">
        <v>43</v>
      </c>
      <c r="P797" s="16" t="s">
        <v>1042</v>
      </c>
    </row>
    <row r="798" spans="1:16" ht="15.75" customHeight="1" x14ac:dyDescent="0.2">
      <c r="A798" s="16" t="s">
        <v>13</v>
      </c>
      <c r="B798" s="16" t="s">
        <v>45</v>
      </c>
      <c r="C798" s="16" t="s">
        <v>46</v>
      </c>
      <c r="D798" s="16" t="s">
        <v>4468</v>
      </c>
      <c r="E798" s="16">
        <v>2021</v>
      </c>
      <c r="F798" s="16" t="s">
        <v>4469</v>
      </c>
      <c r="G798" s="16" t="s">
        <v>4470</v>
      </c>
      <c r="H798" s="16" t="s">
        <v>4471</v>
      </c>
      <c r="I798" s="16" t="s">
        <v>4472</v>
      </c>
      <c r="J798" s="16" t="s">
        <v>4473</v>
      </c>
      <c r="K798" s="17" t="s">
        <v>43</v>
      </c>
      <c r="L798" s="17" t="s">
        <v>44</v>
      </c>
      <c r="M798" s="17" t="s">
        <v>44</v>
      </c>
      <c r="N798" s="17" t="str">
        <f t="shared" si="3"/>
        <v>Not Relevant</v>
      </c>
      <c r="O798" s="17" t="s">
        <v>43</v>
      </c>
      <c r="P798" s="16" t="s">
        <v>59</v>
      </c>
    </row>
    <row r="799" spans="1:16" ht="15.75" customHeight="1" x14ac:dyDescent="0.2">
      <c r="A799" s="16" t="s">
        <v>12</v>
      </c>
      <c r="B799" s="16" t="s">
        <v>251</v>
      </c>
      <c r="C799" s="16" t="s">
        <v>252</v>
      </c>
      <c r="D799" s="16" t="s">
        <v>4474</v>
      </c>
      <c r="E799" s="16">
        <v>2018</v>
      </c>
      <c r="F799" s="16" t="s">
        <v>4475</v>
      </c>
      <c r="G799" s="16" t="s">
        <v>4476</v>
      </c>
      <c r="H799" s="16" t="s">
        <v>4477</v>
      </c>
      <c r="I799" s="16" t="s">
        <v>41</v>
      </c>
      <c r="J799" s="16" t="s">
        <v>4478</v>
      </c>
      <c r="K799" s="17" t="s">
        <v>43</v>
      </c>
      <c r="L799" s="17" t="s">
        <v>44</v>
      </c>
      <c r="M799" s="17" t="s">
        <v>43</v>
      </c>
      <c r="N799" s="17" t="str">
        <f t="shared" si="3"/>
        <v>Not Relevant</v>
      </c>
      <c r="O799" s="17" t="s">
        <v>43</v>
      </c>
    </row>
    <row r="800" spans="1:16" ht="15.75" customHeight="1" x14ac:dyDescent="0.2">
      <c r="A800" s="16" t="s">
        <v>11</v>
      </c>
      <c r="B800" s="16" t="s">
        <v>45</v>
      </c>
      <c r="C800" s="16" t="s">
        <v>65</v>
      </c>
      <c r="D800" s="16" t="s">
        <v>4479</v>
      </c>
      <c r="E800" s="16">
        <v>2019</v>
      </c>
      <c r="F800" s="16" t="s">
        <v>4480</v>
      </c>
      <c r="G800" s="16" t="s">
        <v>4481</v>
      </c>
      <c r="H800" s="16" t="s">
        <v>4482</v>
      </c>
      <c r="I800" s="16" t="s">
        <v>4483</v>
      </c>
      <c r="J800" s="16" t="s">
        <v>4484</v>
      </c>
      <c r="K800" s="17" t="s">
        <v>43</v>
      </c>
      <c r="L800" s="17" t="s">
        <v>43</v>
      </c>
      <c r="M800" s="17" t="s">
        <v>43</v>
      </c>
      <c r="N800" s="17" t="str">
        <f t="shared" si="3"/>
        <v>Not Relevant</v>
      </c>
      <c r="O800" s="17" t="s">
        <v>43</v>
      </c>
    </row>
    <row r="801" spans="1:16" ht="15.75" customHeight="1" x14ac:dyDescent="0.2">
      <c r="A801" s="16" t="s">
        <v>12</v>
      </c>
      <c r="B801" s="16" t="s">
        <v>35</v>
      </c>
      <c r="C801" s="16" t="s">
        <v>91</v>
      </c>
      <c r="D801" s="16" t="s">
        <v>4485</v>
      </c>
      <c r="E801" s="16">
        <v>2015</v>
      </c>
      <c r="F801" s="16" t="s">
        <v>4486</v>
      </c>
      <c r="G801" s="16" t="s">
        <v>4487</v>
      </c>
      <c r="H801" s="16" t="s">
        <v>4488</v>
      </c>
      <c r="I801" s="16" t="s">
        <v>41</v>
      </c>
      <c r="J801" s="16" t="s">
        <v>4489</v>
      </c>
      <c r="K801" s="17" t="s">
        <v>43</v>
      </c>
      <c r="L801" s="17" t="s">
        <v>44</v>
      </c>
      <c r="M801" s="17" t="s">
        <v>43</v>
      </c>
      <c r="N801" s="17" t="str">
        <f t="shared" si="3"/>
        <v>Not Relevant</v>
      </c>
      <c r="O801" s="17" t="s">
        <v>43</v>
      </c>
    </row>
    <row r="802" spans="1:16" ht="15.75" customHeight="1" x14ac:dyDescent="0.2">
      <c r="A802" s="16" t="s">
        <v>14</v>
      </c>
      <c r="B802" s="16" t="s">
        <v>35</v>
      </c>
      <c r="C802" s="16" t="s">
        <v>36</v>
      </c>
      <c r="D802" s="16" t="s">
        <v>4490</v>
      </c>
      <c r="E802" s="16">
        <v>2019</v>
      </c>
      <c r="F802" s="16" t="s">
        <v>4491</v>
      </c>
      <c r="G802" s="16" t="s">
        <v>39</v>
      </c>
      <c r="H802" s="16" t="s">
        <v>4492</v>
      </c>
      <c r="I802" s="16" t="s">
        <v>41</v>
      </c>
      <c r="J802" s="16" t="s">
        <v>4493</v>
      </c>
      <c r="K802" s="17" t="s">
        <v>44</v>
      </c>
      <c r="L802" s="17" t="s">
        <v>44</v>
      </c>
      <c r="M802" s="17" t="s">
        <v>44</v>
      </c>
      <c r="N802" s="17" t="str">
        <f t="shared" si="3"/>
        <v>Relevant</v>
      </c>
      <c r="O802" s="17" t="s">
        <v>43</v>
      </c>
    </row>
    <row r="803" spans="1:16" ht="15.75" customHeight="1" x14ac:dyDescent="0.2">
      <c r="A803" s="16" t="s">
        <v>13</v>
      </c>
      <c r="B803" s="16" t="s">
        <v>45</v>
      </c>
      <c r="C803" s="16" t="s">
        <v>46</v>
      </c>
      <c r="D803" s="16" t="s">
        <v>4494</v>
      </c>
      <c r="E803" s="16">
        <v>2016</v>
      </c>
      <c r="F803" s="16" t="s">
        <v>4495</v>
      </c>
      <c r="G803" s="16" t="s">
        <v>3824</v>
      </c>
      <c r="H803" s="16" t="s">
        <v>4496</v>
      </c>
      <c r="I803" s="16" t="s">
        <v>286</v>
      </c>
      <c r="J803" s="16" t="s">
        <v>4497</v>
      </c>
      <c r="K803" s="17" t="s">
        <v>43</v>
      </c>
      <c r="L803" s="17" t="s">
        <v>44</v>
      </c>
      <c r="M803" s="17" t="s">
        <v>44</v>
      </c>
      <c r="N803" s="17" t="str">
        <f t="shared" si="3"/>
        <v>Not Relevant</v>
      </c>
      <c r="O803" s="17" t="s">
        <v>43</v>
      </c>
      <c r="P803" s="16" t="s">
        <v>4498</v>
      </c>
    </row>
    <row r="804" spans="1:16" ht="15.75" customHeight="1" x14ac:dyDescent="0.2">
      <c r="A804" s="16" t="s">
        <v>13</v>
      </c>
      <c r="B804" s="16" t="s">
        <v>45</v>
      </c>
      <c r="C804" s="16" t="s">
        <v>46</v>
      </c>
      <c r="D804" s="16" t="s">
        <v>4499</v>
      </c>
      <c r="E804" s="16">
        <v>2020</v>
      </c>
      <c r="F804" s="16" t="s">
        <v>4500</v>
      </c>
      <c r="G804" s="16" t="s">
        <v>4501</v>
      </c>
      <c r="H804" s="16" t="s">
        <v>4502</v>
      </c>
      <c r="I804" s="16" t="s">
        <v>4503</v>
      </c>
      <c r="J804" s="16" t="s">
        <v>4504</v>
      </c>
      <c r="K804" s="17" t="s">
        <v>43</v>
      </c>
      <c r="L804" s="17" t="s">
        <v>44</v>
      </c>
      <c r="M804" s="17" t="s">
        <v>43</v>
      </c>
      <c r="N804" s="17" t="str">
        <f t="shared" si="3"/>
        <v>Not Relevant</v>
      </c>
      <c r="O804" s="17" t="s">
        <v>43</v>
      </c>
    </row>
    <row r="805" spans="1:16" ht="15.75" customHeight="1" x14ac:dyDescent="0.2">
      <c r="A805" s="16" t="s">
        <v>10</v>
      </c>
      <c r="B805" s="16" t="s">
        <v>132</v>
      </c>
      <c r="C805" s="16" t="s">
        <v>133</v>
      </c>
      <c r="D805" s="16" t="s">
        <v>4505</v>
      </c>
      <c r="E805" s="16">
        <v>2014</v>
      </c>
      <c r="F805" s="16" t="s">
        <v>4506</v>
      </c>
      <c r="G805" s="16" t="s">
        <v>1138</v>
      </c>
      <c r="H805" s="16" t="s">
        <v>4507</v>
      </c>
      <c r="I805" s="16" t="s">
        <v>4508</v>
      </c>
      <c r="J805" s="16" t="s">
        <v>4509</v>
      </c>
      <c r="K805" s="17" t="s">
        <v>43</v>
      </c>
      <c r="L805" s="17" t="s">
        <v>44</v>
      </c>
      <c r="M805" s="17" t="s">
        <v>43</v>
      </c>
      <c r="N805" s="17" t="str">
        <f t="shared" si="3"/>
        <v>Not Relevant</v>
      </c>
      <c r="O805" s="17" t="s">
        <v>43</v>
      </c>
    </row>
    <row r="806" spans="1:16" ht="15.75" customHeight="1" x14ac:dyDescent="0.2">
      <c r="A806" s="16" t="s">
        <v>13</v>
      </c>
      <c r="B806" s="16" t="s">
        <v>45</v>
      </c>
      <c r="C806" s="16" t="s">
        <v>46</v>
      </c>
      <c r="D806" s="16" t="s">
        <v>4510</v>
      </c>
      <c r="E806" s="16">
        <v>2022</v>
      </c>
      <c r="F806" s="16" t="s">
        <v>4511</v>
      </c>
      <c r="G806" s="16" t="s">
        <v>452</v>
      </c>
      <c r="H806" s="16" t="s">
        <v>4512</v>
      </c>
      <c r="I806" s="16" t="s">
        <v>4513</v>
      </c>
      <c r="J806" s="16" t="s">
        <v>4514</v>
      </c>
      <c r="K806" s="17" t="s">
        <v>43</v>
      </c>
      <c r="L806" s="17" t="s">
        <v>44</v>
      </c>
      <c r="M806" s="17" t="s">
        <v>44</v>
      </c>
      <c r="N806" s="17" t="str">
        <f t="shared" si="3"/>
        <v>Not Relevant</v>
      </c>
      <c r="O806" s="17" t="s">
        <v>43</v>
      </c>
      <c r="P806" s="16" t="s">
        <v>4515</v>
      </c>
    </row>
    <row r="807" spans="1:16" ht="15.75" customHeight="1" x14ac:dyDescent="0.2">
      <c r="A807" s="16" t="s">
        <v>12</v>
      </c>
      <c r="B807" s="16" t="s">
        <v>385</v>
      </c>
      <c r="C807" s="16" t="s">
        <v>2384</v>
      </c>
      <c r="D807" s="16" t="s">
        <v>4516</v>
      </c>
      <c r="E807" s="16">
        <v>2018</v>
      </c>
      <c r="F807" s="16" t="s">
        <v>4517</v>
      </c>
      <c r="G807" s="16" t="s">
        <v>4518</v>
      </c>
      <c r="H807" s="16" t="s">
        <v>4519</v>
      </c>
      <c r="I807" s="16" t="s">
        <v>41</v>
      </c>
      <c r="J807" s="16" t="s">
        <v>4520</v>
      </c>
      <c r="K807" s="17" t="s">
        <v>43</v>
      </c>
      <c r="L807" s="17" t="s">
        <v>44</v>
      </c>
      <c r="M807" s="17" t="s">
        <v>44</v>
      </c>
      <c r="N807" s="17" t="str">
        <f t="shared" si="3"/>
        <v>Not Relevant</v>
      </c>
      <c r="O807" s="17" t="s">
        <v>43</v>
      </c>
      <c r="P807" s="16" t="s">
        <v>97</v>
      </c>
    </row>
    <row r="808" spans="1:16" ht="15.75" customHeight="1" x14ac:dyDescent="0.2">
      <c r="A808" s="16" t="s">
        <v>9</v>
      </c>
      <c r="B808" s="16" t="s">
        <v>2055</v>
      </c>
      <c r="C808" s="16" t="s">
        <v>4521</v>
      </c>
      <c r="D808" s="16" t="s">
        <v>4522</v>
      </c>
      <c r="E808" s="16">
        <v>2021</v>
      </c>
      <c r="F808" s="16" t="s">
        <v>4523</v>
      </c>
      <c r="G808" s="16" t="s">
        <v>4524</v>
      </c>
      <c r="H808" s="16" t="s">
        <v>4525</v>
      </c>
      <c r="I808" s="16" t="s">
        <v>4526</v>
      </c>
      <c r="J808" s="16" t="s">
        <v>4527</v>
      </c>
      <c r="K808" s="17" t="s">
        <v>43</v>
      </c>
      <c r="L808" s="17" t="s">
        <v>44</v>
      </c>
      <c r="M808" s="17" t="s">
        <v>44</v>
      </c>
      <c r="N808" s="17" t="str">
        <f t="shared" si="3"/>
        <v>Not Relevant</v>
      </c>
      <c r="O808" s="17" t="s">
        <v>43</v>
      </c>
      <c r="P808" s="16" t="s">
        <v>59</v>
      </c>
    </row>
    <row r="809" spans="1:16" ht="15.75" customHeight="1" x14ac:dyDescent="0.2">
      <c r="A809" s="16" t="s">
        <v>13</v>
      </c>
      <c r="B809" s="16" t="s">
        <v>45</v>
      </c>
      <c r="C809" s="16" t="s">
        <v>46</v>
      </c>
      <c r="D809" s="16" t="s">
        <v>4528</v>
      </c>
      <c r="E809" s="16">
        <v>2021</v>
      </c>
      <c r="F809" s="16" t="s">
        <v>4529</v>
      </c>
      <c r="G809" s="16" t="s">
        <v>4524</v>
      </c>
      <c r="H809" s="16" t="s">
        <v>4530</v>
      </c>
      <c r="I809" s="16" t="s">
        <v>4531</v>
      </c>
      <c r="J809" s="16" t="s">
        <v>4532</v>
      </c>
      <c r="K809" s="17" t="s">
        <v>43</v>
      </c>
      <c r="L809" s="17" t="s">
        <v>44</v>
      </c>
      <c r="M809" s="17" t="s">
        <v>44</v>
      </c>
      <c r="N809" s="17" t="str">
        <f t="shared" si="3"/>
        <v>Not Relevant</v>
      </c>
      <c r="O809" s="17" t="s">
        <v>44</v>
      </c>
      <c r="P809" s="16" t="s">
        <v>4522</v>
      </c>
    </row>
    <row r="810" spans="1:16" ht="15.75" customHeight="1" x14ac:dyDescent="0.2">
      <c r="A810" s="16" t="s">
        <v>13</v>
      </c>
      <c r="B810" s="16" t="s">
        <v>45</v>
      </c>
      <c r="C810" s="16" t="s">
        <v>46</v>
      </c>
      <c r="D810" s="16" t="s">
        <v>4533</v>
      </c>
      <c r="E810" s="16">
        <v>2020</v>
      </c>
      <c r="F810" s="16" t="s">
        <v>4534</v>
      </c>
      <c r="G810" s="16" t="s">
        <v>1127</v>
      </c>
      <c r="I810" s="16" t="s">
        <v>4535</v>
      </c>
      <c r="J810" s="16" t="s">
        <v>4536</v>
      </c>
      <c r="K810" s="17" t="s">
        <v>43</v>
      </c>
      <c r="L810" s="17" t="s">
        <v>44</v>
      </c>
      <c r="M810" s="17" t="s">
        <v>44</v>
      </c>
      <c r="N810" s="17" t="str">
        <f t="shared" si="3"/>
        <v>Not Relevant</v>
      </c>
      <c r="O810" s="17" t="s">
        <v>43</v>
      </c>
      <c r="P810" s="16" t="s">
        <v>4537</v>
      </c>
    </row>
    <row r="811" spans="1:16" ht="15.75" customHeight="1" x14ac:dyDescent="0.2">
      <c r="A811" s="16" t="s">
        <v>10</v>
      </c>
      <c r="B811" s="16" t="s">
        <v>132</v>
      </c>
      <c r="C811" s="16" t="s">
        <v>133</v>
      </c>
      <c r="D811" s="16" t="s">
        <v>4538</v>
      </c>
      <c r="E811" s="16">
        <v>2017</v>
      </c>
      <c r="F811" s="16" t="s">
        <v>4539</v>
      </c>
      <c r="G811" s="16" t="s">
        <v>4540</v>
      </c>
      <c r="H811" s="16" t="s">
        <v>4541</v>
      </c>
      <c r="I811" s="16" t="s">
        <v>4542</v>
      </c>
      <c r="J811" s="16" t="s">
        <v>4543</v>
      </c>
      <c r="K811" s="17" t="s">
        <v>43</v>
      </c>
      <c r="L811" s="17" t="s">
        <v>44</v>
      </c>
      <c r="M811" s="17" t="s">
        <v>44</v>
      </c>
      <c r="N811" s="17" t="str">
        <f t="shared" si="3"/>
        <v>Not Relevant</v>
      </c>
      <c r="O811" s="17" t="s">
        <v>43</v>
      </c>
      <c r="P811" s="16" t="s">
        <v>152</v>
      </c>
    </row>
    <row r="812" spans="1:16" ht="15.75" customHeight="1" x14ac:dyDescent="0.2">
      <c r="A812" s="16" t="s">
        <v>8</v>
      </c>
      <c r="B812" s="16" t="s">
        <v>45</v>
      </c>
      <c r="C812" s="16" t="s">
        <v>163</v>
      </c>
      <c r="D812" s="16" t="s">
        <v>4544</v>
      </c>
      <c r="E812" s="16">
        <v>2018</v>
      </c>
      <c r="F812" s="16" t="s">
        <v>4545</v>
      </c>
      <c r="G812" s="16" t="s">
        <v>4546</v>
      </c>
      <c r="H812" s="16" t="s">
        <v>4547</v>
      </c>
      <c r="I812" s="16" t="s">
        <v>4548</v>
      </c>
      <c r="J812" s="16" t="s">
        <v>4549</v>
      </c>
      <c r="K812" s="17" t="s">
        <v>43</v>
      </c>
      <c r="L812" s="17" t="s">
        <v>44</v>
      </c>
      <c r="M812" s="17" t="s">
        <v>44</v>
      </c>
      <c r="N812" s="17" t="str">
        <f t="shared" si="3"/>
        <v>Not Relevant</v>
      </c>
      <c r="O812" s="17" t="s">
        <v>43</v>
      </c>
      <c r="P812" s="16" t="s">
        <v>4550</v>
      </c>
    </row>
    <row r="813" spans="1:16" ht="15.75" customHeight="1" x14ac:dyDescent="0.2">
      <c r="A813" s="16" t="s">
        <v>13</v>
      </c>
      <c r="B813" s="16" t="s">
        <v>45</v>
      </c>
      <c r="C813" s="16" t="s">
        <v>46</v>
      </c>
      <c r="D813" s="16" t="s">
        <v>4551</v>
      </c>
      <c r="E813" s="16">
        <v>2019</v>
      </c>
      <c r="F813" s="16" t="s">
        <v>4552</v>
      </c>
      <c r="G813" s="16" t="s">
        <v>4553</v>
      </c>
      <c r="H813" s="16" t="s">
        <v>4554</v>
      </c>
      <c r="I813" s="16" t="s">
        <v>4555</v>
      </c>
      <c r="J813" s="16" t="s">
        <v>4549</v>
      </c>
      <c r="K813" s="17" t="s">
        <v>43</v>
      </c>
      <c r="L813" s="17" t="s">
        <v>44</v>
      </c>
      <c r="M813" s="17" t="s">
        <v>44</v>
      </c>
      <c r="N813" s="17" t="str">
        <f t="shared" si="3"/>
        <v>Not Relevant</v>
      </c>
      <c r="O813" s="17" t="s">
        <v>44</v>
      </c>
      <c r="P813" s="16" t="s">
        <v>4544</v>
      </c>
    </row>
    <row r="814" spans="1:16" ht="15.75" customHeight="1" x14ac:dyDescent="0.2">
      <c r="A814" s="16" t="s">
        <v>13</v>
      </c>
      <c r="B814" s="16" t="s">
        <v>45</v>
      </c>
      <c r="C814" s="16" t="s">
        <v>46</v>
      </c>
      <c r="D814" s="16" t="s">
        <v>4556</v>
      </c>
      <c r="E814" s="16">
        <v>2019</v>
      </c>
      <c r="F814" s="16" t="s">
        <v>4557</v>
      </c>
      <c r="G814" s="16" t="s">
        <v>1127</v>
      </c>
      <c r="I814" s="16" t="s">
        <v>4558</v>
      </c>
      <c r="J814" s="16" t="s">
        <v>4559</v>
      </c>
      <c r="K814" s="17" t="s">
        <v>43</v>
      </c>
      <c r="L814" s="17" t="s">
        <v>44</v>
      </c>
      <c r="M814" s="17" t="s">
        <v>44</v>
      </c>
      <c r="N814" s="17" t="str">
        <f t="shared" si="3"/>
        <v>Not Relevant</v>
      </c>
      <c r="O814" s="17" t="s">
        <v>43</v>
      </c>
      <c r="P814" s="16" t="s">
        <v>367</v>
      </c>
    </row>
    <row r="815" spans="1:16" ht="15.75" customHeight="1" x14ac:dyDescent="0.2">
      <c r="A815" s="16" t="s">
        <v>13</v>
      </c>
      <c r="B815" s="16" t="s">
        <v>45</v>
      </c>
      <c r="C815" s="16" t="s">
        <v>46</v>
      </c>
      <c r="D815" s="16" t="s">
        <v>4560</v>
      </c>
      <c r="E815" s="16">
        <v>2012</v>
      </c>
      <c r="F815" s="16" t="s">
        <v>4561</v>
      </c>
      <c r="G815" s="16" t="s">
        <v>732</v>
      </c>
      <c r="H815" s="16" t="s">
        <v>4562</v>
      </c>
      <c r="I815" s="16" t="s">
        <v>4563</v>
      </c>
      <c r="J815" s="16" t="s">
        <v>4564</v>
      </c>
      <c r="K815" s="17" t="s">
        <v>43</v>
      </c>
      <c r="L815" s="17" t="s">
        <v>44</v>
      </c>
      <c r="M815" s="17" t="s">
        <v>44</v>
      </c>
      <c r="N815" s="17" t="str">
        <f t="shared" si="3"/>
        <v>Not Relevant</v>
      </c>
      <c r="O815" s="17" t="s">
        <v>43</v>
      </c>
      <c r="P815" s="16" t="s">
        <v>59</v>
      </c>
    </row>
    <row r="816" spans="1:16" ht="15.75" customHeight="1" x14ac:dyDescent="0.2">
      <c r="A816" s="16" t="s">
        <v>12</v>
      </c>
      <c r="B816" s="16" t="s">
        <v>2014</v>
      </c>
      <c r="C816" s="16" t="s">
        <v>4565</v>
      </c>
      <c r="D816" s="16" t="s">
        <v>4566</v>
      </c>
      <c r="E816" s="16">
        <v>2015</v>
      </c>
      <c r="F816" s="16" t="s">
        <v>4567</v>
      </c>
      <c r="G816" s="16" t="s">
        <v>4568</v>
      </c>
      <c r="H816" s="16" t="s">
        <v>4569</v>
      </c>
      <c r="I816" s="16" t="s">
        <v>41</v>
      </c>
      <c r="J816" s="16" t="s">
        <v>4570</v>
      </c>
      <c r="K816" s="17" t="s">
        <v>43</v>
      </c>
      <c r="L816" s="17" t="s">
        <v>44</v>
      </c>
      <c r="M816" s="17" t="s">
        <v>44</v>
      </c>
      <c r="N816" s="17" t="str">
        <f t="shared" si="3"/>
        <v>Not Relevant</v>
      </c>
      <c r="O816" s="17" t="s">
        <v>43</v>
      </c>
      <c r="P816" s="16" t="s">
        <v>97</v>
      </c>
    </row>
    <row r="817" spans="1:16" ht="15.75" customHeight="1" x14ac:dyDescent="0.2">
      <c r="A817" s="16" t="s">
        <v>13</v>
      </c>
      <c r="B817" s="16" t="s">
        <v>45</v>
      </c>
      <c r="C817" s="16" t="s">
        <v>46</v>
      </c>
      <c r="D817" s="16" t="s">
        <v>4571</v>
      </c>
      <c r="E817" s="16">
        <v>2020</v>
      </c>
      <c r="F817" s="16" t="s">
        <v>4572</v>
      </c>
      <c r="G817" s="16" t="s">
        <v>1026</v>
      </c>
      <c r="H817" s="16" t="s">
        <v>4573</v>
      </c>
      <c r="I817" s="16" t="s">
        <v>4574</v>
      </c>
      <c r="J817" s="16" t="s">
        <v>4575</v>
      </c>
      <c r="K817" s="17" t="s">
        <v>43</v>
      </c>
      <c r="L817" s="17" t="s">
        <v>44</v>
      </c>
      <c r="M817" s="17" t="s">
        <v>44</v>
      </c>
      <c r="N817" s="17" t="str">
        <f t="shared" si="3"/>
        <v>Not Relevant</v>
      </c>
      <c r="O817" s="17" t="s">
        <v>44</v>
      </c>
      <c r="P817" s="16" t="s">
        <v>4576</v>
      </c>
    </row>
    <row r="818" spans="1:16" ht="15.75" customHeight="1" x14ac:dyDescent="0.2">
      <c r="A818" s="16" t="s">
        <v>9</v>
      </c>
      <c r="B818" s="16" t="s">
        <v>2014</v>
      </c>
      <c r="C818" s="16" t="s">
        <v>4577</v>
      </c>
      <c r="D818" s="16" t="s">
        <v>4576</v>
      </c>
      <c r="E818" s="16">
        <v>2020</v>
      </c>
      <c r="F818" s="16" t="s">
        <v>4578</v>
      </c>
      <c r="G818" s="16" t="s">
        <v>1020</v>
      </c>
      <c r="H818" s="16" t="s">
        <v>4579</v>
      </c>
      <c r="I818" s="16" t="s">
        <v>4580</v>
      </c>
      <c r="J818" s="16" t="s">
        <v>4581</v>
      </c>
      <c r="K818" s="17" t="s">
        <v>43</v>
      </c>
      <c r="L818" s="17" t="s">
        <v>44</v>
      </c>
      <c r="M818" s="17" t="s">
        <v>44</v>
      </c>
      <c r="N818" s="17" t="str">
        <f t="shared" si="3"/>
        <v>Not Relevant</v>
      </c>
      <c r="O818" s="17" t="s">
        <v>43</v>
      </c>
      <c r="P818" s="16" t="s">
        <v>59</v>
      </c>
    </row>
    <row r="819" spans="1:16" ht="15.75" customHeight="1" x14ac:dyDescent="0.2">
      <c r="A819" s="16" t="s">
        <v>10</v>
      </c>
      <c r="B819" s="16" t="s">
        <v>132</v>
      </c>
      <c r="C819" s="16" t="s">
        <v>133</v>
      </c>
      <c r="D819" s="16" t="s">
        <v>4582</v>
      </c>
      <c r="E819" s="16">
        <v>2021</v>
      </c>
      <c r="F819" s="16" t="s">
        <v>4583</v>
      </c>
      <c r="G819" s="16" t="s">
        <v>2568</v>
      </c>
      <c r="H819" s="16" t="s">
        <v>4584</v>
      </c>
      <c r="I819" s="16" t="s">
        <v>4585</v>
      </c>
      <c r="J819" s="16" t="s">
        <v>4586</v>
      </c>
      <c r="K819" s="17" t="s">
        <v>43</v>
      </c>
      <c r="L819" s="17" t="s">
        <v>43</v>
      </c>
      <c r="M819" s="17" t="s">
        <v>43</v>
      </c>
      <c r="N819" s="17" t="str">
        <f t="shared" si="3"/>
        <v>Not Relevant</v>
      </c>
      <c r="O819" s="17" t="s">
        <v>43</v>
      </c>
    </row>
    <row r="820" spans="1:16" ht="15.75" customHeight="1" x14ac:dyDescent="0.2">
      <c r="A820" s="16" t="s">
        <v>7</v>
      </c>
      <c r="B820" s="16" t="s">
        <v>45</v>
      </c>
      <c r="C820" s="16" t="s">
        <v>54</v>
      </c>
      <c r="D820" s="16" t="s">
        <v>4587</v>
      </c>
      <c r="E820" s="16">
        <v>2013</v>
      </c>
      <c r="F820" s="16" t="s">
        <v>4588</v>
      </c>
      <c r="G820" s="16" t="s">
        <v>4589</v>
      </c>
      <c r="H820" s="16" t="s">
        <v>4590</v>
      </c>
      <c r="I820" s="16" t="s">
        <v>58</v>
      </c>
      <c r="J820" s="16" t="s">
        <v>4591</v>
      </c>
      <c r="K820" s="17" t="s">
        <v>43</v>
      </c>
      <c r="L820" s="17" t="s">
        <v>44</v>
      </c>
      <c r="M820" s="17" t="s">
        <v>44</v>
      </c>
      <c r="N820" s="17" t="str">
        <f t="shared" si="3"/>
        <v>Not Relevant</v>
      </c>
      <c r="O820" s="17" t="s">
        <v>43</v>
      </c>
      <c r="P820" s="16" t="s">
        <v>152</v>
      </c>
    </row>
    <row r="821" spans="1:16" ht="15.75" customHeight="1" x14ac:dyDescent="0.2">
      <c r="A821" s="16" t="s">
        <v>13</v>
      </c>
      <c r="B821" s="16" t="s">
        <v>45</v>
      </c>
      <c r="C821" s="16" t="s">
        <v>46</v>
      </c>
      <c r="D821" s="16" t="s">
        <v>4592</v>
      </c>
      <c r="E821" s="16">
        <v>2020</v>
      </c>
      <c r="F821" s="16" t="s">
        <v>4593</v>
      </c>
      <c r="G821" s="16" t="s">
        <v>183</v>
      </c>
      <c r="H821" s="16" t="s">
        <v>4594</v>
      </c>
      <c r="I821" s="16" t="s">
        <v>4595</v>
      </c>
      <c r="J821" s="16" t="s">
        <v>4596</v>
      </c>
      <c r="K821" s="17" t="s">
        <v>43</v>
      </c>
      <c r="L821" s="17" t="s">
        <v>44</v>
      </c>
      <c r="M821" s="17" t="s">
        <v>44</v>
      </c>
      <c r="N821" s="17" t="str">
        <f t="shared" si="3"/>
        <v>Not Relevant</v>
      </c>
      <c r="O821" s="17" t="s">
        <v>43</v>
      </c>
      <c r="P821" s="16" t="s">
        <v>152</v>
      </c>
    </row>
    <row r="822" spans="1:16" ht="15.75" customHeight="1" x14ac:dyDescent="0.2">
      <c r="A822" s="16" t="s">
        <v>12</v>
      </c>
      <c r="B822" s="16" t="s">
        <v>2014</v>
      </c>
      <c r="C822" s="16" t="s">
        <v>4565</v>
      </c>
      <c r="D822" s="16" t="s">
        <v>4597</v>
      </c>
      <c r="E822" s="16">
        <v>2013</v>
      </c>
      <c r="F822" s="16" t="s">
        <v>4598</v>
      </c>
      <c r="G822" s="16" t="s">
        <v>911</v>
      </c>
      <c r="H822" s="16" t="s">
        <v>4599</v>
      </c>
      <c r="I822" s="16" t="s">
        <v>41</v>
      </c>
      <c r="J822" s="16" t="s">
        <v>4600</v>
      </c>
      <c r="K822" s="17" t="s">
        <v>43</v>
      </c>
      <c r="L822" s="17" t="s">
        <v>44</v>
      </c>
      <c r="M822" s="17" t="s">
        <v>43</v>
      </c>
      <c r="N822" s="17" t="str">
        <f t="shared" si="3"/>
        <v>Not Relevant</v>
      </c>
      <c r="O822" s="17" t="s">
        <v>43</v>
      </c>
    </row>
    <row r="823" spans="1:16" ht="15.75" customHeight="1" x14ac:dyDescent="0.2">
      <c r="A823" s="16" t="s">
        <v>12</v>
      </c>
      <c r="B823" s="16" t="s">
        <v>4601</v>
      </c>
      <c r="C823" s="16" t="s">
        <v>4602</v>
      </c>
      <c r="D823" s="16" t="s">
        <v>4603</v>
      </c>
      <c r="E823" s="16">
        <v>2017</v>
      </c>
      <c r="F823" s="16" t="s">
        <v>4604</v>
      </c>
      <c r="G823" s="16" t="s">
        <v>4605</v>
      </c>
      <c r="H823" s="16" t="s">
        <v>4606</v>
      </c>
      <c r="I823" s="16" t="s">
        <v>41</v>
      </c>
      <c r="J823" s="16" t="s">
        <v>4607</v>
      </c>
      <c r="K823" s="17" t="s">
        <v>43</v>
      </c>
      <c r="L823" s="17" t="s">
        <v>44</v>
      </c>
      <c r="M823" s="17" t="s">
        <v>44</v>
      </c>
      <c r="N823" s="17" t="str">
        <f t="shared" si="3"/>
        <v>Not Relevant</v>
      </c>
      <c r="O823" s="17" t="s">
        <v>43</v>
      </c>
      <c r="P823" s="16" t="s">
        <v>4608</v>
      </c>
    </row>
    <row r="824" spans="1:16" ht="15.75" customHeight="1" x14ac:dyDescent="0.2">
      <c r="A824" s="16" t="s">
        <v>13</v>
      </c>
      <c r="B824" s="16" t="s">
        <v>45</v>
      </c>
      <c r="C824" s="16" t="s">
        <v>46</v>
      </c>
      <c r="D824" s="16" t="s">
        <v>4609</v>
      </c>
      <c r="E824" s="16">
        <v>2019</v>
      </c>
      <c r="F824" s="16" t="s">
        <v>4610</v>
      </c>
      <c r="G824" s="16" t="s">
        <v>4611</v>
      </c>
      <c r="H824" s="16" t="s">
        <v>4612</v>
      </c>
      <c r="I824" s="16" t="s">
        <v>4613</v>
      </c>
      <c r="J824" s="16" t="s">
        <v>4614</v>
      </c>
      <c r="K824" s="17" t="s">
        <v>43</v>
      </c>
      <c r="L824" s="17" t="s">
        <v>44</v>
      </c>
      <c r="M824" s="17" t="s">
        <v>44</v>
      </c>
      <c r="N824" s="17" t="str">
        <f t="shared" si="3"/>
        <v>Not Relevant</v>
      </c>
      <c r="O824" s="17" t="s">
        <v>43</v>
      </c>
      <c r="P824" s="16" t="s">
        <v>1289</v>
      </c>
    </row>
    <row r="825" spans="1:16" ht="15.75" customHeight="1" x14ac:dyDescent="0.2">
      <c r="A825" s="16" t="s">
        <v>13</v>
      </c>
      <c r="B825" s="16" t="s">
        <v>45</v>
      </c>
      <c r="C825" s="16" t="s">
        <v>46</v>
      </c>
      <c r="D825" s="16" t="s">
        <v>4615</v>
      </c>
      <c r="E825" s="16">
        <v>2020</v>
      </c>
      <c r="F825" s="16" t="s">
        <v>4616</v>
      </c>
      <c r="G825" s="16" t="s">
        <v>4617</v>
      </c>
      <c r="H825" s="16" t="s">
        <v>4618</v>
      </c>
      <c r="I825" s="16" t="s">
        <v>4619</v>
      </c>
      <c r="J825" s="16" t="s">
        <v>4620</v>
      </c>
      <c r="K825" s="17" t="s">
        <v>43</v>
      </c>
      <c r="L825" s="17" t="s">
        <v>44</v>
      </c>
      <c r="M825" s="17" t="s">
        <v>44</v>
      </c>
      <c r="N825" s="17" t="str">
        <f t="shared" si="3"/>
        <v>Not Relevant</v>
      </c>
      <c r="O825" s="17" t="s">
        <v>43</v>
      </c>
      <c r="P825" s="16" t="s">
        <v>468</v>
      </c>
    </row>
    <row r="826" spans="1:16" ht="15.75" customHeight="1" x14ac:dyDescent="0.2">
      <c r="A826" s="16" t="s">
        <v>10</v>
      </c>
      <c r="B826" s="16" t="s">
        <v>132</v>
      </c>
      <c r="C826" s="16" t="s">
        <v>133</v>
      </c>
      <c r="D826" s="16" t="s">
        <v>4621</v>
      </c>
      <c r="E826" s="16">
        <v>2021</v>
      </c>
      <c r="F826" s="16" t="s">
        <v>4622</v>
      </c>
      <c r="G826" s="16" t="s">
        <v>393</v>
      </c>
      <c r="H826" s="16" t="s">
        <v>4623</v>
      </c>
      <c r="I826" s="16" t="s">
        <v>4624</v>
      </c>
      <c r="J826" s="16" t="s">
        <v>4625</v>
      </c>
      <c r="K826" s="17" t="s">
        <v>43</v>
      </c>
      <c r="L826" s="17" t="s">
        <v>44</v>
      </c>
      <c r="M826" s="17" t="s">
        <v>44</v>
      </c>
      <c r="N826" s="17" t="str">
        <f t="shared" si="3"/>
        <v>Not Relevant</v>
      </c>
      <c r="O826" s="17" t="s">
        <v>43</v>
      </c>
      <c r="P826" s="16" t="s">
        <v>468</v>
      </c>
    </row>
    <row r="827" spans="1:16" ht="15.75" customHeight="1" x14ac:dyDescent="0.2">
      <c r="A827" s="16" t="s">
        <v>7</v>
      </c>
      <c r="B827" s="16" t="s">
        <v>45</v>
      </c>
      <c r="C827" s="16" t="s">
        <v>54</v>
      </c>
      <c r="D827" s="16" t="s">
        <v>4626</v>
      </c>
      <c r="E827" s="16">
        <v>2015</v>
      </c>
      <c r="F827" s="16" t="s">
        <v>4627</v>
      </c>
      <c r="G827" s="16" t="s">
        <v>4628</v>
      </c>
      <c r="H827" s="16" t="s">
        <v>4629</v>
      </c>
      <c r="I827" s="16" t="s">
        <v>58</v>
      </c>
      <c r="J827" s="16" t="s">
        <v>4630</v>
      </c>
      <c r="K827" s="17" t="s">
        <v>43</v>
      </c>
      <c r="L827" s="17" t="s">
        <v>44</v>
      </c>
      <c r="M827" s="17" t="s">
        <v>44</v>
      </c>
      <c r="N827" s="17" t="str">
        <f t="shared" si="3"/>
        <v>Not Relevant</v>
      </c>
      <c r="O827" s="17" t="s">
        <v>43</v>
      </c>
      <c r="P827" s="16" t="s">
        <v>59</v>
      </c>
    </row>
    <row r="828" spans="1:16" ht="15.75" customHeight="1" x14ac:dyDescent="0.2">
      <c r="A828" s="16" t="s">
        <v>8</v>
      </c>
      <c r="B828" s="16" t="s">
        <v>45</v>
      </c>
      <c r="C828" s="16" t="s">
        <v>163</v>
      </c>
      <c r="D828" s="16" t="s">
        <v>4631</v>
      </c>
      <c r="E828" s="16">
        <v>2020</v>
      </c>
      <c r="F828" s="16" t="s">
        <v>4632</v>
      </c>
      <c r="G828" s="16" t="s">
        <v>4633</v>
      </c>
      <c r="H828" s="16" t="s">
        <v>4634</v>
      </c>
      <c r="I828" s="16" t="s">
        <v>4635</v>
      </c>
      <c r="J828" s="16" t="s">
        <v>4636</v>
      </c>
      <c r="K828" s="17" t="s">
        <v>43</v>
      </c>
      <c r="L828" s="17" t="s">
        <v>44</v>
      </c>
      <c r="M828" s="17" t="s">
        <v>44</v>
      </c>
      <c r="N828" s="17" t="str">
        <f t="shared" si="3"/>
        <v>Not Relevant</v>
      </c>
      <c r="O828" s="17" t="s">
        <v>43</v>
      </c>
      <c r="P828" s="16" t="s">
        <v>431</v>
      </c>
    </row>
    <row r="829" spans="1:16" ht="15.75" customHeight="1" x14ac:dyDescent="0.2">
      <c r="A829" s="16" t="s">
        <v>11</v>
      </c>
      <c r="B829" s="16" t="s">
        <v>45</v>
      </c>
      <c r="C829" s="16" t="s">
        <v>65</v>
      </c>
      <c r="D829" s="16" t="s">
        <v>4637</v>
      </c>
      <c r="E829" s="16">
        <v>2020</v>
      </c>
      <c r="F829" s="16" t="s">
        <v>4638</v>
      </c>
      <c r="G829" s="16" t="s">
        <v>1559</v>
      </c>
      <c r="H829" s="16" t="s">
        <v>4639</v>
      </c>
      <c r="I829" s="16" t="s">
        <v>4640</v>
      </c>
      <c r="J829" s="16" t="s">
        <v>4641</v>
      </c>
      <c r="K829" s="17" t="s">
        <v>43</v>
      </c>
      <c r="L829" s="17" t="s">
        <v>43</v>
      </c>
      <c r="M829" s="17" t="s">
        <v>43</v>
      </c>
      <c r="N829" s="17" t="str">
        <f t="shared" si="3"/>
        <v>Not Relevant</v>
      </c>
      <c r="O829" s="17" t="s">
        <v>43</v>
      </c>
    </row>
    <row r="830" spans="1:16" ht="15.75" customHeight="1" x14ac:dyDescent="0.2">
      <c r="A830" s="16" t="s">
        <v>10</v>
      </c>
      <c r="B830" s="16" t="s">
        <v>132</v>
      </c>
      <c r="C830" s="16" t="s">
        <v>133</v>
      </c>
      <c r="D830" s="16" t="s">
        <v>4642</v>
      </c>
      <c r="E830" s="16">
        <v>2018</v>
      </c>
      <c r="F830" s="16" t="s">
        <v>4643</v>
      </c>
      <c r="G830" s="16" t="s">
        <v>4644</v>
      </c>
      <c r="H830" s="16" t="s">
        <v>4645</v>
      </c>
      <c r="I830" s="16" t="s">
        <v>4646</v>
      </c>
      <c r="J830" s="16" t="s">
        <v>4647</v>
      </c>
      <c r="K830" s="17" t="s">
        <v>43</v>
      </c>
      <c r="L830" s="17" t="s">
        <v>44</v>
      </c>
      <c r="M830" s="17" t="s">
        <v>44</v>
      </c>
      <c r="N830" s="17" t="str">
        <f t="shared" si="3"/>
        <v>Not Relevant</v>
      </c>
      <c r="O830" s="17" t="s">
        <v>43</v>
      </c>
      <c r="P830" s="16" t="s">
        <v>59</v>
      </c>
    </row>
    <row r="831" spans="1:16" ht="15.75" customHeight="1" x14ac:dyDescent="0.2">
      <c r="A831" s="16" t="s">
        <v>10</v>
      </c>
      <c r="B831" s="16" t="s">
        <v>132</v>
      </c>
      <c r="C831" s="16" t="s">
        <v>133</v>
      </c>
      <c r="D831" s="16" t="s">
        <v>4648</v>
      </c>
      <c r="E831" s="16">
        <v>2021</v>
      </c>
      <c r="F831" s="16" t="s">
        <v>4649</v>
      </c>
      <c r="G831" s="16" t="s">
        <v>4650</v>
      </c>
      <c r="H831" s="16" t="s">
        <v>4651</v>
      </c>
      <c r="I831" s="16" t="s">
        <v>4652</v>
      </c>
      <c r="J831" s="16" t="s">
        <v>4653</v>
      </c>
      <c r="K831" s="17" t="s">
        <v>43</v>
      </c>
      <c r="L831" s="17" t="s">
        <v>43</v>
      </c>
      <c r="M831" s="17" t="s">
        <v>43</v>
      </c>
      <c r="N831" s="17" t="str">
        <f t="shared" si="3"/>
        <v>Not Relevant</v>
      </c>
      <c r="O831" s="17" t="s">
        <v>43</v>
      </c>
    </row>
    <row r="832" spans="1:16" ht="15.75" customHeight="1" x14ac:dyDescent="0.2">
      <c r="A832" s="16" t="s">
        <v>13</v>
      </c>
      <c r="B832" s="16" t="s">
        <v>45</v>
      </c>
      <c r="C832" s="16" t="s">
        <v>46</v>
      </c>
      <c r="D832" s="16" t="s">
        <v>4654</v>
      </c>
      <c r="E832" s="16">
        <v>2022</v>
      </c>
      <c r="F832" s="16" t="s">
        <v>4655</v>
      </c>
      <c r="G832" s="16" t="s">
        <v>1080</v>
      </c>
      <c r="H832" s="16" t="s">
        <v>4656</v>
      </c>
      <c r="I832" s="16" t="s">
        <v>4657</v>
      </c>
      <c r="J832" s="16" t="s">
        <v>4658</v>
      </c>
      <c r="K832" s="17" t="s">
        <v>43</v>
      </c>
      <c r="L832" s="17" t="s">
        <v>44</v>
      </c>
      <c r="M832" s="17" t="s">
        <v>44</v>
      </c>
      <c r="N832" s="17" t="str">
        <f t="shared" si="3"/>
        <v>Not Relevant</v>
      </c>
      <c r="O832" s="17" t="s">
        <v>43</v>
      </c>
      <c r="P832" s="16" t="s">
        <v>59</v>
      </c>
    </row>
    <row r="833" spans="1:16" ht="15.75" customHeight="1" x14ac:dyDescent="0.2">
      <c r="A833" s="16" t="s">
        <v>10</v>
      </c>
      <c r="B833" s="16" t="s">
        <v>132</v>
      </c>
      <c r="C833" s="16" t="s">
        <v>133</v>
      </c>
      <c r="D833" s="16" t="s">
        <v>4659</v>
      </c>
      <c r="E833" s="16">
        <v>2022</v>
      </c>
      <c r="F833" s="16" t="s">
        <v>4660</v>
      </c>
      <c r="G833" s="16" t="s">
        <v>327</v>
      </c>
      <c r="H833" s="16" t="s">
        <v>4661</v>
      </c>
      <c r="I833" s="16" t="s">
        <v>4662</v>
      </c>
      <c r="J833" s="16" t="s">
        <v>4663</v>
      </c>
      <c r="K833" s="17" t="s">
        <v>43</v>
      </c>
      <c r="L833" s="17" t="s">
        <v>43</v>
      </c>
      <c r="M833" s="17" t="s">
        <v>43</v>
      </c>
      <c r="N833" s="17" t="str">
        <f t="shared" si="3"/>
        <v>Not Relevant</v>
      </c>
      <c r="O833" s="17" t="s">
        <v>43</v>
      </c>
    </row>
    <row r="834" spans="1:16" ht="15.75" customHeight="1" x14ac:dyDescent="0.2">
      <c r="A834" s="16" t="s">
        <v>8</v>
      </c>
      <c r="B834" s="16" t="s">
        <v>45</v>
      </c>
      <c r="C834" s="16" t="s">
        <v>163</v>
      </c>
      <c r="D834" s="16" t="s">
        <v>4664</v>
      </c>
      <c r="E834" s="16">
        <v>2016</v>
      </c>
      <c r="F834" s="16" t="s">
        <v>4665</v>
      </c>
      <c r="G834" s="16" t="s">
        <v>4666</v>
      </c>
      <c r="H834" s="16" t="s">
        <v>4667</v>
      </c>
      <c r="I834" s="16" t="s">
        <v>4668</v>
      </c>
      <c r="J834" s="16" t="s">
        <v>4669</v>
      </c>
      <c r="K834" s="17" t="s">
        <v>43</v>
      </c>
      <c r="L834" s="17" t="s">
        <v>44</v>
      </c>
      <c r="M834" s="17" t="s">
        <v>44</v>
      </c>
      <c r="N834" s="17" t="str">
        <f t="shared" si="3"/>
        <v>Not Relevant</v>
      </c>
      <c r="O834" s="17" t="s">
        <v>43</v>
      </c>
      <c r="P834" s="16" t="s">
        <v>539</v>
      </c>
    </row>
    <row r="835" spans="1:16" ht="15.75" customHeight="1" x14ac:dyDescent="0.2">
      <c r="A835" s="16" t="s">
        <v>13</v>
      </c>
      <c r="B835" s="16" t="s">
        <v>45</v>
      </c>
      <c r="C835" s="16" t="s">
        <v>46</v>
      </c>
      <c r="D835" s="16" t="s">
        <v>4670</v>
      </c>
      <c r="E835" s="16">
        <v>2018</v>
      </c>
      <c r="F835" s="16" t="s">
        <v>4671</v>
      </c>
      <c r="G835" s="16" t="s">
        <v>4672</v>
      </c>
      <c r="H835" s="16" t="s">
        <v>4673</v>
      </c>
      <c r="I835" s="16" t="s">
        <v>4674</v>
      </c>
      <c r="J835" s="16" t="s">
        <v>4669</v>
      </c>
      <c r="K835" s="17" t="s">
        <v>43</v>
      </c>
      <c r="L835" s="17" t="s">
        <v>44</v>
      </c>
      <c r="M835" s="17" t="s">
        <v>44</v>
      </c>
      <c r="N835" s="17" t="str">
        <f t="shared" si="3"/>
        <v>Not Relevant</v>
      </c>
      <c r="O835" s="17" t="s">
        <v>44</v>
      </c>
      <c r="P835" s="16" t="s">
        <v>4664</v>
      </c>
    </row>
    <row r="836" spans="1:16" ht="15.75" customHeight="1" x14ac:dyDescent="0.2">
      <c r="A836" s="16" t="s">
        <v>13</v>
      </c>
      <c r="B836" s="16" t="s">
        <v>45</v>
      </c>
      <c r="C836" s="16" t="s">
        <v>46</v>
      </c>
      <c r="D836" s="16" t="s">
        <v>4675</v>
      </c>
      <c r="E836" s="16">
        <v>2017</v>
      </c>
      <c r="F836" s="16" t="s">
        <v>4676</v>
      </c>
      <c r="G836" s="16" t="s">
        <v>4677</v>
      </c>
      <c r="H836" s="16" t="s">
        <v>4678</v>
      </c>
      <c r="I836" s="16" t="s">
        <v>4679</v>
      </c>
      <c r="J836" s="16" t="s">
        <v>4680</v>
      </c>
      <c r="K836" s="17" t="s">
        <v>43</v>
      </c>
      <c r="L836" s="17" t="s">
        <v>44</v>
      </c>
      <c r="M836" s="17" t="s">
        <v>44</v>
      </c>
      <c r="N836" s="17" t="str">
        <f t="shared" si="3"/>
        <v>Not Relevant</v>
      </c>
      <c r="O836" s="17" t="s">
        <v>43</v>
      </c>
      <c r="P836" s="16" t="s">
        <v>4681</v>
      </c>
    </row>
    <row r="837" spans="1:16" ht="15.75" customHeight="1" x14ac:dyDescent="0.2">
      <c r="A837" s="16" t="s">
        <v>13</v>
      </c>
      <c r="B837" s="16" t="s">
        <v>45</v>
      </c>
      <c r="C837" s="16" t="s">
        <v>46</v>
      </c>
      <c r="D837" s="16" t="s">
        <v>4682</v>
      </c>
      <c r="E837" s="16">
        <v>2022</v>
      </c>
      <c r="F837" s="16" t="s">
        <v>4683</v>
      </c>
      <c r="G837" s="16" t="s">
        <v>657</v>
      </c>
      <c r="H837" s="16" t="s">
        <v>4684</v>
      </c>
      <c r="I837" s="16" t="s">
        <v>4685</v>
      </c>
      <c r="J837" s="16" t="s">
        <v>4686</v>
      </c>
      <c r="K837" s="17" t="s">
        <v>43</v>
      </c>
      <c r="L837" s="17" t="s">
        <v>44</v>
      </c>
      <c r="M837" s="17" t="s">
        <v>44</v>
      </c>
      <c r="N837" s="17" t="str">
        <f t="shared" si="3"/>
        <v>Not Relevant</v>
      </c>
      <c r="O837" s="17" t="s">
        <v>43</v>
      </c>
      <c r="P837" s="16" t="s">
        <v>2166</v>
      </c>
    </row>
    <row r="838" spans="1:16" ht="15.75" customHeight="1" x14ac:dyDescent="0.2">
      <c r="A838" s="16" t="s">
        <v>13</v>
      </c>
      <c r="B838" s="16" t="s">
        <v>45</v>
      </c>
      <c r="C838" s="16" t="s">
        <v>46</v>
      </c>
      <c r="D838" s="16" t="s">
        <v>4687</v>
      </c>
      <c r="E838" s="16">
        <v>2020</v>
      </c>
      <c r="F838" s="16" t="s">
        <v>4688</v>
      </c>
      <c r="G838" s="16" t="s">
        <v>4251</v>
      </c>
      <c r="I838" s="16" t="s">
        <v>4689</v>
      </c>
      <c r="J838" s="16" t="s">
        <v>4690</v>
      </c>
      <c r="K838" s="17" t="s">
        <v>43</v>
      </c>
      <c r="L838" s="17" t="s">
        <v>44</v>
      </c>
      <c r="M838" s="17" t="s">
        <v>44</v>
      </c>
      <c r="N838" s="17" t="str">
        <f t="shared" si="3"/>
        <v>Not Relevant</v>
      </c>
      <c r="O838" s="17" t="s">
        <v>43</v>
      </c>
      <c r="P838" s="16" t="s">
        <v>59</v>
      </c>
    </row>
    <row r="839" spans="1:16" ht="15.75" customHeight="1" x14ac:dyDescent="0.2">
      <c r="A839" s="16" t="s">
        <v>8</v>
      </c>
      <c r="B839" s="16" t="s">
        <v>45</v>
      </c>
      <c r="C839" s="16" t="s">
        <v>163</v>
      </c>
      <c r="D839" s="16" t="s">
        <v>4691</v>
      </c>
      <c r="E839" s="16">
        <v>2020</v>
      </c>
      <c r="F839" s="16" t="s">
        <v>4692</v>
      </c>
      <c r="G839" s="16" t="s">
        <v>4693</v>
      </c>
      <c r="H839" s="16" t="s">
        <v>4694</v>
      </c>
      <c r="I839" s="16" t="s">
        <v>4695</v>
      </c>
      <c r="J839" s="16" t="s">
        <v>4696</v>
      </c>
      <c r="K839" s="17" t="s">
        <v>43</v>
      </c>
      <c r="L839" s="17" t="s">
        <v>44</v>
      </c>
      <c r="M839" s="17" t="s">
        <v>44</v>
      </c>
      <c r="N839" s="17" t="str">
        <f t="shared" si="3"/>
        <v>Not Relevant</v>
      </c>
      <c r="O839" s="17" t="s">
        <v>43</v>
      </c>
      <c r="P839" s="16" t="s">
        <v>4697</v>
      </c>
    </row>
    <row r="840" spans="1:16" ht="15.75" customHeight="1" x14ac:dyDescent="0.2">
      <c r="A840" s="16" t="s">
        <v>14</v>
      </c>
      <c r="B840" s="16" t="s">
        <v>2331</v>
      </c>
      <c r="C840" s="16" t="s">
        <v>4698</v>
      </c>
      <c r="D840" s="16" t="s">
        <v>4699</v>
      </c>
      <c r="E840" s="16">
        <v>2022</v>
      </c>
      <c r="F840" s="16" t="s">
        <v>4700</v>
      </c>
      <c r="G840" s="16" t="s">
        <v>39</v>
      </c>
      <c r="H840" s="16" t="s">
        <v>4701</v>
      </c>
      <c r="I840" s="16" t="s">
        <v>41</v>
      </c>
      <c r="J840" s="16" t="s">
        <v>4702</v>
      </c>
      <c r="K840" s="17" t="s">
        <v>43</v>
      </c>
      <c r="L840" s="17" t="s">
        <v>44</v>
      </c>
      <c r="M840" s="17" t="s">
        <v>44</v>
      </c>
      <c r="N840" s="17" t="str">
        <f t="shared" si="3"/>
        <v>Not Relevant</v>
      </c>
      <c r="O840" s="17" t="s">
        <v>43</v>
      </c>
      <c r="P840" s="16" t="s">
        <v>443</v>
      </c>
    </row>
    <row r="841" spans="1:16" ht="15.75" customHeight="1" x14ac:dyDescent="0.2">
      <c r="A841" s="16" t="s">
        <v>11</v>
      </c>
      <c r="B841" s="16" t="s">
        <v>45</v>
      </c>
      <c r="C841" s="16" t="s">
        <v>65</v>
      </c>
      <c r="D841" s="16" t="s">
        <v>4703</v>
      </c>
      <c r="E841" s="16">
        <v>2019</v>
      </c>
      <c r="F841" s="16" t="s">
        <v>4704</v>
      </c>
      <c r="G841" s="16" t="s">
        <v>4705</v>
      </c>
      <c r="H841" s="16" t="s">
        <v>4706</v>
      </c>
      <c r="I841" s="16" t="s">
        <v>4707</v>
      </c>
      <c r="J841" s="16" t="s">
        <v>4708</v>
      </c>
      <c r="K841" s="17" t="s">
        <v>43</v>
      </c>
      <c r="L841" s="17" t="s">
        <v>43</v>
      </c>
      <c r="M841" s="17" t="s">
        <v>43</v>
      </c>
      <c r="N841" s="17" t="str">
        <f t="shared" si="3"/>
        <v>Not Relevant</v>
      </c>
      <c r="O841" s="17" t="s">
        <v>43</v>
      </c>
    </row>
    <row r="842" spans="1:16" ht="15.75" customHeight="1" x14ac:dyDescent="0.2">
      <c r="A842" s="16" t="s">
        <v>8</v>
      </c>
      <c r="B842" s="16" t="s">
        <v>45</v>
      </c>
      <c r="C842" s="16" t="s">
        <v>163</v>
      </c>
      <c r="D842" s="16" t="s">
        <v>4709</v>
      </c>
      <c r="E842" s="16">
        <v>2016</v>
      </c>
      <c r="F842" s="16" t="s">
        <v>4710</v>
      </c>
      <c r="G842" s="16" t="s">
        <v>4711</v>
      </c>
      <c r="H842" s="16" t="s">
        <v>4712</v>
      </c>
      <c r="I842" s="16" t="s">
        <v>4713</v>
      </c>
      <c r="J842" s="16" t="s">
        <v>4714</v>
      </c>
      <c r="K842" s="17" t="s">
        <v>43</v>
      </c>
      <c r="L842" s="17" t="s">
        <v>44</v>
      </c>
      <c r="M842" s="17" t="s">
        <v>44</v>
      </c>
      <c r="N842" s="17" t="str">
        <f t="shared" si="3"/>
        <v>Not Relevant</v>
      </c>
      <c r="O842" s="17" t="s">
        <v>43</v>
      </c>
      <c r="P842" s="16" t="s">
        <v>4715</v>
      </c>
    </row>
    <row r="843" spans="1:16" ht="15.75" customHeight="1" x14ac:dyDescent="0.2">
      <c r="A843" s="16" t="s">
        <v>7</v>
      </c>
      <c r="B843" s="16" t="s">
        <v>45</v>
      </c>
      <c r="C843" s="16" t="s">
        <v>54</v>
      </c>
      <c r="D843" s="16" t="s">
        <v>4716</v>
      </c>
      <c r="E843" s="16">
        <v>2019</v>
      </c>
      <c r="F843" s="16" t="s">
        <v>4717</v>
      </c>
      <c r="G843" s="16" t="s">
        <v>4718</v>
      </c>
      <c r="H843" s="16" t="s">
        <v>4719</v>
      </c>
      <c r="I843" s="16" t="s">
        <v>58</v>
      </c>
      <c r="J843" s="16" t="s">
        <v>4720</v>
      </c>
      <c r="K843" s="17" t="s">
        <v>43</v>
      </c>
      <c r="L843" s="17" t="s">
        <v>44</v>
      </c>
      <c r="M843" s="17" t="s">
        <v>44</v>
      </c>
      <c r="N843" s="17" t="str">
        <f t="shared" si="3"/>
        <v>Not Relevant</v>
      </c>
      <c r="O843" s="17" t="s">
        <v>43</v>
      </c>
      <c r="P843" s="16" t="s">
        <v>1857</v>
      </c>
    </row>
    <row r="844" spans="1:16" ht="15.75" customHeight="1" x14ac:dyDescent="0.2">
      <c r="A844" s="16" t="s">
        <v>9</v>
      </c>
      <c r="B844" s="16" t="s">
        <v>4721</v>
      </c>
      <c r="C844" s="16" t="s">
        <v>4722</v>
      </c>
      <c r="D844" s="16" t="s">
        <v>4723</v>
      </c>
      <c r="E844" s="16">
        <v>2019</v>
      </c>
      <c r="F844" s="16" t="s">
        <v>4724</v>
      </c>
      <c r="G844" s="16" t="s">
        <v>1354</v>
      </c>
      <c r="H844" s="16" t="s">
        <v>4725</v>
      </c>
      <c r="I844" s="16" t="s">
        <v>4726</v>
      </c>
      <c r="J844" s="16" t="s">
        <v>4727</v>
      </c>
      <c r="K844" s="17" t="s">
        <v>43</v>
      </c>
      <c r="L844" s="17" t="s">
        <v>44</v>
      </c>
      <c r="M844" s="17" t="s">
        <v>44</v>
      </c>
      <c r="N844" s="17" t="str">
        <f t="shared" si="3"/>
        <v>Not Relevant</v>
      </c>
      <c r="O844" s="17" t="s">
        <v>43</v>
      </c>
      <c r="P844" s="16" t="s">
        <v>2545</v>
      </c>
    </row>
    <row r="845" spans="1:16" ht="15.75" customHeight="1" x14ac:dyDescent="0.2">
      <c r="A845" s="16" t="s">
        <v>13</v>
      </c>
      <c r="B845" s="16" t="s">
        <v>45</v>
      </c>
      <c r="C845" s="16" t="s">
        <v>46</v>
      </c>
      <c r="D845" s="16" t="s">
        <v>4728</v>
      </c>
      <c r="E845" s="16">
        <v>2021</v>
      </c>
      <c r="F845" s="16" t="s">
        <v>4729</v>
      </c>
      <c r="G845" s="16" t="s">
        <v>1684</v>
      </c>
      <c r="H845" s="16" t="s">
        <v>4730</v>
      </c>
      <c r="I845" s="16" t="s">
        <v>4731</v>
      </c>
      <c r="J845" s="16" t="s">
        <v>4732</v>
      </c>
      <c r="K845" s="17" t="s">
        <v>44</v>
      </c>
      <c r="L845" s="17" t="s">
        <v>44</v>
      </c>
      <c r="M845" s="17" t="s">
        <v>44</v>
      </c>
      <c r="N845" s="17" t="str">
        <f t="shared" si="3"/>
        <v>Relevant</v>
      </c>
      <c r="O845" s="17" t="s">
        <v>43</v>
      </c>
    </row>
    <row r="846" spans="1:16" ht="15.75" customHeight="1" x14ac:dyDescent="0.2">
      <c r="A846" s="16" t="s">
        <v>11</v>
      </c>
      <c r="B846" s="16" t="s">
        <v>45</v>
      </c>
      <c r="C846" s="16" t="s">
        <v>65</v>
      </c>
      <c r="D846" s="16" t="s">
        <v>4733</v>
      </c>
      <c r="E846" s="16">
        <v>2018</v>
      </c>
      <c r="F846" s="16" t="s">
        <v>4734</v>
      </c>
      <c r="G846" s="16" t="s">
        <v>1559</v>
      </c>
      <c r="H846" s="16" t="s">
        <v>4735</v>
      </c>
      <c r="I846" s="16" t="s">
        <v>4736</v>
      </c>
      <c r="J846" s="16" t="s">
        <v>4737</v>
      </c>
      <c r="K846" s="17" t="s">
        <v>43</v>
      </c>
      <c r="L846" s="17" t="s">
        <v>43</v>
      </c>
      <c r="M846" s="17" t="s">
        <v>43</v>
      </c>
      <c r="N846" s="17" t="str">
        <f t="shared" si="3"/>
        <v>Not Relevant</v>
      </c>
      <c r="O846" s="17" t="s">
        <v>43</v>
      </c>
    </row>
    <row r="847" spans="1:16" ht="15.75" customHeight="1" x14ac:dyDescent="0.2">
      <c r="A847" s="16" t="s">
        <v>10</v>
      </c>
      <c r="B847" s="16" t="s">
        <v>132</v>
      </c>
      <c r="C847" s="16" t="s">
        <v>133</v>
      </c>
      <c r="D847" s="16" t="s">
        <v>4738</v>
      </c>
      <c r="E847" s="16">
        <v>2020</v>
      </c>
      <c r="F847" s="16" t="s">
        <v>4739</v>
      </c>
      <c r="G847" s="16" t="s">
        <v>4740</v>
      </c>
      <c r="H847" s="16" t="s">
        <v>4741</v>
      </c>
      <c r="I847" s="16" t="s">
        <v>4742</v>
      </c>
      <c r="J847" s="16" t="s">
        <v>4743</v>
      </c>
      <c r="K847" s="17" t="s">
        <v>43</v>
      </c>
      <c r="L847" s="17" t="s">
        <v>44</v>
      </c>
      <c r="M847" s="17" t="s">
        <v>44</v>
      </c>
      <c r="N847" s="17" t="str">
        <f t="shared" si="3"/>
        <v>Not Relevant</v>
      </c>
      <c r="O847" s="17" t="s">
        <v>43</v>
      </c>
      <c r="P847" s="16" t="s">
        <v>4744</v>
      </c>
    </row>
    <row r="848" spans="1:16" ht="15.75" customHeight="1" x14ac:dyDescent="0.2">
      <c r="A848" s="16" t="s">
        <v>12</v>
      </c>
      <c r="B848" s="16" t="s">
        <v>4745</v>
      </c>
      <c r="C848" s="16" t="s">
        <v>4746</v>
      </c>
      <c r="D848" s="16" t="s">
        <v>4747</v>
      </c>
      <c r="E848" s="16">
        <v>2016</v>
      </c>
      <c r="F848" s="16" t="s">
        <v>4748</v>
      </c>
      <c r="G848" s="16" t="s">
        <v>4749</v>
      </c>
      <c r="H848" s="16" t="s">
        <v>4750</v>
      </c>
      <c r="I848" s="16" t="s">
        <v>41</v>
      </c>
      <c r="J848" s="16" t="s">
        <v>4751</v>
      </c>
      <c r="K848" s="17" t="s">
        <v>43</v>
      </c>
      <c r="L848" s="17" t="s">
        <v>44</v>
      </c>
      <c r="M848" s="17" t="s">
        <v>43</v>
      </c>
      <c r="N848" s="17" t="str">
        <f t="shared" si="3"/>
        <v>Not Relevant</v>
      </c>
      <c r="O848" s="17" t="s">
        <v>43</v>
      </c>
    </row>
    <row r="849" spans="1:16" ht="15.75" customHeight="1" x14ac:dyDescent="0.2">
      <c r="A849" s="16" t="s">
        <v>13</v>
      </c>
      <c r="B849" s="16" t="s">
        <v>45</v>
      </c>
      <c r="C849" s="16" t="s">
        <v>46</v>
      </c>
      <c r="D849" s="16" t="s">
        <v>4752</v>
      </c>
      <c r="E849" s="16">
        <v>2021</v>
      </c>
      <c r="F849" s="16" t="s">
        <v>4753</v>
      </c>
      <c r="G849" s="16" t="s">
        <v>2157</v>
      </c>
      <c r="H849" s="16" t="s">
        <v>4754</v>
      </c>
      <c r="I849" s="16" t="s">
        <v>286</v>
      </c>
      <c r="J849" s="16" t="s">
        <v>4755</v>
      </c>
      <c r="K849" s="17" t="s">
        <v>43</v>
      </c>
      <c r="L849" s="17" t="s">
        <v>43</v>
      </c>
      <c r="M849" s="17" t="s">
        <v>43</v>
      </c>
      <c r="N849" s="17" t="str">
        <f t="shared" si="3"/>
        <v>Not Relevant</v>
      </c>
      <c r="O849" s="17" t="s">
        <v>43</v>
      </c>
    </row>
    <row r="850" spans="1:16" ht="15.75" customHeight="1" x14ac:dyDescent="0.2">
      <c r="A850" s="16" t="s">
        <v>13</v>
      </c>
      <c r="B850" s="16" t="s">
        <v>45</v>
      </c>
      <c r="C850" s="16" t="s">
        <v>46</v>
      </c>
      <c r="D850" s="16" t="s">
        <v>4756</v>
      </c>
      <c r="E850" s="16">
        <v>2021</v>
      </c>
      <c r="F850" s="16" t="s">
        <v>4757</v>
      </c>
      <c r="G850" s="16" t="s">
        <v>4758</v>
      </c>
      <c r="H850" s="16" t="s">
        <v>4759</v>
      </c>
      <c r="I850" s="16" t="s">
        <v>4760</v>
      </c>
      <c r="J850" s="16" t="s">
        <v>4761</v>
      </c>
      <c r="K850" s="17" t="s">
        <v>43</v>
      </c>
      <c r="L850" s="17" t="s">
        <v>44</v>
      </c>
      <c r="M850" s="17" t="s">
        <v>44</v>
      </c>
      <c r="N850" s="17" t="str">
        <f t="shared" si="3"/>
        <v>Not Relevant</v>
      </c>
      <c r="O850" s="17" t="s">
        <v>43</v>
      </c>
      <c r="P850" s="16" t="s">
        <v>59</v>
      </c>
    </row>
    <row r="851" spans="1:16" ht="15.75" customHeight="1" x14ac:dyDescent="0.2">
      <c r="A851" s="16" t="s">
        <v>8</v>
      </c>
      <c r="B851" s="16" t="s">
        <v>45</v>
      </c>
      <c r="C851" s="16" t="s">
        <v>163</v>
      </c>
      <c r="D851" s="16" t="s">
        <v>4762</v>
      </c>
      <c r="E851" s="16">
        <v>2019</v>
      </c>
      <c r="F851" s="16" t="s">
        <v>4763</v>
      </c>
      <c r="G851" s="16" t="s">
        <v>4764</v>
      </c>
      <c r="H851" s="16" t="s">
        <v>4765</v>
      </c>
      <c r="I851" s="16" t="s">
        <v>4766</v>
      </c>
      <c r="J851" s="16" t="s">
        <v>4767</v>
      </c>
      <c r="K851" s="17" t="s">
        <v>43</v>
      </c>
      <c r="L851" s="17" t="s">
        <v>44</v>
      </c>
      <c r="M851" s="17" t="s">
        <v>44</v>
      </c>
      <c r="N851" s="17" t="str">
        <f t="shared" si="3"/>
        <v>Not Relevant</v>
      </c>
      <c r="O851" s="17" t="s">
        <v>43</v>
      </c>
      <c r="P851" s="16" t="s">
        <v>59</v>
      </c>
    </row>
    <row r="852" spans="1:16" ht="15.75" customHeight="1" x14ac:dyDescent="0.2">
      <c r="A852" s="16" t="s">
        <v>13</v>
      </c>
      <c r="B852" s="16" t="s">
        <v>45</v>
      </c>
      <c r="C852" s="16" t="s">
        <v>46</v>
      </c>
      <c r="D852" s="16" t="s">
        <v>4768</v>
      </c>
      <c r="E852" s="16">
        <v>2015</v>
      </c>
      <c r="F852" s="16" t="s">
        <v>4769</v>
      </c>
      <c r="G852" s="16" t="s">
        <v>3058</v>
      </c>
      <c r="H852" s="16" t="s">
        <v>4770</v>
      </c>
      <c r="I852" s="16" t="s">
        <v>4771</v>
      </c>
      <c r="J852" s="16" t="s">
        <v>4772</v>
      </c>
      <c r="K852" s="17" t="s">
        <v>43</v>
      </c>
      <c r="L852" s="17" t="s">
        <v>44</v>
      </c>
      <c r="M852" s="17" t="s">
        <v>44</v>
      </c>
      <c r="N852" s="17" t="str">
        <f t="shared" si="3"/>
        <v>Not Relevant</v>
      </c>
      <c r="O852" s="17" t="s">
        <v>43</v>
      </c>
      <c r="P852" s="16" t="s">
        <v>59</v>
      </c>
    </row>
    <row r="853" spans="1:16" ht="15.75" customHeight="1" x14ac:dyDescent="0.2">
      <c r="A853" s="16" t="s">
        <v>13</v>
      </c>
      <c r="B853" s="16" t="s">
        <v>45</v>
      </c>
      <c r="C853" s="16" t="s">
        <v>46</v>
      </c>
      <c r="D853" s="16" t="s">
        <v>4773</v>
      </c>
      <c r="E853" s="16">
        <v>2014</v>
      </c>
      <c r="F853" s="16" t="s">
        <v>4774</v>
      </c>
      <c r="G853" s="16" t="s">
        <v>772</v>
      </c>
      <c r="H853" s="16" t="s">
        <v>4775</v>
      </c>
      <c r="I853" s="16" t="s">
        <v>4776</v>
      </c>
      <c r="J853" s="16" t="s">
        <v>4777</v>
      </c>
      <c r="K853" s="17" t="s">
        <v>43</v>
      </c>
      <c r="L853" s="17" t="s">
        <v>44</v>
      </c>
      <c r="M853" s="17" t="s">
        <v>44</v>
      </c>
      <c r="N853" s="17" t="str">
        <f t="shared" si="3"/>
        <v>Not Relevant</v>
      </c>
      <c r="O853" s="17" t="s">
        <v>44</v>
      </c>
      <c r="P853" s="16" t="s">
        <v>4768</v>
      </c>
    </row>
    <row r="854" spans="1:16" ht="15.75" customHeight="1" x14ac:dyDescent="0.2">
      <c r="A854" s="16" t="s">
        <v>8</v>
      </c>
      <c r="B854" s="16" t="s">
        <v>45</v>
      </c>
      <c r="C854" s="16" t="s">
        <v>163</v>
      </c>
      <c r="D854" s="16" t="s">
        <v>4778</v>
      </c>
      <c r="E854" s="16">
        <v>2019</v>
      </c>
      <c r="F854" s="16" t="s">
        <v>4779</v>
      </c>
      <c r="G854" s="16" t="s">
        <v>4780</v>
      </c>
      <c r="H854" s="16" t="s">
        <v>4781</v>
      </c>
      <c r="I854" s="16" t="s">
        <v>4782</v>
      </c>
      <c r="J854" s="16" t="s">
        <v>4783</v>
      </c>
      <c r="K854" s="17" t="s">
        <v>43</v>
      </c>
      <c r="L854" s="17" t="s">
        <v>44</v>
      </c>
      <c r="M854" s="17" t="s">
        <v>44</v>
      </c>
      <c r="N854" s="17" t="str">
        <f t="shared" si="3"/>
        <v>Not Relevant</v>
      </c>
      <c r="O854" s="17" t="s">
        <v>43</v>
      </c>
      <c r="P854" s="16" t="s">
        <v>498</v>
      </c>
    </row>
    <row r="855" spans="1:16" ht="15.75" customHeight="1" x14ac:dyDescent="0.2">
      <c r="A855" s="16" t="s">
        <v>13</v>
      </c>
      <c r="B855" s="16" t="s">
        <v>45</v>
      </c>
      <c r="C855" s="16" t="s">
        <v>46</v>
      </c>
      <c r="D855" s="16" t="s">
        <v>4784</v>
      </c>
      <c r="E855" s="16">
        <v>2019</v>
      </c>
      <c r="F855" s="16" t="s">
        <v>4785</v>
      </c>
      <c r="G855" s="16" t="s">
        <v>4786</v>
      </c>
      <c r="H855" s="16" t="s">
        <v>4787</v>
      </c>
      <c r="I855" s="16" t="s">
        <v>4788</v>
      </c>
      <c r="J855" s="16" t="s">
        <v>4783</v>
      </c>
      <c r="K855" s="17" t="s">
        <v>43</v>
      </c>
      <c r="L855" s="17" t="s">
        <v>44</v>
      </c>
      <c r="M855" s="17" t="s">
        <v>44</v>
      </c>
      <c r="N855" s="17" t="str">
        <f t="shared" si="3"/>
        <v>Not Relevant</v>
      </c>
      <c r="O855" s="17" t="s">
        <v>44</v>
      </c>
      <c r="P855" s="16" t="s">
        <v>4778</v>
      </c>
    </row>
    <row r="856" spans="1:16" ht="15.75" customHeight="1" x14ac:dyDescent="0.2">
      <c r="A856" s="16" t="s">
        <v>11</v>
      </c>
      <c r="B856" s="16" t="s">
        <v>45</v>
      </c>
      <c r="C856" s="16" t="s">
        <v>65</v>
      </c>
      <c r="D856" s="16" t="s">
        <v>4789</v>
      </c>
      <c r="E856" s="16">
        <v>2021</v>
      </c>
      <c r="F856" s="16" t="s">
        <v>4790</v>
      </c>
      <c r="G856" s="16" t="s">
        <v>2964</v>
      </c>
      <c r="H856" s="16" t="s">
        <v>4791</v>
      </c>
      <c r="I856" s="16" t="s">
        <v>4792</v>
      </c>
      <c r="J856" s="16" t="s">
        <v>4793</v>
      </c>
      <c r="K856" s="17" t="s">
        <v>43</v>
      </c>
      <c r="L856" s="17" t="s">
        <v>43</v>
      </c>
      <c r="M856" s="17" t="s">
        <v>43</v>
      </c>
      <c r="N856" s="17" t="str">
        <f t="shared" si="3"/>
        <v>Not Relevant</v>
      </c>
      <c r="O856" s="17" t="s">
        <v>43</v>
      </c>
    </row>
    <row r="857" spans="1:16" ht="15.75" customHeight="1" x14ac:dyDescent="0.2">
      <c r="A857" s="16" t="s">
        <v>10</v>
      </c>
      <c r="B857" s="16" t="s">
        <v>132</v>
      </c>
      <c r="C857" s="16" t="s">
        <v>133</v>
      </c>
      <c r="D857" s="16" t="s">
        <v>4794</v>
      </c>
      <c r="E857" s="16">
        <v>2017</v>
      </c>
      <c r="F857" s="16" t="s">
        <v>4795</v>
      </c>
      <c r="G857" s="16" t="s">
        <v>327</v>
      </c>
      <c r="H857" s="16" t="s">
        <v>4796</v>
      </c>
      <c r="I857" s="16" t="s">
        <v>4797</v>
      </c>
      <c r="J857" s="16" t="s">
        <v>4798</v>
      </c>
      <c r="K857" s="17" t="s">
        <v>43</v>
      </c>
      <c r="L857" s="17" t="s">
        <v>43</v>
      </c>
      <c r="M857" s="17" t="s">
        <v>43</v>
      </c>
      <c r="N857" s="17" t="str">
        <f t="shared" si="3"/>
        <v>Not Relevant</v>
      </c>
      <c r="O857" s="17" t="s">
        <v>43</v>
      </c>
    </row>
    <row r="858" spans="1:16" ht="15.75" customHeight="1" x14ac:dyDescent="0.2">
      <c r="A858" s="16" t="s">
        <v>13</v>
      </c>
      <c r="B858" s="16" t="s">
        <v>45</v>
      </c>
      <c r="C858" s="16" t="s">
        <v>46</v>
      </c>
      <c r="D858" s="16" t="s">
        <v>4799</v>
      </c>
      <c r="E858" s="16">
        <v>2016</v>
      </c>
      <c r="F858" s="16" t="s">
        <v>4800</v>
      </c>
      <c r="G858" s="16" t="s">
        <v>4801</v>
      </c>
      <c r="I858" s="16" t="s">
        <v>4802</v>
      </c>
      <c r="J858" s="16" t="s">
        <v>4803</v>
      </c>
      <c r="K858" s="17" t="s">
        <v>43</v>
      </c>
      <c r="L858" s="17" t="s">
        <v>44</v>
      </c>
      <c r="M858" s="17" t="s">
        <v>44</v>
      </c>
      <c r="N858" s="17" t="str">
        <f t="shared" si="3"/>
        <v>Not Relevant</v>
      </c>
      <c r="O858" s="17" t="s">
        <v>43</v>
      </c>
      <c r="P858" s="16" t="s">
        <v>59</v>
      </c>
    </row>
    <row r="859" spans="1:16" ht="15.75" customHeight="1" x14ac:dyDescent="0.2">
      <c r="A859" s="16" t="s">
        <v>13</v>
      </c>
      <c r="B859" s="16" t="s">
        <v>45</v>
      </c>
      <c r="C859" s="16" t="s">
        <v>46</v>
      </c>
      <c r="D859" s="16" t="s">
        <v>4804</v>
      </c>
      <c r="E859" s="16">
        <v>2021</v>
      </c>
      <c r="F859" s="16" t="s">
        <v>4805</v>
      </c>
      <c r="G859" s="16" t="s">
        <v>183</v>
      </c>
      <c r="H859" s="16" t="s">
        <v>4806</v>
      </c>
      <c r="I859" s="16" t="s">
        <v>4807</v>
      </c>
      <c r="J859" s="16" t="s">
        <v>4808</v>
      </c>
      <c r="K859" s="17" t="s">
        <v>44</v>
      </c>
      <c r="L859" s="17" t="s">
        <v>44</v>
      </c>
      <c r="M859" s="17" t="s">
        <v>44</v>
      </c>
      <c r="N859" s="17" t="str">
        <f t="shared" si="3"/>
        <v>Relevant</v>
      </c>
      <c r="O859" s="17" t="s">
        <v>43</v>
      </c>
    </row>
    <row r="860" spans="1:16" ht="15.75" customHeight="1" x14ac:dyDescent="0.2">
      <c r="A860" s="16" t="s">
        <v>7</v>
      </c>
      <c r="B860" s="16" t="s">
        <v>45</v>
      </c>
      <c r="C860" s="16" t="s">
        <v>54</v>
      </c>
      <c r="D860" s="16" t="s">
        <v>4809</v>
      </c>
      <c r="E860" s="16">
        <v>2020</v>
      </c>
      <c r="F860" s="16" t="s">
        <v>4810</v>
      </c>
      <c r="G860" s="16" t="s">
        <v>4811</v>
      </c>
      <c r="H860" s="16" t="s">
        <v>4812</v>
      </c>
      <c r="I860" s="16" t="s">
        <v>58</v>
      </c>
      <c r="J860" s="16" t="s">
        <v>4813</v>
      </c>
      <c r="K860" s="17" t="s">
        <v>43</v>
      </c>
      <c r="L860" s="17" t="s">
        <v>44</v>
      </c>
      <c r="M860" s="17" t="s">
        <v>44</v>
      </c>
      <c r="N860" s="17" t="str">
        <f t="shared" si="3"/>
        <v>Not Relevant</v>
      </c>
      <c r="O860" s="17" t="s">
        <v>43</v>
      </c>
      <c r="P860" s="16" t="s">
        <v>2572</v>
      </c>
    </row>
    <row r="861" spans="1:16" ht="15.75" customHeight="1" x14ac:dyDescent="0.2">
      <c r="A861" s="16" t="s">
        <v>13</v>
      </c>
      <c r="B861" s="16" t="s">
        <v>45</v>
      </c>
      <c r="C861" s="16" t="s">
        <v>46</v>
      </c>
      <c r="D861" s="16" t="s">
        <v>4814</v>
      </c>
      <c r="E861" s="16">
        <v>2020</v>
      </c>
      <c r="F861" s="16" t="s">
        <v>4815</v>
      </c>
      <c r="G861" s="16" t="s">
        <v>4816</v>
      </c>
      <c r="H861" s="16" t="s">
        <v>4817</v>
      </c>
      <c r="I861" s="16" t="s">
        <v>4818</v>
      </c>
      <c r="J861" s="16" t="s">
        <v>4819</v>
      </c>
      <c r="K861" s="17" t="s">
        <v>43</v>
      </c>
      <c r="L861" s="17" t="s">
        <v>44</v>
      </c>
      <c r="M861" s="17" t="s">
        <v>44</v>
      </c>
      <c r="N861" s="17" t="str">
        <f t="shared" si="3"/>
        <v>Not Relevant</v>
      </c>
      <c r="O861" s="17" t="s">
        <v>44</v>
      </c>
      <c r="P861" s="16" t="s">
        <v>4809</v>
      </c>
    </row>
    <row r="862" spans="1:16" ht="15.75" customHeight="1" x14ac:dyDescent="0.2">
      <c r="A862" s="16" t="s">
        <v>14</v>
      </c>
      <c r="B862" s="16" t="s">
        <v>35</v>
      </c>
      <c r="C862" s="16" t="s">
        <v>36</v>
      </c>
      <c r="D862" s="16" t="s">
        <v>4820</v>
      </c>
      <c r="E862" s="16">
        <v>2021</v>
      </c>
      <c r="F862" s="16" t="s">
        <v>4821</v>
      </c>
      <c r="G862" s="16" t="s">
        <v>39</v>
      </c>
      <c r="H862" s="16" t="s">
        <v>4822</v>
      </c>
      <c r="I862" s="16" t="s">
        <v>41</v>
      </c>
      <c r="J862" s="16" t="s">
        <v>4823</v>
      </c>
      <c r="K862" s="17" t="s">
        <v>43</v>
      </c>
      <c r="L862" s="17" t="s">
        <v>44</v>
      </c>
      <c r="M862" s="17" t="s">
        <v>43</v>
      </c>
      <c r="N862" s="17" t="str">
        <f t="shared" si="3"/>
        <v>Not Relevant</v>
      </c>
      <c r="O862" s="17" t="s">
        <v>43</v>
      </c>
    </row>
    <row r="863" spans="1:16" ht="15.75" customHeight="1" x14ac:dyDescent="0.2">
      <c r="A863" s="16" t="s">
        <v>10</v>
      </c>
      <c r="B863" s="16" t="s">
        <v>132</v>
      </c>
      <c r="C863" s="16" t="s">
        <v>133</v>
      </c>
      <c r="D863" s="16" t="s">
        <v>4824</v>
      </c>
      <c r="E863" s="16">
        <v>2020</v>
      </c>
      <c r="F863" s="16" t="s">
        <v>4825</v>
      </c>
      <c r="G863" s="16" t="s">
        <v>680</v>
      </c>
      <c r="H863" s="16" t="s">
        <v>4826</v>
      </c>
      <c r="I863" s="16" t="s">
        <v>4827</v>
      </c>
      <c r="J863" s="16" t="s">
        <v>4828</v>
      </c>
      <c r="K863" s="17" t="s">
        <v>43</v>
      </c>
      <c r="L863" s="17" t="s">
        <v>44</v>
      </c>
      <c r="M863" s="17" t="s">
        <v>43</v>
      </c>
      <c r="N863" s="17" t="str">
        <f t="shared" si="3"/>
        <v>Not Relevant</v>
      </c>
      <c r="O863" s="17" t="s">
        <v>43</v>
      </c>
    </row>
    <row r="864" spans="1:16" ht="15.75" customHeight="1" x14ac:dyDescent="0.2">
      <c r="A864" s="16" t="s">
        <v>10</v>
      </c>
      <c r="B864" s="16" t="s">
        <v>132</v>
      </c>
      <c r="C864" s="16" t="s">
        <v>133</v>
      </c>
      <c r="D864" s="16" t="s">
        <v>4829</v>
      </c>
      <c r="E864" s="16">
        <v>2018</v>
      </c>
      <c r="F864" s="16" t="s">
        <v>4830</v>
      </c>
      <c r="G864" s="16" t="s">
        <v>116</v>
      </c>
      <c r="H864" s="16" t="s">
        <v>4831</v>
      </c>
      <c r="I864" s="16" t="s">
        <v>4832</v>
      </c>
      <c r="J864" s="16" t="s">
        <v>4833</v>
      </c>
      <c r="K864" s="17" t="s">
        <v>43</v>
      </c>
      <c r="L864" s="17" t="s">
        <v>44</v>
      </c>
      <c r="M864" s="17" t="s">
        <v>44</v>
      </c>
      <c r="N864" s="17" t="str">
        <f t="shared" si="3"/>
        <v>Not Relevant</v>
      </c>
      <c r="O864" s="17" t="s">
        <v>43</v>
      </c>
      <c r="P864" s="16" t="s">
        <v>97</v>
      </c>
    </row>
    <row r="865" spans="1:16" ht="15.75" customHeight="1" x14ac:dyDescent="0.2">
      <c r="A865" s="16" t="s">
        <v>10</v>
      </c>
      <c r="B865" s="16" t="s">
        <v>132</v>
      </c>
      <c r="C865" s="16" t="s">
        <v>133</v>
      </c>
      <c r="D865" s="16" t="s">
        <v>4834</v>
      </c>
      <c r="E865" s="16">
        <v>2018</v>
      </c>
      <c r="F865" s="16" t="s">
        <v>4835</v>
      </c>
      <c r="G865" s="16" t="s">
        <v>4836</v>
      </c>
      <c r="H865" s="16" t="s">
        <v>4837</v>
      </c>
      <c r="I865" s="16" t="s">
        <v>4838</v>
      </c>
      <c r="J865" s="16" t="s">
        <v>4839</v>
      </c>
      <c r="K865" s="17" t="s">
        <v>43</v>
      </c>
      <c r="L865" s="17" t="s">
        <v>43</v>
      </c>
      <c r="M865" s="17" t="s">
        <v>43</v>
      </c>
      <c r="N865" s="17" t="str">
        <f t="shared" si="3"/>
        <v>Not Relevant</v>
      </c>
      <c r="O865" s="17" t="s">
        <v>43</v>
      </c>
    </row>
    <row r="866" spans="1:16" ht="15.75" customHeight="1" x14ac:dyDescent="0.2">
      <c r="A866" s="16" t="s">
        <v>8</v>
      </c>
      <c r="B866" s="16" t="s">
        <v>45</v>
      </c>
      <c r="C866" s="16" t="s">
        <v>163</v>
      </c>
      <c r="D866" s="16" t="s">
        <v>4840</v>
      </c>
      <c r="E866" s="16">
        <v>2019</v>
      </c>
      <c r="F866" s="16" t="s">
        <v>4841</v>
      </c>
      <c r="G866" s="16" t="s">
        <v>4842</v>
      </c>
      <c r="H866" s="16" t="s">
        <v>4843</v>
      </c>
      <c r="I866" s="16" t="s">
        <v>4844</v>
      </c>
      <c r="J866" s="16" t="s">
        <v>4845</v>
      </c>
      <c r="K866" s="17" t="s">
        <v>43</v>
      </c>
      <c r="L866" s="17" t="s">
        <v>44</v>
      </c>
      <c r="M866" s="17" t="s">
        <v>44</v>
      </c>
      <c r="N866" s="17" t="str">
        <f t="shared" si="3"/>
        <v>Not Relevant</v>
      </c>
      <c r="O866" s="17" t="s">
        <v>43</v>
      </c>
      <c r="P866" s="16" t="s">
        <v>59</v>
      </c>
    </row>
    <row r="867" spans="1:16" ht="15.75" customHeight="1" x14ac:dyDescent="0.2">
      <c r="A867" s="16" t="s">
        <v>11</v>
      </c>
      <c r="B867" s="16" t="s">
        <v>45</v>
      </c>
      <c r="C867" s="16" t="s">
        <v>65</v>
      </c>
      <c r="D867" s="16" t="s">
        <v>4846</v>
      </c>
      <c r="E867" s="16">
        <v>2022</v>
      </c>
      <c r="F867" s="16" t="s">
        <v>4847</v>
      </c>
      <c r="G867" s="16" t="s">
        <v>569</v>
      </c>
      <c r="H867" s="16" t="s">
        <v>4848</v>
      </c>
      <c r="I867" s="16" t="s">
        <v>4849</v>
      </c>
      <c r="J867" s="16" t="s">
        <v>4850</v>
      </c>
      <c r="K867" s="17" t="s">
        <v>44</v>
      </c>
      <c r="L867" s="17" t="s">
        <v>44</v>
      </c>
      <c r="M867" s="17" t="s">
        <v>44</v>
      </c>
      <c r="N867" s="17" t="str">
        <f t="shared" si="3"/>
        <v>Relevant</v>
      </c>
      <c r="O867" s="17" t="s">
        <v>43</v>
      </c>
    </row>
    <row r="868" spans="1:16" ht="15.75" customHeight="1" x14ac:dyDescent="0.2">
      <c r="A868" s="16" t="s">
        <v>10</v>
      </c>
      <c r="B868" s="16" t="s">
        <v>132</v>
      </c>
      <c r="C868" s="16" t="s">
        <v>133</v>
      </c>
      <c r="D868" s="16" t="s">
        <v>4851</v>
      </c>
      <c r="E868" s="16">
        <v>2016</v>
      </c>
      <c r="F868" s="16" t="s">
        <v>4852</v>
      </c>
      <c r="G868" s="16" t="s">
        <v>327</v>
      </c>
      <c r="H868" s="16" t="s">
        <v>4853</v>
      </c>
      <c r="I868" s="16" t="s">
        <v>4854</v>
      </c>
      <c r="J868" s="16" t="s">
        <v>4855</v>
      </c>
      <c r="K868" s="17" t="s">
        <v>43</v>
      </c>
      <c r="L868" s="17" t="s">
        <v>43</v>
      </c>
      <c r="M868" s="17" t="s">
        <v>43</v>
      </c>
      <c r="N868" s="17" t="str">
        <f t="shared" si="3"/>
        <v>Not Relevant</v>
      </c>
      <c r="O868" s="17" t="s">
        <v>43</v>
      </c>
    </row>
    <row r="869" spans="1:16" ht="15.75" customHeight="1" x14ac:dyDescent="0.2">
      <c r="A869" s="16" t="s">
        <v>8</v>
      </c>
      <c r="B869" s="16" t="s">
        <v>45</v>
      </c>
      <c r="C869" s="16" t="s">
        <v>163</v>
      </c>
      <c r="D869" s="16" t="s">
        <v>4856</v>
      </c>
      <c r="E869" s="16">
        <v>2021</v>
      </c>
      <c r="F869" s="16" t="s">
        <v>4857</v>
      </c>
      <c r="G869" s="16" t="s">
        <v>4858</v>
      </c>
      <c r="H869" s="16" t="s">
        <v>4859</v>
      </c>
      <c r="I869" s="16" t="s">
        <v>4860</v>
      </c>
      <c r="J869" s="16" t="s">
        <v>4861</v>
      </c>
      <c r="K869" s="17" t="s">
        <v>43</v>
      </c>
      <c r="L869" s="17" t="s">
        <v>43</v>
      </c>
      <c r="M869" s="17" t="s">
        <v>43</v>
      </c>
      <c r="N869" s="17" t="str">
        <f t="shared" si="3"/>
        <v>Not Relevant</v>
      </c>
      <c r="O869" s="17" t="s">
        <v>43</v>
      </c>
    </row>
    <row r="870" spans="1:16" ht="15.75" customHeight="1" x14ac:dyDescent="0.2">
      <c r="A870" s="16" t="s">
        <v>9</v>
      </c>
      <c r="B870" s="16" t="s">
        <v>385</v>
      </c>
      <c r="C870" s="16" t="s">
        <v>540</v>
      </c>
      <c r="D870" s="16" t="s">
        <v>4862</v>
      </c>
      <c r="E870" s="16">
        <v>2017</v>
      </c>
      <c r="F870" s="16" t="s">
        <v>4863</v>
      </c>
      <c r="G870" s="16" t="s">
        <v>1354</v>
      </c>
      <c r="H870" s="16" t="s">
        <v>4864</v>
      </c>
      <c r="I870" s="16" t="s">
        <v>4865</v>
      </c>
      <c r="J870" s="16" t="s">
        <v>4866</v>
      </c>
      <c r="K870" s="17" t="s">
        <v>44</v>
      </c>
      <c r="L870" s="17" t="s">
        <v>44</v>
      </c>
      <c r="M870" s="17" t="s">
        <v>44</v>
      </c>
      <c r="N870" s="17" t="str">
        <f t="shared" si="3"/>
        <v>Relevant</v>
      </c>
      <c r="O870" s="17" t="s">
        <v>43</v>
      </c>
    </row>
    <row r="871" spans="1:16" ht="15.75" customHeight="1" x14ac:dyDescent="0.2">
      <c r="A871" s="16" t="s">
        <v>13</v>
      </c>
      <c r="B871" s="16" t="s">
        <v>45</v>
      </c>
      <c r="C871" s="16" t="s">
        <v>46</v>
      </c>
      <c r="D871" s="16" t="s">
        <v>4867</v>
      </c>
      <c r="E871" s="16">
        <v>2017</v>
      </c>
      <c r="F871" s="16" t="s">
        <v>4868</v>
      </c>
      <c r="G871" s="16" t="s">
        <v>1360</v>
      </c>
      <c r="H871" s="16" t="s">
        <v>4869</v>
      </c>
      <c r="I871" s="16" t="s">
        <v>4870</v>
      </c>
      <c r="J871" s="16" t="s">
        <v>4871</v>
      </c>
      <c r="K871" s="17" t="s">
        <v>44</v>
      </c>
      <c r="L871" s="17" t="s">
        <v>44</v>
      </c>
      <c r="M871" s="17" t="s">
        <v>44</v>
      </c>
      <c r="N871" s="17" t="str">
        <f t="shared" si="3"/>
        <v>Not Relevant</v>
      </c>
      <c r="O871" s="17" t="s">
        <v>44</v>
      </c>
      <c r="P871" s="16" t="s">
        <v>4862</v>
      </c>
    </row>
    <row r="872" spans="1:16" ht="15.75" customHeight="1" x14ac:dyDescent="0.2">
      <c r="A872" s="16" t="s">
        <v>12</v>
      </c>
      <c r="B872" s="16" t="s">
        <v>35</v>
      </c>
      <c r="C872" s="16" t="s">
        <v>91</v>
      </c>
      <c r="D872" s="16" t="s">
        <v>4872</v>
      </c>
      <c r="E872" s="16">
        <v>2021</v>
      </c>
      <c r="F872" s="16" t="s">
        <v>4873</v>
      </c>
      <c r="G872" s="16" t="s">
        <v>4874</v>
      </c>
      <c r="H872" s="16" t="s">
        <v>4875</v>
      </c>
      <c r="I872" s="16" t="s">
        <v>41</v>
      </c>
      <c r="J872" s="16" t="s">
        <v>4876</v>
      </c>
      <c r="K872" s="17" t="s">
        <v>43</v>
      </c>
      <c r="L872" s="17" t="s">
        <v>44</v>
      </c>
      <c r="M872" s="17" t="s">
        <v>44</v>
      </c>
      <c r="N872" s="17" t="str">
        <f t="shared" si="3"/>
        <v>Not Relevant</v>
      </c>
      <c r="O872" s="17" t="s">
        <v>43</v>
      </c>
      <c r="P872" s="16" t="s">
        <v>2572</v>
      </c>
    </row>
    <row r="873" spans="1:16" ht="15.75" customHeight="1" x14ac:dyDescent="0.2">
      <c r="A873" s="16" t="s">
        <v>13</v>
      </c>
      <c r="B873" s="16" t="s">
        <v>45</v>
      </c>
      <c r="C873" s="16" t="s">
        <v>46</v>
      </c>
      <c r="D873" s="16" t="s">
        <v>4877</v>
      </c>
      <c r="E873" s="16">
        <v>2021</v>
      </c>
      <c r="F873" s="16" t="s">
        <v>4878</v>
      </c>
      <c r="G873" s="16" t="s">
        <v>4879</v>
      </c>
      <c r="H873" s="16" t="s">
        <v>4880</v>
      </c>
      <c r="I873" s="16" t="s">
        <v>4881</v>
      </c>
      <c r="J873" s="16" t="s">
        <v>4882</v>
      </c>
      <c r="K873" s="17" t="s">
        <v>43</v>
      </c>
      <c r="L873" s="17" t="s">
        <v>44</v>
      </c>
      <c r="M873" s="17" t="s">
        <v>44</v>
      </c>
      <c r="N873" s="17" t="str">
        <f t="shared" si="3"/>
        <v>Not Relevant</v>
      </c>
      <c r="O873" s="17" t="s">
        <v>43</v>
      </c>
      <c r="P873" s="16" t="s">
        <v>59</v>
      </c>
    </row>
    <row r="874" spans="1:16" ht="15.75" customHeight="1" x14ac:dyDescent="0.2">
      <c r="A874" s="16" t="s">
        <v>12</v>
      </c>
      <c r="B874" s="16" t="s">
        <v>3029</v>
      </c>
      <c r="C874" s="16" t="s">
        <v>3030</v>
      </c>
      <c r="D874" s="16" t="s">
        <v>4883</v>
      </c>
      <c r="E874" s="16">
        <v>2021</v>
      </c>
      <c r="F874" s="16" t="s">
        <v>4884</v>
      </c>
      <c r="G874" s="16" t="s">
        <v>4885</v>
      </c>
      <c r="H874" s="16" t="s">
        <v>4886</v>
      </c>
      <c r="I874" s="16" t="s">
        <v>41</v>
      </c>
      <c r="J874" s="16" t="s">
        <v>4887</v>
      </c>
      <c r="K874" s="17" t="s">
        <v>43</v>
      </c>
      <c r="L874" s="17" t="s">
        <v>44</v>
      </c>
      <c r="M874" s="17" t="s">
        <v>44</v>
      </c>
      <c r="N874" s="17" t="str">
        <f t="shared" si="3"/>
        <v>Not Relevant</v>
      </c>
      <c r="O874" s="17" t="s">
        <v>43</v>
      </c>
      <c r="P874" s="16" t="s">
        <v>1060</v>
      </c>
    </row>
    <row r="875" spans="1:16" ht="15.75" customHeight="1" x14ac:dyDescent="0.2">
      <c r="A875" s="16" t="s">
        <v>13</v>
      </c>
      <c r="B875" s="16" t="s">
        <v>45</v>
      </c>
      <c r="C875" s="16" t="s">
        <v>46</v>
      </c>
      <c r="D875" s="16" t="s">
        <v>4888</v>
      </c>
      <c r="E875" s="16">
        <v>2018</v>
      </c>
      <c r="F875" s="16" t="s">
        <v>4889</v>
      </c>
      <c r="G875" s="16" t="s">
        <v>4890</v>
      </c>
      <c r="I875" s="16" t="s">
        <v>4891</v>
      </c>
      <c r="J875" s="16" t="s">
        <v>4892</v>
      </c>
      <c r="K875" s="17" t="s">
        <v>43</v>
      </c>
      <c r="L875" s="17" t="s">
        <v>44</v>
      </c>
      <c r="M875" s="17" t="s">
        <v>44</v>
      </c>
      <c r="N875" s="17" t="str">
        <f t="shared" si="3"/>
        <v>Not Relevant</v>
      </c>
      <c r="O875" s="17" t="s">
        <v>43</v>
      </c>
      <c r="P875" s="16" t="s">
        <v>59</v>
      </c>
    </row>
    <row r="876" spans="1:16" ht="15.75" customHeight="1" x14ac:dyDescent="0.2">
      <c r="A876" s="16" t="s">
        <v>12</v>
      </c>
      <c r="B876" s="16" t="s">
        <v>2055</v>
      </c>
      <c r="C876" s="16" t="s">
        <v>2056</v>
      </c>
      <c r="D876" s="16" t="s">
        <v>4893</v>
      </c>
      <c r="E876" s="16">
        <v>2014</v>
      </c>
      <c r="F876" s="16" t="s">
        <v>4894</v>
      </c>
      <c r="G876" s="16" t="s">
        <v>4895</v>
      </c>
      <c r="H876" s="16" t="s">
        <v>4896</v>
      </c>
      <c r="I876" s="16" t="s">
        <v>41</v>
      </c>
      <c r="J876" s="16" t="s">
        <v>4897</v>
      </c>
      <c r="K876" s="17" t="s">
        <v>43</v>
      </c>
      <c r="L876" s="17" t="s">
        <v>44</v>
      </c>
      <c r="M876" s="17" t="s">
        <v>44</v>
      </c>
      <c r="N876" s="17" t="str">
        <f t="shared" si="3"/>
        <v>Not Relevant</v>
      </c>
      <c r="O876" s="17" t="s">
        <v>43</v>
      </c>
      <c r="P876" s="16" t="s">
        <v>431</v>
      </c>
    </row>
    <row r="877" spans="1:16" ht="15.75" customHeight="1" x14ac:dyDescent="0.2">
      <c r="A877" s="16" t="s">
        <v>13</v>
      </c>
      <c r="B877" s="16" t="s">
        <v>45</v>
      </c>
      <c r="C877" s="16" t="s">
        <v>46</v>
      </c>
      <c r="D877" s="16" t="s">
        <v>4898</v>
      </c>
      <c r="E877" s="16">
        <v>2020</v>
      </c>
      <c r="F877" s="16" t="s">
        <v>4899</v>
      </c>
      <c r="G877" s="16" t="s">
        <v>4900</v>
      </c>
      <c r="H877" s="16" t="s">
        <v>4901</v>
      </c>
      <c r="I877" s="16" t="s">
        <v>4902</v>
      </c>
      <c r="J877" s="16" t="s">
        <v>4903</v>
      </c>
      <c r="K877" s="17" t="s">
        <v>43</v>
      </c>
      <c r="L877" s="17" t="s">
        <v>44</v>
      </c>
      <c r="M877" s="17" t="s">
        <v>44</v>
      </c>
      <c r="N877" s="17" t="str">
        <f t="shared" si="3"/>
        <v>Not Relevant</v>
      </c>
      <c r="O877" s="17" t="s">
        <v>43</v>
      </c>
      <c r="P877" s="16" t="s">
        <v>973</v>
      </c>
    </row>
    <row r="878" spans="1:16" ht="15.75" customHeight="1" x14ac:dyDescent="0.2">
      <c r="A878" s="16" t="s">
        <v>13</v>
      </c>
      <c r="B878" s="16" t="s">
        <v>45</v>
      </c>
      <c r="C878" s="16" t="s">
        <v>46</v>
      </c>
      <c r="D878" s="16" t="s">
        <v>4904</v>
      </c>
      <c r="E878" s="16">
        <v>2019</v>
      </c>
      <c r="F878" s="16" t="s">
        <v>4905</v>
      </c>
      <c r="G878" s="16" t="s">
        <v>4906</v>
      </c>
      <c r="H878" s="16" t="s">
        <v>4907</v>
      </c>
      <c r="I878" s="16" t="s">
        <v>4908</v>
      </c>
      <c r="J878" s="16" t="s">
        <v>4909</v>
      </c>
      <c r="K878" s="17" t="s">
        <v>43</v>
      </c>
      <c r="L878" s="17" t="s">
        <v>44</v>
      </c>
      <c r="M878" s="17" t="s">
        <v>44</v>
      </c>
      <c r="N878" s="17" t="str">
        <f t="shared" si="3"/>
        <v>Not Relevant</v>
      </c>
      <c r="O878" s="17" t="s">
        <v>43</v>
      </c>
      <c r="P878" s="16" t="s">
        <v>1498</v>
      </c>
    </row>
    <row r="879" spans="1:16" ht="15.75" customHeight="1" x14ac:dyDescent="0.2">
      <c r="A879" s="16" t="s">
        <v>13</v>
      </c>
      <c r="B879" s="16" t="s">
        <v>45</v>
      </c>
      <c r="C879" s="16" t="s">
        <v>46</v>
      </c>
      <c r="D879" s="16" t="s">
        <v>4910</v>
      </c>
      <c r="E879" s="16">
        <v>2020</v>
      </c>
      <c r="F879" s="16" t="s">
        <v>4911</v>
      </c>
      <c r="G879" s="16" t="s">
        <v>213</v>
      </c>
      <c r="H879" s="16" t="s">
        <v>4912</v>
      </c>
      <c r="I879" s="16" t="s">
        <v>4913</v>
      </c>
      <c r="J879" s="16" t="s">
        <v>4914</v>
      </c>
      <c r="K879" s="17" t="s">
        <v>43</v>
      </c>
      <c r="L879" s="17" t="s">
        <v>44</v>
      </c>
      <c r="M879" s="17" t="s">
        <v>44</v>
      </c>
      <c r="N879" s="17" t="str">
        <f t="shared" si="3"/>
        <v>Not Relevant</v>
      </c>
      <c r="O879" s="17" t="s">
        <v>43</v>
      </c>
      <c r="P879" s="16" t="s">
        <v>1498</v>
      </c>
    </row>
    <row r="880" spans="1:16" ht="15.75" customHeight="1" x14ac:dyDescent="0.2">
      <c r="A880" s="16" t="s">
        <v>13</v>
      </c>
      <c r="B880" s="16" t="s">
        <v>45</v>
      </c>
      <c r="C880" s="16" t="s">
        <v>46</v>
      </c>
      <c r="D880" s="16" t="s">
        <v>4915</v>
      </c>
      <c r="E880" s="16">
        <v>2018</v>
      </c>
      <c r="F880" s="16" t="s">
        <v>4916</v>
      </c>
      <c r="G880" s="16" t="s">
        <v>4917</v>
      </c>
      <c r="H880" s="16" t="s">
        <v>4918</v>
      </c>
      <c r="I880" s="16" t="s">
        <v>4919</v>
      </c>
      <c r="J880" s="16" t="s">
        <v>4920</v>
      </c>
      <c r="K880" s="17" t="s">
        <v>43</v>
      </c>
      <c r="L880" s="17" t="s">
        <v>44</v>
      </c>
      <c r="M880" s="17" t="s">
        <v>44</v>
      </c>
      <c r="N880" s="17" t="str">
        <f t="shared" si="3"/>
        <v>Not Relevant</v>
      </c>
      <c r="O880" s="17" t="s">
        <v>43</v>
      </c>
      <c r="P880" s="16" t="s">
        <v>1289</v>
      </c>
    </row>
    <row r="881" spans="1:16" ht="15.75" customHeight="1" x14ac:dyDescent="0.2">
      <c r="A881" s="16" t="s">
        <v>10</v>
      </c>
      <c r="B881" s="16" t="s">
        <v>132</v>
      </c>
      <c r="C881" s="16" t="s">
        <v>133</v>
      </c>
      <c r="D881" s="16" t="s">
        <v>4921</v>
      </c>
      <c r="E881" s="16">
        <v>2018</v>
      </c>
      <c r="F881" s="16" t="s">
        <v>4922</v>
      </c>
      <c r="G881" s="16" t="s">
        <v>680</v>
      </c>
      <c r="H881" s="16" t="s">
        <v>4923</v>
      </c>
      <c r="I881" s="16" t="s">
        <v>4924</v>
      </c>
      <c r="J881" s="16" t="s">
        <v>4925</v>
      </c>
      <c r="K881" s="17" t="s">
        <v>43</v>
      </c>
      <c r="L881" s="17" t="s">
        <v>44</v>
      </c>
      <c r="M881" s="17" t="s">
        <v>44</v>
      </c>
      <c r="N881" s="17" t="str">
        <f t="shared" si="3"/>
        <v>Not Relevant</v>
      </c>
      <c r="O881" s="17" t="s">
        <v>43</v>
      </c>
      <c r="P881" s="16" t="s">
        <v>4926</v>
      </c>
    </row>
    <row r="882" spans="1:16" ht="15.75" customHeight="1" x14ac:dyDescent="0.2">
      <c r="A882" s="16" t="s">
        <v>13</v>
      </c>
      <c r="B882" s="16" t="s">
        <v>45</v>
      </c>
      <c r="C882" s="16" t="s">
        <v>46</v>
      </c>
      <c r="D882" s="16" t="s">
        <v>4927</v>
      </c>
      <c r="E882" s="16">
        <v>2019</v>
      </c>
      <c r="F882" s="16" t="s">
        <v>4928</v>
      </c>
      <c r="G882" s="16" t="s">
        <v>3255</v>
      </c>
      <c r="H882" s="16" t="s">
        <v>4929</v>
      </c>
      <c r="I882" s="16" t="s">
        <v>4930</v>
      </c>
      <c r="J882" s="16" t="s">
        <v>4931</v>
      </c>
      <c r="K882" s="17" t="s">
        <v>43</v>
      </c>
      <c r="L882" s="17" t="s">
        <v>44</v>
      </c>
      <c r="M882" s="17" t="s">
        <v>44</v>
      </c>
      <c r="N882" s="17" t="str">
        <f t="shared" si="3"/>
        <v>Not Relevant</v>
      </c>
      <c r="O882" s="17" t="s">
        <v>43</v>
      </c>
      <c r="P882" s="16" t="s">
        <v>4932</v>
      </c>
    </row>
    <row r="883" spans="1:16" ht="15.75" customHeight="1" x14ac:dyDescent="0.2">
      <c r="A883" s="16" t="s">
        <v>13</v>
      </c>
      <c r="B883" s="16" t="s">
        <v>45</v>
      </c>
      <c r="C883" s="16" t="s">
        <v>46</v>
      </c>
      <c r="D883" s="16" t="s">
        <v>4933</v>
      </c>
      <c r="E883" s="16">
        <v>2016</v>
      </c>
      <c r="F883" s="16" t="s">
        <v>4934</v>
      </c>
      <c r="G883" s="16" t="s">
        <v>1751</v>
      </c>
      <c r="H883" s="16" t="s">
        <v>4935</v>
      </c>
      <c r="I883" s="16" t="s">
        <v>286</v>
      </c>
      <c r="J883" s="16" t="s">
        <v>4936</v>
      </c>
      <c r="K883" s="17" t="s">
        <v>43</v>
      </c>
      <c r="L883" s="17" t="s">
        <v>44</v>
      </c>
      <c r="M883" s="17" t="s">
        <v>44</v>
      </c>
      <c r="N883" s="17" t="str">
        <f t="shared" si="3"/>
        <v>Not Relevant</v>
      </c>
      <c r="O883" s="17" t="s">
        <v>43</v>
      </c>
      <c r="P883" s="16" t="s">
        <v>4937</v>
      </c>
    </row>
    <row r="884" spans="1:16" ht="15.75" customHeight="1" x14ac:dyDescent="0.2">
      <c r="A884" s="16" t="s">
        <v>13</v>
      </c>
      <c r="B884" s="16" t="s">
        <v>45</v>
      </c>
      <c r="C884" s="16" t="s">
        <v>46</v>
      </c>
      <c r="D884" s="16" t="s">
        <v>4938</v>
      </c>
      <c r="E884" s="16">
        <v>2018</v>
      </c>
      <c r="F884" s="16" t="s">
        <v>4939</v>
      </c>
      <c r="G884" s="16" t="s">
        <v>799</v>
      </c>
      <c r="H884" s="16" t="s">
        <v>4940</v>
      </c>
      <c r="I884" s="16" t="s">
        <v>4941</v>
      </c>
      <c r="J884" s="16" t="s">
        <v>4942</v>
      </c>
      <c r="K884" s="17" t="s">
        <v>43</v>
      </c>
      <c r="L884" s="17" t="s">
        <v>43</v>
      </c>
      <c r="M884" s="17" t="s">
        <v>43</v>
      </c>
      <c r="N884" s="17" t="str">
        <f t="shared" si="3"/>
        <v>Not Relevant</v>
      </c>
      <c r="O884" s="17" t="s">
        <v>43</v>
      </c>
      <c r="P884" s="16" t="s">
        <v>4943</v>
      </c>
    </row>
    <row r="885" spans="1:16" ht="15.75" customHeight="1" x14ac:dyDescent="0.2">
      <c r="A885" s="16" t="s">
        <v>13</v>
      </c>
      <c r="B885" s="16" t="s">
        <v>45</v>
      </c>
      <c r="C885" s="16" t="s">
        <v>46</v>
      </c>
      <c r="D885" s="16" t="s">
        <v>4944</v>
      </c>
      <c r="E885" s="16">
        <v>2019</v>
      </c>
      <c r="F885" s="16" t="s">
        <v>4945</v>
      </c>
      <c r="G885" s="16" t="s">
        <v>4946</v>
      </c>
      <c r="H885" s="16" t="s">
        <v>4947</v>
      </c>
      <c r="I885" s="16" t="s">
        <v>4948</v>
      </c>
      <c r="J885" s="16" t="s">
        <v>4949</v>
      </c>
      <c r="K885" s="17" t="s">
        <v>43</v>
      </c>
      <c r="L885" s="17" t="s">
        <v>44</v>
      </c>
      <c r="M885" s="17" t="s">
        <v>44</v>
      </c>
      <c r="N885" s="17" t="str">
        <f t="shared" si="3"/>
        <v>Not Relevant</v>
      </c>
      <c r="O885" s="17" t="s">
        <v>43</v>
      </c>
      <c r="P885" s="16" t="s">
        <v>2572</v>
      </c>
    </row>
    <row r="886" spans="1:16" ht="15.75" customHeight="1" x14ac:dyDescent="0.2">
      <c r="A886" s="16" t="s">
        <v>13</v>
      </c>
      <c r="B886" s="16" t="s">
        <v>45</v>
      </c>
      <c r="C886" s="16" t="s">
        <v>46</v>
      </c>
      <c r="D886" s="16" t="s">
        <v>4950</v>
      </c>
      <c r="E886" s="16">
        <v>2021</v>
      </c>
      <c r="F886" s="16" t="s">
        <v>4951</v>
      </c>
      <c r="G886" s="16" t="s">
        <v>4952</v>
      </c>
      <c r="H886" s="16" t="s">
        <v>4953</v>
      </c>
      <c r="I886" s="16" t="s">
        <v>286</v>
      </c>
      <c r="J886" s="16" t="s">
        <v>4954</v>
      </c>
      <c r="K886" s="17" t="s">
        <v>43</v>
      </c>
      <c r="L886" s="17" t="s">
        <v>44</v>
      </c>
      <c r="M886" s="17" t="s">
        <v>44</v>
      </c>
      <c r="N886" s="17" t="str">
        <f t="shared" si="3"/>
        <v>Not Relevant</v>
      </c>
      <c r="O886" s="17" t="s">
        <v>43</v>
      </c>
      <c r="P886" s="16" t="s">
        <v>4955</v>
      </c>
    </row>
    <row r="887" spans="1:16" ht="15.75" customHeight="1" x14ac:dyDescent="0.2">
      <c r="A887" s="16" t="s">
        <v>8</v>
      </c>
      <c r="B887" s="16" t="s">
        <v>45</v>
      </c>
      <c r="C887" s="16" t="s">
        <v>163</v>
      </c>
      <c r="D887" s="16" t="s">
        <v>4956</v>
      </c>
      <c r="E887" s="16">
        <v>2015</v>
      </c>
      <c r="F887" s="16" t="s">
        <v>4957</v>
      </c>
      <c r="G887" s="16" t="s">
        <v>4958</v>
      </c>
      <c r="H887" s="16" t="s">
        <v>4959</v>
      </c>
      <c r="I887" s="16" t="s">
        <v>4960</v>
      </c>
      <c r="J887" s="16" t="s">
        <v>4961</v>
      </c>
      <c r="K887" s="17" t="s">
        <v>43</v>
      </c>
      <c r="L887" s="17" t="s">
        <v>44</v>
      </c>
      <c r="M887" s="17" t="s">
        <v>44</v>
      </c>
      <c r="N887" s="17" t="str">
        <f t="shared" si="3"/>
        <v>Not Relevant</v>
      </c>
      <c r="O887" s="17" t="s">
        <v>43</v>
      </c>
      <c r="P887" s="16" t="s">
        <v>4962</v>
      </c>
    </row>
    <row r="888" spans="1:16" ht="15.75" customHeight="1" x14ac:dyDescent="0.2">
      <c r="A888" s="16" t="s">
        <v>13</v>
      </c>
      <c r="B888" s="16" t="s">
        <v>45</v>
      </c>
      <c r="C888" s="16" t="s">
        <v>46</v>
      </c>
      <c r="D888" s="16" t="s">
        <v>4963</v>
      </c>
      <c r="E888" s="16">
        <v>2021</v>
      </c>
      <c r="F888" s="16" t="s">
        <v>4964</v>
      </c>
      <c r="G888" s="16" t="s">
        <v>4965</v>
      </c>
      <c r="H888" s="16" t="s">
        <v>4966</v>
      </c>
      <c r="I888" s="16" t="s">
        <v>4967</v>
      </c>
      <c r="J888" s="16" t="s">
        <v>4968</v>
      </c>
      <c r="K888" s="17" t="s">
        <v>44</v>
      </c>
      <c r="L888" s="17" t="s">
        <v>44</v>
      </c>
      <c r="M888" s="17" t="s">
        <v>44</v>
      </c>
      <c r="N888" s="17" t="str">
        <f t="shared" si="3"/>
        <v>Relevant</v>
      </c>
      <c r="O888" s="17" t="s">
        <v>43</v>
      </c>
    </row>
    <row r="889" spans="1:16" ht="15.75" customHeight="1" x14ac:dyDescent="0.2">
      <c r="A889" s="16" t="s">
        <v>8</v>
      </c>
      <c r="B889" s="16" t="s">
        <v>45</v>
      </c>
      <c r="C889" s="16" t="s">
        <v>163</v>
      </c>
      <c r="D889" s="16" t="s">
        <v>4969</v>
      </c>
      <c r="E889" s="16">
        <v>2021</v>
      </c>
      <c r="F889" s="16" t="s">
        <v>4970</v>
      </c>
      <c r="G889" s="16" t="s">
        <v>4971</v>
      </c>
      <c r="H889" s="16" t="s">
        <v>4972</v>
      </c>
      <c r="I889" s="16" t="s">
        <v>4973</v>
      </c>
      <c r="J889" s="16" t="s">
        <v>4974</v>
      </c>
      <c r="K889" s="17" t="s">
        <v>43</v>
      </c>
      <c r="L889" s="17" t="s">
        <v>44</v>
      </c>
      <c r="M889" s="17" t="s">
        <v>44</v>
      </c>
      <c r="N889" s="17" t="str">
        <f t="shared" si="3"/>
        <v>Not Relevant</v>
      </c>
      <c r="O889" s="17" t="s">
        <v>43</v>
      </c>
      <c r="P889" s="16" t="s">
        <v>59</v>
      </c>
    </row>
    <row r="890" spans="1:16" ht="15.75" customHeight="1" x14ac:dyDescent="0.2">
      <c r="A890" s="16" t="s">
        <v>14</v>
      </c>
      <c r="B890" s="16" t="s">
        <v>35</v>
      </c>
      <c r="C890" s="16" t="s">
        <v>36</v>
      </c>
      <c r="D890" s="16" t="s">
        <v>4975</v>
      </c>
      <c r="E890" s="16">
        <v>2020</v>
      </c>
      <c r="F890" s="16" t="s">
        <v>4976</v>
      </c>
      <c r="G890" s="16" t="s">
        <v>39</v>
      </c>
      <c r="H890" s="16" t="s">
        <v>4977</v>
      </c>
      <c r="I890" s="16" t="s">
        <v>41</v>
      </c>
      <c r="J890" s="16" t="s">
        <v>4978</v>
      </c>
      <c r="K890" s="17" t="s">
        <v>43</v>
      </c>
      <c r="L890" s="17" t="s">
        <v>44</v>
      </c>
      <c r="M890" s="17" t="s">
        <v>44</v>
      </c>
      <c r="N890" s="17" t="str">
        <f t="shared" si="3"/>
        <v>Not Relevant</v>
      </c>
      <c r="O890" s="17" t="s">
        <v>43</v>
      </c>
      <c r="P890" s="16" t="s">
        <v>59</v>
      </c>
    </row>
    <row r="891" spans="1:16" ht="15.75" customHeight="1" x14ac:dyDescent="0.2">
      <c r="A891" s="16" t="s">
        <v>12</v>
      </c>
      <c r="B891" s="16" t="s">
        <v>1427</v>
      </c>
      <c r="C891" s="16" t="s">
        <v>1428</v>
      </c>
      <c r="D891" s="16" t="s">
        <v>4979</v>
      </c>
      <c r="E891" s="16">
        <v>2020</v>
      </c>
      <c r="F891" s="16" t="s">
        <v>4980</v>
      </c>
      <c r="G891" s="16" t="s">
        <v>2335</v>
      </c>
      <c r="H891" s="16" t="s">
        <v>4981</v>
      </c>
      <c r="I891" s="16" t="s">
        <v>41</v>
      </c>
      <c r="J891" s="16" t="s">
        <v>4982</v>
      </c>
      <c r="K891" s="17" t="s">
        <v>44</v>
      </c>
      <c r="L891" s="17" t="s">
        <v>44</v>
      </c>
      <c r="M891" s="17" t="s">
        <v>43</v>
      </c>
      <c r="N891" s="17" t="str">
        <f t="shared" si="3"/>
        <v>Not Relevant</v>
      </c>
      <c r="O891" s="17" t="s">
        <v>43</v>
      </c>
      <c r="P891" s="16" t="s">
        <v>4983</v>
      </c>
    </row>
    <row r="892" spans="1:16" ht="15.75" customHeight="1" x14ac:dyDescent="0.2">
      <c r="A892" s="16" t="s">
        <v>11</v>
      </c>
      <c r="B892" s="16" t="s">
        <v>45</v>
      </c>
      <c r="C892" s="16" t="s">
        <v>65</v>
      </c>
      <c r="D892" s="16" t="s">
        <v>4984</v>
      </c>
      <c r="E892" s="16">
        <v>2020</v>
      </c>
      <c r="F892" s="16" t="s">
        <v>4985</v>
      </c>
      <c r="G892" s="16" t="s">
        <v>1937</v>
      </c>
      <c r="H892" s="16" t="s">
        <v>4986</v>
      </c>
      <c r="I892" s="16" t="s">
        <v>4987</v>
      </c>
      <c r="J892" s="16" t="s">
        <v>4988</v>
      </c>
      <c r="K892" s="17" t="s">
        <v>43</v>
      </c>
      <c r="L892" s="17" t="s">
        <v>43</v>
      </c>
      <c r="M892" s="17" t="s">
        <v>43</v>
      </c>
      <c r="N892" s="17" t="str">
        <f t="shared" si="3"/>
        <v>Not Relevant</v>
      </c>
      <c r="O892" s="17" t="s">
        <v>43</v>
      </c>
    </row>
    <row r="893" spans="1:16" ht="15.75" customHeight="1" x14ac:dyDescent="0.2">
      <c r="A893" s="16" t="s">
        <v>14</v>
      </c>
      <c r="B893" s="16" t="s">
        <v>385</v>
      </c>
      <c r="C893" s="16" t="s">
        <v>386</v>
      </c>
      <c r="D893" s="16" t="s">
        <v>4989</v>
      </c>
      <c r="E893" s="16">
        <v>2021</v>
      </c>
      <c r="F893" s="16" t="s">
        <v>4990</v>
      </c>
      <c r="G893" s="16" t="s">
        <v>39</v>
      </c>
      <c r="H893" s="16" t="s">
        <v>4991</v>
      </c>
      <c r="I893" s="16" t="s">
        <v>41</v>
      </c>
      <c r="J893" s="16" t="s">
        <v>4992</v>
      </c>
      <c r="K893" s="17" t="s">
        <v>43</v>
      </c>
      <c r="L893" s="17" t="s">
        <v>44</v>
      </c>
      <c r="M893" s="17" t="s">
        <v>44</v>
      </c>
      <c r="N893" s="17" t="str">
        <f t="shared" si="3"/>
        <v>Not Relevant</v>
      </c>
      <c r="O893" s="17" t="s">
        <v>43</v>
      </c>
      <c r="P893" s="16" t="s">
        <v>2572</v>
      </c>
    </row>
    <row r="894" spans="1:16" ht="15.75" customHeight="1" x14ac:dyDescent="0.2">
      <c r="A894" s="16" t="s">
        <v>13</v>
      </c>
      <c r="B894" s="16" t="s">
        <v>45</v>
      </c>
      <c r="C894" s="16" t="s">
        <v>46</v>
      </c>
      <c r="D894" s="16" t="s">
        <v>4993</v>
      </c>
      <c r="E894" s="16">
        <v>2016</v>
      </c>
      <c r="F894" s="16" t="s">
        <v>4994</v>
      </c>
      <c r="G894" s="16" t="s">
        <v>1751</v>
      </c>
      <c r="H894" s="16" t="s">
        <v>4995</v>
      </c>
      <c r="I894" s="16" t="s">
        <v>4996</v>
      </c>
      <c r="J894" s="16" t="s">
        <v>4997</v>
      </c>
      <c r="K894" s="17" t="s">
        <v>43</v>
      </c>
      <c r="L894" s="17" t="s">
        <v>44</v>
      </c>
      <c r="M894" s="17" t="s">
        <v>44</v>
      </c>
      <c r="N894" s="17" t="str">
        <f t="shared" si="3"/>
        <v>Not Relevant</v>
      </c>
      <c r="O894" s="17" t="s">
        <v>43</v>
      </c>
      <c r="P894" s="16" t="s">
        <v>431</v>
      </c>
    </row>
    <row r="895" spans="1:16" ht="15.75" customHeight="1" x14ac:dyDescent="0.2">
      <c r="A895" s="16" t="s">
        <v>10</v>
      </c>
      <c r="B895" s="16" t="s">
        <v>132</v>
      </c>
      <c r="C895" s="16" t="s">
        <v>133</v>
      </c>
      <c r="D895" s="16" t="s">
        <v>4998</v>
      </c>
      <c r="E895" s="16">
        <v>2014</v>
      </c>
      <c r="F895" s="16" t="s">
        <v>4999</v>
      </c>
      <c r="G895" s="16" t="s">
        <v>298</v>
      </c>
      <c r="H895" s="16" t="s">
        <v>5000</v>
      </c>
      <c r="I895" s="16" t="s">
        <v>5001</v>
      </c>
      <c r="J895" s="16" t="s">
        <v>5002</v>
      </c>
      <c r="K895" s="17" t="s">
        <v>43</v>
      </c>
      <c r="L895" s="17" t="s">
        <v>43</v>
      </c>
      <c r="M895" s="17" t="s">
        <v>43</v>
      </c>
      <c r="N895" s="17" t="str">
        <f t="shared" si="3"/>
        <v>Not Relevant</v>
      </c>
      <c r="O895" s="17" t="s">
        <v>43</v>
      </c>
    </row>
    <row r="896" spans="1:16" ht="15.75" customHeight="1" x14ac:dyDescent="0.2">
      <c r="A896" s="16" t="s">
        <v>8</v>
      </c>
      <c r="B896" s="16" t="s">
        <v>45</v>
      </c>
      <c r="C896" s="16" t="s">
        <v>163</v>
      </c>
      <c r="D896" s="16" t="s">
        <v>5003</v>
      </c>
      <c r="E896" s="16">
        <v>2017</v>
      </c>
      <c r="F896" s="16" t="s">
        <v>5004</v>
      </c>
      <c r="G896" s="16" t="s">
        <v>5005</v>
      </c>
      <c r="H896" s="16" t="s">
        <v>5006</v>
      </c>
      <c r="I896" s="16" t="s">
        <v>5007</v>
      </c>
      <c r="J896" s="16" t="s">
        <v>5008</v>
      </c>
      <c r="K896" s="17" t="s">
        <v>43</v>
      </c>
      <c r="L896" s="17" t="s">
        <v>44</v>
      </c>
      <c r="M896" s="17" t="s">
        <v>44</v>
      </c>
      <c r="N896" s="17" t="str">
        <f t="shared" si="3"/>
        <v>Not Relevant</v>
      </c>
      <c r="O896" s="17" t="s">
        <v>43</v>
      </c>
      <c r="P896" s="16" t="s">
        <v>1248</v>
      </c>
    </row>
    <row r="897" spans="1:16" ht="15.75" customHeight="1" x14ac:dyDescent="0.2">
      <c r="A897" s="16" t="s">
        <v>14</v>
      </c>
      <c r="B897" s="16" t="s">
        <v>385</v>
      </c>
      <c r="C897" s="16" t="s">
        <v>386</v>
      </c>
      <c r="D897" s="16" t="s">
        <v>5009</v>
      </c>
      <c r="E897" s="16">
        <v>2018</v>
      </c>
      <c r="F897" s="16" t="s">
        <v>5010</v>
      </c>
      <c r="G897" s="16" t="s">
        <v>39</v>
      </c>
      <c r="H897" s="16" t="s">
        <v>5011</v>
      </c>
      <c r="I897" s="16" t="s">
        <v>41</v>
      </c>
      <c r="J897" s="16" t="s">
        <v>5012</v>
      </c>
      <c r="K897" s="17" t="s">
        <v>43</v>
      </c>
      <c r="L897" s="17" t="s">
        <v>44</v>
      </c>
      <c r="M897" s="17" t="s">
        <v>44</v>
      </c>
      <c r="N897" s="17" t="str">
        <f t="shared" si="3"/>
        <v>Not Relevant</v>
      </c>
      <c r="O897" s="17" t="s">
        <v>43</v>
      </c>
      <c r="P897" s="16" t="s">
        <v>2545</v>
      </c>
    </row>
    <row r="898" spans="1:16" ht="15.75" customHeight="1" x14ac:dyDescent="0.2">
      <c r="A898" s="16" t="s">
        <v>12</v>
      </c>
      <c r="B898" s="16" t="s">
        <v>1822</v>
      </c>
      <c r="C898" s="16" t="s">
        <v>1823</v>
      </c>
      <c r="D898" s="16" t="s">
        <v>5013</v>
      </c>
      <c r="E898" s="16">
        <v>2016</v>
      </c>
      <c r="F898" s="16" t="s">
        <v>5014</v>
      </c>
      <c r="G898" s="16" t="s">
        <v>5015</v>
      </c>
      <c r="H898" s="16" t="s">
        <v>5016</v>
      </c>
      <c r="I898" s="16" t="s">
        <v>41</v>
      </c>
      <c r="J898" s="16" t="s">
        <v>5017</v>
      </c>
      <c r="K898" s="17" t="s">
        <v>44</v>
      </c>
      <c r="L898" s="17" t="s">
        <v>44</v>
      </c>
      <c r="M898" s="17" t="s">
        <v>43</v>
      </c>
      <c r="N898" s="17" t="str">
        <f t="shared" si="3"/>
        <v>Not Relevant</v>
      </c>
      <c r="O898" s="17" t="s">
        <v>43</v>
      </c>
      <c r="P898" s="16" t="s">
        <v>5018</v>
      </c>
    </row>
    <row r="899" spans="1:16" ht="15.75" customHeight="1" x14ac:dyDescent="0.2">
      <c r="A899" s="16" t="s">
        <v>11</v>
      </c>
      <c r="B899" s="16" t="s">
        <v>45</v>
      </c>
      <c r="C899" s="16" t="s">
        <v>65</v>
      </c>
      <c r="D899" s="16" t="s">
        <v>5019</v>
      </c>
      <c r="E899" s="16">
        <v>2020</v>
      </c>
      <c r="F899" s="16" t="s">
        <v>5020</v>
      </c>
      <c r="G899" s="16" t="s">
        <v>2286</v>
      </c>
      <c r="H899" s="16" t="s">
        <v>5021</v>
      </c>
      <c r="I899" s="16" t="s">
        <v>5022</v>
      </c>
      <c r="J899" s="16" t="s">
        <v>5023</v>
      </c>
      <c r="K899" s="17" t="s">
        <v>43</v>
      </c>
      <c r="L899" s="17" t="s">
        <v>44</v>
      </c>
      <c r="M899" s="17" t="s">
        <v>43</v>
      </c>
      <c r="N899" s="17" t="str">
        <f t="shared" si="3"/>
        <v>Not Relevant</v>
      </c>
      <c r="O899" s="17" t="s">
        <v>43</v>
      </c>
    </row>
    <row r="900" spans="1:16" ht="15.75" customHeight="1" x14ac:dyDescent="0.2">
      <c r="A900" s="16" t="s">
        <v>10</v>
      </c>
      <c r="B900" s="16" t="s">
        <v>132</v>
      </c>
      <c r="C900" s="16" t="s">
        <v>133</v>
      </c>
      <c r="D900" s="16" t="s">
        <v>5024</v>
      </c>
      <c r="E900" s="16">
        <v>2016</v>
      </c>
      <c r="F900" s="16" t="s">
        <v>5025</v>
      </c>
      <c r="G900" s="16" t="s">
        <v>420</v>
      </c>
      <c r="H900" s="16" t="s">
        <v>5026</v>
      </c>
      <c r="I900" s="16" t="s">
        <v>5027</v>
      </c>
      <c r="J900" s="16" t="s">
        <v>5028</v>
      </c>
      <c r="K900" s="17" t="s">
        <v>43</v>
      </c>
      <c r="L900" s="17" t="s">
        <v>44</v>
      </c>
      <c r="M900" s="17" t="s">
        <v>43</v>
      </c>
      <c r="N900" s="17" t="str">
        <f t="shared" si="3"/>
        <v>Not Relevant</v>
      </c>
      <c r="O900" s="17" t="s">
        <v>43</v>
      </c>
    </row>
    <row r="901" spans="1:16" ht="15.75" customHeight="1" x14ac:dyDescent="0.2">
      <c r="A901" s="16" t="s">
        <v>10</v>
      </c>
      <c r="B901" s="16" t="s">
        <v>132</v>
      </c>
      <c r="C901" s="16" t="s">
        <v>133</v>
      </c>
      <c r="D901" s="16" t="s">
        <v>5029</v>
      </c>
      <c r="E901" s="16">
        <v>2016</v>
      </c>
      <c r="F901" s="16" t="s">
        <v>5030</v>
      </c>
      <c r="G901" s="16" t="s">
        <v>1138</v>
      </c>
      <c r="H901" s="16" t="s">
        <v>5031</v>
      </c>
      <c r="I901" s="16" t="s">
        <v>5032</v>
      </c>
      <c r="J901" s="16" t="s">
        <v>5033</v>
      </c>
      <c r="K901" s="17" t="s">
        <v>44</v>
      </c>
      <c r="L901" s="17" t="s">
        <v>44</v>
      </c>
      <c r="M901" s="17" t="s">
        <v>44</v>
      </c>
      <c r="N901" s="17" t="str">
        <f t="shared" si="3"/>
        <v>Relevant</v>
      </c>
      <c r="O901" s="17" t="s">
        <v>43</v>
      </c>
    </row>
    <row r="902" spans="1:16" ht="15.75" customHeight="1" x14ac:dyDescent="0.2">
      <c r="A902" s="16" t="s">
        <v>13</v>
      </c>
      <c r="B902" s="16" t="s">
        <v>45</v>
      </c>
      <c r="C902" s="16" t="s">
        <v>46</v>
      </c>
      <c r="D902" s="16" t="s">
        <v>5034</v>
      </c>
      <c r="E902" s="16">
        <v>2020</v>
      </c>
      <c r="F902" s="16" t="s">
        <v>5035</v>
      </c>
      <c r="G902" s="16" t="s">
        <v>5036</v>
      </c>
      <c r="H902" s="16" t="s">
        <v>5037</v>
      </c>
      <c r="I902" s="16" t="s">
        <v>5038</v>
      </c>
      <c r="J902" s="16" t="s">
        <v>5039</v>
      </c>
      <c r="K902" s="17" t="s">
        <v>43</v>
      </c>
      <c r="L902" s="17" t="s">
        <v>44</v>
      </c>
      <c r="M902" s="17" t="s">
        <v>43</v>
      </c>
      <c r="N902" s="17" t="str">
        <f t="shared" si="3"/>
        <v>Not Relevant</v>
      </c>
      <c r="O902" s="17" t="s">
        <v>43</v>
      </c>
    </row>
    <row r="903" spans="1:16" ht="15.75" customHeight="1" x14ac:dyDescent="0.2">
      <c r="A903" s="16" t="s">
        <v>13</v>
      </c>
      <c r="B903" s="16" t="s">
        <v>45</v>
      </c>
      <c r="C903" s="16" t="s">
        <v>46</v>
      </c>
      <c r="D903" s="16" t="s">
        <v>5040</v>
      </c>
      <c r="E903" s="16">
        <v>2020</v>
      </c>
      <c r="F903" s="16" t="s">
        <v>5041</v>
      </c>
      <c r="G903" s="16" t="s">
        <v>1751</v>
      </c>
      <c r="H903" s="16" t="s">
        <v>5042</v>
      </c>
      <c r="I903" s="16" t="s">
        <v>5043</v>
      </c>
      <c r="J903" s="16" t="s">
        <v>5044</v>
      </c>
      <c r="K903" s="17" t="s">
        <v>43</v>
      </c>
      <c r="L903" s="17" t="s">
        <v>44</v>
      </c>
      <c r="M903" s="17" t="s">
        <v>44</v>
      </c>
      <c r="N903" s="17" t="str">
        <f t="shared" si="3"/>
        <v>Not Relevant</v>
      </c>
      <c r="O903" s="17" t="s">
        <v>43</v>
      </c>
      <c r="P903" s="16" t="s">
        <v>431</v>
      </c>
    </row>
    <row r="904" spans="1:16" ht="15.75" customHeight="1" x14ac:dyDescent="0.2">
      <c r="A904" s="16" t="s">
        <v>14</v>
      </c>
      <c r="B904" s="16" t="s">
        <v>35</v>
      </c>
      <c r="C904" s="16" t="s">
        <v>36</v>
      </c>
      <c r="D904" s="16" t="s">
        <v>5045</v>
      </c>
      <c r="E904" s="16">
        <v>2020</v>
      </c>
      <c r="F904" s="16" t="s">
        <v>5046</v>
      </c>
      <c r="G904" s="16" t="s">
        <v>39</v>
      </c>
      <c r="H904" s="16" t="s">
        <v>5047</v>
      </c>
      <c r="I904" s="16" t="s">
        <v>41</v>
      </c>
      <c r="J904" s="16" t="s">
        <v>5048</v>
      </c>
      <c r="K904" s="17" t="s">
        <v>43</v>
      </c>
      <c r="L904" s="17" t="s">
        <v>44</v>
      </c>
      <c r="M904" s="17" t="s">
        <v>44</v>
      </c>
      <c r="N904" s="17" t="str">
        <f t="shared" si="3"/>
        <v>Not Relevant</v>
      </c>
      <c r="O904" s="17" t="s">
        <v>44</v>
      </c>
      <c r="P904" s="16" t="s">
        <v>5040</v>
      </c>
    </row>
    <row r="905" spans="1:16" ht="15.75" customHeight="1" x14ac:dyDescent="0.2">
      <c r="A905" s="16" t="s">
        <v>11</v>
      </c>
      <c r="B905" s="16" t="s">
        <v>45</v>
      </c>
      <c r="C905" s="16" t="s">
        <v>65</v>
      </c>
      <c r="D905" s="16" t="s">
        <v>5049</v>
      </c>
      <c r="E905" s="16">
        <v>2020</v>
      </c>
      <c r="F905" s="16" t="s">
        <v>5050</v>
      </c>
      <c r="G905" s="16" t="s">
        <v>1937</v>
      </c>
      <c r="H905" s="16" t="s">
        <v>5051</v>
      </c>
      <c r="I905" s="16" t="s">
        <v>5052</v>
      </c>
      <c r="J905" s="16" t="s">
        <v>5053</v>
      </c>
      <c r="K905" s="17" t="s">
        <v>43</v>
      </c>
      <c r="L905" s="17" t="s">
        <v>43</v>
      </c>
      <c r="M905" s="17" t="s">
        <v>43</v>
      </c>
      <c r="N905" s="17" t="str">
        <f t="shared" si="3"/>
        <v>Not Relevant</v>
      </c>
      <c r="O905" s="17" t="s">
        <v>43</v>
      </c>
    </row>
    <row r="906" spans="1:16" ht="15.75" customHeight="1" x14ac:dyDescent="0.2">
      <c r="A906" s="16" t="s">
        <v>12</v>
      </c>
      <c r="B906" s="16" t="s">
        <v>5054</v>
      </c>
      <c r="C906" s="16" t="s">
        <v>5055</v>
      </c>
      <c r="D906" s="16" t="s">
        <v>5056</v>
      </c>
      <c r="E906" s="16">
        <v>2021</v>
      </c>
      <c r="F906" s="16" t="s">
        <v>5057</v>
      </c>
      <c r="G906" s="16" t="s">
        <v>5058</v>
      </c>
      <c r="H906" s="16" t="s">
        <v>5059</v>
      </c>
      <c r="I906" s="16" t="s">
        <v>41</v>
      </c>
      <c r="J906" s="16" t="s">
        <v>5060</v>
      </c>
      <c r="K906" s="17" t="s">
        <v>43</v>
      </c>
      <c r="L906" s="17" t="s">
        <v>44</v>
      </c>
      <c r="M906" s="17" t="s">
        <v>43</v>
      </c>
      <c r="N906" s="17" t="str">
        <f t="shared" si="3"/>
        <v>Not Relevant</v>
      </c>
      <c r="O906" s="17" t="s">
        <v>43</v>
      </c>
    </row>
    <row r="907" spans="1:16" ht="15.75" customHeight="1" x14ac:dyDescent="0.2">
      <c r="A907" s="16" t="s">
        <v>12</v>
      </c>
      <c r="B907" s="16" t="s">
        <v>3446</v>
      </c>
      <c r="C907" s="16" t="s">
        <v>3447</v>
      </c>
      <c r="D907" s="16" t="s">
        <v>5061</v>
      </c>
      <c r="E907" s="16">
        <v>2014</v>
      </c>
      <c r="F907" s="16" t="s">
        <v>5062</v>
      </c>
      <c r="G907" s="16" t="s">
        <v>5063</v>
      </c>
      <c r="H907" s="16" t="s">
        <v>5064</v>
      </c>
      <c r="I907" s="16" t="s">
        <v>41</v>
      </c>
      <c r="J907" s="16" t="s">
        <v>5065</v>
      </c>
      <c r="K907" s="17" t="s">
        <v>43</v>
      </c>
      <c r="L907" s="17" t="s">
        <v>44</v>
      </c>
      <c r="M907" s="17" t="s">
        <v>44</v>
      </c>
      <c r="N907" s="17" t="str">
        <f t="shared" si="3"/>
        <v>Not Relevant</v>
      </c>
      <c r="O907" s="17" t="s">
        <v>43</v>
      </c>
      <c r="P907" s="16" t="s">
        <v>59</v>
      </c>
    </row>
    <row r="908" spans="1:16" ht="15.75" customHeight="1" x14ac:dyDescent="0.2">
      <c r="A908" s="16" t="s">
        <v>13</v>
      </c>
      <c r="B908" s="16" t="s">
        <v>45</v>
      </c>
      <c r="C908" s="16" t="s">
        <v>46</v>
      </c>
      <c r="D908" s="16" t="s">
        <v>5066</v>
      </c>
      <c r="E908" s="16">
        <v>2012</v>
      </c>
      <c r="F908" s="16" t="s">
        <v>5067</v>
      </c>
      <c r="G908" s="16" t="s">
        <v>177</v>
      </c>
      <c r="H908" s="16" t="s">
        <v>5068</v>
      </c>
      <c r="I908" s="16" t="s">
        <v>5069</v>
      </c>
      <c r="J908" s="16" t="s">
        <v>5070</v>
      </c>
      <c r="K908" s="17" t="s">
        <v>43</v>
      </c>
      <c r="L908" s="17" t="s">
        <v>44</v>
      </c>
      <c r="M908" s="17" t="s">
        <v>44</v>
      </c>
      <c r="N908" s="17" t="str">
        <f t="shared" si="3"/>
        <v>Not Relevant</v>
      </c>
      <c r="O908" s="17" t="s">
        <v>43</v>
      </c>
      <c r="P908" s="16" t="s">
        <v>59</v>
      </c>
    </row>
    <row r="909" spans="1:16" ht="15.75" customHeight="1" x14ac:dyDescent="0.2">
      <c r="A909" s="16" t="s">
        <v>7</v>
      </c>
      <c r="B909" s="16" t="s">
        <v>45</v>
      </c>
      <c r="C909" s="16" t="s">
        <v>54</v>
      </c>
      <c r="D909" s="16" t="s">
        <v>5071</v>
      </c>
      <c r="E909" s="16">
        <v>2016</v>
      </c>
      <c r="F909" s="16" t="s">
        <v>5072</v>
      </c>
      <c r="G909" s="16" t="s">
        <v>5073</v>
      </c>
      <c r="H909" s="16" t="s">
        <v>5074</v>
      </c>
      <c r="I909" s="16" t="s">
        <v>58</v>
      </c>
      <c r="J909" s="16" t="s">
        <v>5075</v>
      </c>
      <c r="K909" s="17" t="s">
        <v>43</v>
      </c>
      <c r="L909" s="17" t="s">
        <v>44</v>
      </c>
      <c r="M909" s="17" t="s">
        <v>44</v>
      </c>
      <c r="N909" s="17" t="str">
        <f t="shared" si="3"/>
        <v>Not Relevant</v>
      </c>
      <c r="O909" s="17" t="s">
        <v>43</v>
      </c>
      <c r="P909" s="16" t="s">
        <v>59</v>
      </c>
    </row>
    <row r="910" spans="1:16" ht="15.75" customHeight="1" x14ac:dyDescent="0.2">
      <c r="A910" s="16" t="s">
        <v>12</v>
      </c>
      <c r="B910" s="16" t="s">
        <v>907</v>
      </c>
      <c r="C910" s="16" t="s">
        <v>908</v>
      </c>
      <c r="D910" s="16" t="s">
        <v>5076</v>
      </c>
      <c r="E910" s="16">
        <v>2021</v>
      </c>
      <c r="F910" s="16" t="s">
        <v>5077</v>
      </c>
      <c r="G910" s="16" t="s">
        <v>5078</v>
      </c>
      <c r="H910" s="16" t="s">
        <v>5079</v>
      </c>
      <c r="I910" s="16" t="s">
        <v>41</v>
      </c>
      <c r="J910" s="16" t="s">
        <v>5080</v>
      </c>
      <c r="K910" s="17" t="s">
        <v>43</v>
      </c>
      <c r="L910" s="17" t="s">
        <v>44</v>
      </c>
      <c r="M910" s="17" t="s">
        <v>44</v>
      </c>
      <c r="N910" s="17" t="str">
        <f t="shared" si="3"/>
        <v>Not Relevant</v>
      </c>
      <c r="O910" s="17" t="s">
        <v>43</v>
      </c>
      <c r="P910" s="16" t="s">
        <v>59</v>
      </c>
    </row>
    <row r="911" spans="1:16" ht="15.75" customHeight="1" x14ac:dyDescent="0.2">
      <c r="A911" s="16" t="s">
        <v>10</v>
      </c>
      <c r="B911" s="16" t="s">
        <v>132</v>
      </c>
      <c r="C911" s="16" t="s">
        <v>133</v>
      </c>
      <c r="D911" s="16" t="s">
        <v>5081</v>
      </c>
      <c r="E911" s="16">
        <v>2019</v>
      </c>
      <c r="F911" s="16" t="s">
        <v>5082</v>
      </c>
      <c r="G911" s="16" t="s">
        <v>581</v>
      </c>
      <c r="H911" s="16" t="s">
        <v>5083</v>
      </c>
      <c r="I911" s="16" t="s">
        <v>5084</v>
      </c>
      <c r="J911" s="16" t="s">
        <v>5085</v>
      </c>
      <c r="K911" s="17" t="s">
        <v>43</v>
      </c>
      <c r="L911" s="17" t="s">
        <v>44</v>
      </c>
      <c r="M911" s="17" t="s">
        <v>43</v>
      </c>
      <c r="N911" s="17" t="str">
        <f t="shared" si="3"/>
        <v>Not Relevant</v>
      </c>
      <c r="O911" s="17" t="s">
        <v>43</v>
      </c>
    </row>
    <row r="912" spans="1:16" ht="15.75" customHeight="1" x14ac:dyDescent="0.2">
      <c r="A912" s="16" t="s">
        <v>12</v>
      </c>
      <c r="B912" s="16" t="s">
        <v>35</v>
      </c>
      <c r="C912" s="16" t="s">
        <v>91</v>
      </c>
      <c r="D912" s="16" t="s">
        <v>5086</v>
      </c>
      <c r="E912" s="16">
        <v>2021</v>
      </c>
      <c r="F912" s="16" t="s">
        <v>5087</v>
      </c>
      <c r="G912" s="16" t="s">
        <v>2064</v>
      </c>
      <c r="H912" s="16" t="s">
        <v>5088</v>
      </c>
      <c r="I912" s="16" t="s">
        <v>41</v>
      </c>
      <c r="J912" s="16" t="s">
        <v>5089</v>
      </c>
      <c r="K912" s="17" t="s">
        <v>43</v>
      </c>
      <c r="L912" s="17" t="s">
        <v>44</v>
      </c>
      <c r="M912" s="17" t="s">
        <v>44</v>
      </c>
      <c r="N912" s="17" t="str">
        <f t="shared" si="3"/>
        <v>Not Relevant</v>
      </c>
      <c r="O912" s="17" t="s">
        <v>43</v>
      </c>
      <c r="P912" s="16" t="s">
        <v>5090</v>
      </c>
    </row>
    <row r="913" spans="1:16" ht="15.75" customHeight="1" x14ac:dyDescent="0.2">
      <c r="A913" s="16" t="s">
        <v>13</v>
      </c>
      <c r="B913" s="16" t="s">
        <v>45</v>
      </c>
      <c r="C913" s="16" t="s">
        <v>46</v>
      </c>
      <c r="D913" s="16" t="s">
        <v>5091</v>
      </c>
      <c r="E913" s="16">
        <v>2014</v>
      </c>
      <c r="F913" s="16" t="s">
        <v>5092</v>
      </c>
      <c r="G913" s="16" t="s">
        <v>1926</v>
      </c>
      <c r="H913" s="16" t="s">
        <v>5093</v>
      </c>
      <c r="I913" s="16" t="s">
        <v>5094</v>
      </c>
      <c r="J913" s="16" t="s">
        <v>5095</v>
      </c>
      <c r="K913" s="17" t="s">
        <v>43</v>
      </c>
      <c r="L913" s="17" t="s">
        <v>44</v>
      </c>
      <c r="M913" s="17" t="s">
        <v>44</v>
      </c>
      <c r="N913" s="17" t="str">
        <f t="shared" si="3"/>
        <v>Not Relevant</v>
      </c>
      <c r="O913" s="17" t="s">
        <v>44</v>
      </c>
      <c r="P913" s="16" t="s">
        <v>5096</v>
      </c>
    </row>
    <row r="914" spans="1:16" ht="15.75" customHeight="1" x14ac:dyDescent="0.2">
      <c r="A914" s="16" t="s">
        <v>7</v>
      </c>
      <c r="B914" s="16" t="s">
        <v>45</v>
      </c>
      <c r="C914" s="16" t="s">
        <v>54</v>
      </c>
      <c r="D914" s="16" t="s">
        <v>5096</v>
      </c>
      <c r="E914" s="16">
        <v>2014</v>
      </c>
      <c r="F914" s="16" t="s">
        <v>5097</v>
      </c>
      <c r="G914" s="16" t="s">
        <v>5098</v>
      </c>
      <c r="H914" s="16" t="s">
        <v>5099</v>
      </c>
      <c r="I914" s="16" t="s">
        <v>58</v>
      </c>
      <c r="J914" s="16" t="s">
        <v>5100</v>
      </c>
      <c r="K914" s="17" t="s">
        <v>43</v>
      </c>
      <c r="L914" s="17" t="s">
        <v>44</v>
      </c>
      <c r="M914" s="17" t="s">
        <v>44</v>
      </c>
      <c r="N914" s="17" t="str">
        <f t="shared" si="3"/>
        <v>Not Relevant</v>
      </c>
      <c r="O914" s="17" t="s">
        <v>43</v>
      </c>
      <c r="P914" s="16" t="s">
        <v>3115</v>
      </c>
    </row>
    <row r="915" spans="1:16" ht="15.75" customHeight="1" x14ac:dyDescent="0.2">
      <c r="A915" s="16" t="s">
        <v>11</v>
      </c>
      <c r="B915" s="16" t="s">
        <v>45</v>
      </c>
      <c r="C915" s="16" t="s">
        <v>65</v>
      </c>
      <c r="D915" s="16" t="s">
        <v>5101</v>
      </c>
      <c r="E915" s="16">
        <v>2018</v>
      </c>
      <c r="F915" s="16" t="s">
        <v>5102</v>
      </c>
      <c r="G915" s="16" t="s">
        <v>1701</v>
      </c>
      <c r="H915" s="16" t="s">
        <v>5103</v>
      </c>
      <c r="I915" s="16" t="s">
        <v>5104</v>
      </c>
      <c r="J915" s="16" t="s">
        <v>5105</v>
      </c>
      <c r="K915" s="17" t="s">
        <v>43</v>
      </c>
      <c r="L915" s="17" t="s">
        <v>44</v>
      </c>
      <c r="M915" s="17" t="s">
        <v>44</v>
      </c>
      <c r="N915" s="17" t="str">
        <f t="shared" si="3"/>
        <v>Not Relevant</v>
      </c>
      <c r="O915" s="17" t="s">
        <v>43</v>
      </c>
      <c r="P915" s="16" t="s">
        <v>5106</v>
      </c>
    </row>
    <row r="916" spans="1:16" ht="15.75" customHeight="1" x14ac:dyDescent="0.2">
      <c r="A916" s="16" t="s">
        <v>13</v>
      </c>
      <c r="B916" s="16" t="s">
        <v>45</v>
      </c>
      <c r="C916" s="16" t="s">
        <v>46</v>
      </c>
      <c r="D916" s="16" t="s">
        <v>5107</v>
      </c>
      <c r="E916" s="16">
        <v>2020</v>
      </c>
      <c r="F916" s="16" t="s">
        <v>5108</v>
      </c>
      <c r="G916" s="16" t="s">
        <v>1625</v>
      </c>
      <c r="H916" s="16" t="s">
        <v>5109</v>
      </c>
      <c r="I916" s="16" t="s">
        <v>5110</v>
      </c>
      <c r="J916" s="16" t="s">
        <v>5111</v>
      </c>
      <c r="K916" s="17" t="s">
        <v>43</v>
      </c>
      <c r="L916" s="17" t="s">
        <v>44</v>
      </c>
      <c r="M916" s="17" t="s">
        <v>44</v>
      </c>
      <c r="N916" s="17" t="str">
        <f t="shared" si="3"/>
        <v>Not Relevant</v>
      </c>
      <c r="O916" s="17" t="s">
        <v>43</v>
      </c>
      <c r="P916" s="16" t="s">
        <v>59</v>
      </c>
    </row>
    <row r="917" spans="1:16" ht="15.75" customHeight="1" x14ac:dyDescent="0.2">
      <c r="A917" s="16" t="s">
        <v>11</v>
      </c>
      <c r="B917" s="16" t="s">
        <v>45</v>
      </c>
      <c r="C917" s="16" t="s">
        <v>65</v>
      </c>
      <c r="D917" s="16" t="s">
        <v>5112</v>
      </c>
      <c r="E917" s="16">
        <v>2014</v>
      </c>
      <c r="F917" s="16" t="s">
        <v>5113</v>
      </c>
      <c r="G917" s="16" t="s">
        <v>5114</v>
      </c>
      <c r="H917" s="16" t="s">
        <v>5115</v>
      </c>
      <c r="I917" s="16" t="s">
        <v>5116</v>
      </c>
      <c r="J917" s="16" t="s">
        <v>5117</v>
      </c>
      <c r="K917" s="17" t="s">
        <v>43</v>
      </c>
      <c r="L917" s="17" t="s">
        <v>43</v>
      </c>
      <c r="M917" s="17" t="s">
        <v>43</v>
      </c>
      <c r="N917" s="17" t="str">
        <f t="shared" si="3"/>
        <v>Not Relevant</v>
      </c>
      <c r="O917" s="17" t="s">
        <v>43</v>
      </c>
    </row>
    <row r="918" spans="1:16" ht="15.75" customHeight="1" x14ac:dyDescent="0.2">
      <c r="A918" s="16" t="s">
        <v>13</v>
      </c>
      <c r="B918" s="16" t="s">
        <v>45</v>
      </c>
      <c r="C918" s="16" t="s">
        <v>46</v>
      </c>
      <c r="D918" s="16" t="s">
        <v>5118</v>
      </c>
      <c r="E918" s="16">
        <v>2019</v>
      </c>
      <c r="F918" s="16" t="s">
        <v>5119</v>
      </c>
      <c r="G918" s="16" t="s">
        <v>5120</v>
      </c>
      <c r="H918" s="16" t="s">
        <v>5121</v>
      </c>
      <c r="I918" s="16" t="s">
        <v>5122</v>
      </c>
      <c r="J918" s="16" t="s">
        <v>5123</v>
      </c>
      <c r="K918" s="17" t="s">
        <v>43</v>
      </c>
      <c r="L918" s="17" t="s">
        <v>44</v>
      </c>
      <c r="M918" s="17" t="s">
        <v>44</v>
      </c>
      <c r="N918" s="17" t="str">
        <f t="shared" si="3"/>
        <v>Not Relevant</v>
      </c>
      <c r="O918" s="17" t="s">
        <v>43</v>
      </c>
      <c r="P918" s="16" t="s">
        <v>1142</v>
      </c>
    </row>
    <row r="919" spans="1:16" ht="15.75" customHeight="1" x14ac:dyDescent="0.2">
      <c r="A919" s="16" t="s">
        <v>14</v>
      </c>
      <c r="B919" s="16" t="s">
        <v>35</v>
      </c>
      <c r="C919" s="16" t="s">
        <v>36</v>
      </c>
      <c r="D919" s="16" t="s">
        <v>5124</v>
      </c>
      <c r="E919" s="16">
        <v>2017</v>
      </c>
      <c r="F919" s="16" t="s">
        <v>5125</v>
      </c>
      <c r="G919" s="16" t="s">
        <v>39</v>
      </c>
      <c r="H919" s="16" t="s">
        <v>5126</v>
      </c>
      <c r="I919" s="16" t="s">
        <v>41</v>
      </c>
      <c r="J919" s="16" t="s">
        <v>5127</v>
      </c>
      <c r="K919" s="17" t="s">
        <v>43</v>
      </c>
      <c r="L919" s="17" t="s">
        <v>44</v>
      </c>
      <c r="M919" s="17" t="s">
        <v>43</v>
      </c>
      <c r="N919" s="17" t="str">
        <f t="shared" si="3"/>
        <v>Not Relevant</v>
      </c>
      <c r="O919" s="17" t="s">
        <v>43</v>
      </c>
    </row>
    <row r="920" spans="1:16" ht="15.75" customHeight="1" x14ac:dyDescent="0.2">
      <c r="A920" s="16" t="s">
        <v>13</v>
      </c>
      <c r="B920" s="16" t="s">
        <v>45</v>
      </c>
      <c r="C920" s="16" t="s">
        <v>46</v>
      </c>
      <c r="D920" s="16" t="s">
        <v>5128</v>
      </c>
      <c r="E920" s="16">
        <v>2022</v>
      </c>
      <c r="F920" s="16" t="s">
        <v>5129</v>
      </c>
      <c r="G920" s="16" t="s">
        <v>5130</v>
      </c>
      <c r="H920" s="16" t="s">
        <v>5131</v>
      </c>
      <c r="I920" s="16" t="s">
        <v>5132</v>
      </c>
      <c r="J920" s="16" t="s">
        <v>5133</v>
      </c>
      <c r="K920" s="17" t="s">
        <v>44</v>
      </c>
      <c r="L920" s="17" t="s">
        <v>44</v>
      </c>
      <c r="M920" s="17" t="s">
        <v>44</v>
      </c>
      <c r="N920" s="17" t="str">
        <f t="shared" si="3"/>
        <v>Relevant</v>
      </c>
      <c r="O920" s="17" t="s">
        <v>43</v>
      </c>
    </row>
    <row r="921" spans="1:16" ht="15.75" customHeight="1" x14ac:dyDescent="0.2">
      <c r="A921" s="16" t="s">
        <v>10</v>
      </c>
      <c r="B921" s="16" t="s">
        <v>132</v>
      </c>
      <c r="C921" s="16" t="s">
        <v>133</v>
      </c>
      <c r="D921" s="16" t="s">
        <v>5134</v>
      </c>
      <c r="E921" s="16">
        <v>2015</v>
      </c>
      <c r="F921" s="16" t="s">
        <v>5135</v>
      </c>
      <c r="G921" s="16" t="s">
        <v>116</v>
      </c>
      <c r="H921" s="16" t="s">
        <v>5136</v>
      </c>
      <c r="I921" s="16" t="s">
        <v>5137</v>
      </c>
      <c r="J921" s="16" t="s">
        <v>5138</v>
      </c>
      <c r="K921" s="17" t="s">
        <v>43</v>
      </c>
      <c r="L921" s="17" t="s">
        <v>44</v>
      </c>
      <c r="M921" s="17" t="s">
        <v>43</v>
      </c>
      <c r="N921" s="17" t="str">
        <f t="shared" si="3"/>
        <v>Not Relevant</v>
      </c>
      <c r="O921" s="17" t="s">
        <v>43</v>
      </c>
    </row>
    <row r="922" spans="1:16" ht="15.75" customHeight="1" x14ac:dyDescent="0.2">
      <c r="A922" s="16" t="s">
        <v>10</v>
      </c>
      <c r="B922" s="16" t="s">
        <v>132</v>
      </c>
      <c r="C922" s="16" t="s">
        <v>133</v>
      </c>
      <c r="D922" s="16" t="s">
        <v>5139</v>
      </c>
      <c r="E922" s="16">
        <v>2020</v>
      </c>
      <c r="F922" s="16" t="s">
        <v>5140</v>
      </c>
      <c r="G922" s="16" t="s">
        <v>292</v>
      </c>
      <c r="H922" s="16" t="s">
        <v>5141</v>
      </c>
      <c r="I922" s="16" t="s">
        <v>5142</v>
      </c>
      <c r="J922" s="16" t="s">
        <v>5143</v>
      </c>
      <c r="K922" s="17" t="s">
        <v>43</v>
      </c>
      <c r="L922" s="17" t="s">
        <v>44</v>
      </c>
      <c r="M922" s="17" t="s">
        <v>44</v>
      </c>
      <c r="N922" s="17" t="str">
        <f t="shared" si="3"/>
        <v>Not Relevant</v>
      </c>
      <c r="O922" s="17" t="s">
        <v>43</v>
      </c>
      <c r="P922" s="16" t="s">
        <v>1072</v>
      </c>
    </row>
    <row r="923" spans="1:16" ht="15.75" customHeight="1" x14ac:dyDescent="0.2">
      <c r="A923" s="16" t="s">
        <v>13</v>
      </c>
      <c r="B923" s="16" t="s">
        <v>45</v>
      </c>
      <c r="C923" s="16" t="s">
        <v>46</v>
      </c>
      <c r="D923" s="16" t="s">
        <v>5144</v>
      </c>
      <c r="E923" s="16">
        <v>2015</v>
      </c>
      <c r="F923" s="16" t="s">
        <v>5145</v>
      </c>
      <c r="G923" s="16" t="s">
        <v>5146</v>
      </c>
      <c r="H923" s="16" t="s">
        <v>5147</v>
      </c>
      <c r="I923" s="16" t="s">
        <v>5148</v>
      </c>
      <c r="J923" s="16" t="s">
        <v>5149</v>
      </c>
      <c r="K923" s="17" t="s">
        <v>43</v>
      </c>
      <c r="L923" s="17" t="s">
        <v>43</v>
      </c>
      <c r="M923" s="17" t="s">
        <v>43</v>
      </c>
      <c r="N923" s="17" t="str">
        <f t="shared" si="3"/>
        <v>Not Relevant</v>
      </c>
      <c r="O923" s="17" t="s">
        <v>43</v>
      </c>
    </row>
    <row r="924" spans="1:16" ht="15.75" customHeight="1" x14ac:dyDescent="0.2">
      <c r="A924" s="16" t="s">
        <v>13</v>
      </c>
      <c r="B924" s="16" t="s">
        <v>45</v>
      </c>
      <c r="C924" s="16" t="s">
        <v>46</v>
      </c>
      <c r="D924" s="16" t="s">
        <v>5150</v>
      </c>
      <c r="E924" s="16">
        <v>2019</v>
      </c>
      <c r="F924" s="16" t="s">
        <v>5151</v>
      </c>
      <c r="G924" s="16" t="s">
        <v>5152</v>
      </c>
      <c r="H924" s="16" t="s">
        <v>5153</v>
      </c>
      <c r="I924" s="16" t="s">
        <v>5154</v>
      </c>
      <c r="J924" s="16" t="s">
        <v>5155</v>
      </c>
      <c r="K924" s="17" t="s">
        <v>43</v>
      </c>
      <c r="L924" s="17" t="s">
        <v>44</v>
      </c>
      <c r="M924" s="17" t="s">
        <v>44</v>
      </c>
      <c r="N924" s="17" t="str">
        <f t="shared" si="3"/>
        <v>Not Relevant</v>
      </c>
      <c r="O924" s="17" t="s">
        <v>43</v>
      </c>
      <c r="P924" s="16" t="s">
        <v>443</v>
      </c>
    </row>
    <row r="925" spans="1:16" ht="15.75" customHeight="1" x14ac:dyDescent="0.2">
      <c r="A925" s="16" t="s">
        <v>13</v>
      </c>
      <c r="B925" s="16" t="s">
        <v>45</v>
      </c>
      <c r="C925" s="16" t="s">
        <v>46</v>
      </c>
      <c r="D925" s="16" t="s">
        <v>5156</v>
      </c>
      <c r="E925" s="16">
        <v>2020</v>
      </c>
      <c r="F925" s="16" t="s">
        <v>5157</v>
      </c>
      <c r="G925" s="16" t="s">
        <v>732</v>
      </c>
      <c r="H925" s="16" t="s">
        <v>5158</v>
      </c>
      <c r="I925" s="16" t="s">
        <v>5159</v>
      </c>
      <c r="J925" s="16" t="s">
        <v>5160</v>
      </c>
      <c r="K925" s="17" t="s">
        <v>43</v>
      </c>
      <c r="L925" s="17" t="s">
        <v>44</v>
      </c>
      <c r="M925" s="17" t="s">
        <v>44</v>
      </c>
      <c r="N925" s="17" t="str">
        <f t="shared" si="3"/>
        <v>Not Relevant</v>
      </c>
      <c r="O925" s="17" t="s">
        <v>43</v>
      </c>
      <c r="P925" s="16" t="s">
        <v>5161</v>
      </c>
    </row>
    <row r="926" spans="1:16" ht="15.75" customHeight="1" x14ac:dyDescent="0.2">
      <c r="A926" s="16" t="s">
        <v>8</v>
      </c>
      <c r="B926" s="16" t="s">
        <v>45</v>
      </c>
      <c r="C926" s="16" t="s">
        <v>163</v>
      </c>
      <c r="D926" s="16" t="s">
        <v>5162</v>
      </c>
      <c r="E926" s="16">
        <v>2016</v>
      </c>
      <c r="F926" s="16" t="s">
        <v>5163</v>
      </c>
      <c r="G926" s="16" t="s">
        <v>5164</v>
      </c>
      <c r="H926" s="16" t="s">
        <v>5165</v>
      </c>
      <c r="I926" s="16" t="s">
        <v>5166</v>
      </c>
      <c r="J926" s="16" t="s">
        <v>5167</v>
      </c>
      <c r="K926" s="17" t="s">
        <v>43</v>
      </c>
      <c r="L926" s="17" t="s">
        <v>44</v>
      </c>
      <c r="M926" s="17" t="s">
        <v>44</v>
      </c>
      <c r="N926" s="17" t="str">
        <f t="shared" si="3"/>
        <v>Not Relevant</v>
      </c>
      <c r="O926" s="17" t="s">
        <v>43</v>
      </c>
      <c r="P926" s="16" t="s">
        <v>2545</v>
      </c>
    </row>
    <row r="927" spans="1:16" ht="15.75" customHeight="1" x14ac:dyDescent="0.2">
      <c r="A927" s="16" t="s">
        <v>12</v>
      </c>
      <c r="B927" s="16" t="s">
        <v>385</v>
      </c>
      <c r="C927" s="16" t="s">
        <v>2384</v>
      </c>
      <c r="D927" s="16" t="s">
        <v>5168</v>
      </c>
      <c r="E927" s="16">
        <v>2016</v>
      </c>
      <c r="F927" s="16" t="s">
        <v>5169</v>
      </c>
      <c r="G927" s="16" t="s">
        <v>5170</v>
      </c>
      <c r="H927" s="16" t="s">
        <v>5171</v>
      </c>
      <c r="I927" s="16" t="s">
        <v>41</v>
      </c>
      <c r="J927" s="16" t="s">
        <v>5172</v>
      </c>
      <c r="K927" s="17" t="s">
        <v>43</v>
      </c>
      <c r="L927" s="17" t="s">
        <v>44</v>
      </c>
      <c r="M927" s="17" t="s">
        <v>44</v>
      </c>
      <c r="N927" s="17" t="str">
        <f t="shared" si="3"/>
        <v>Not Relevant</v>
      </c>
      <c r="O927" s="17" t="s">
        <v>43</v>
      </c>
      <c r="P927" s="16" t="s">
        <v>5173</v>
      </c>
    </row>
    <row r="928" spans="1:16" ht="15.75" customHeight="1" x14ac:dyDescent="0.2">
      <c r="A928" s="16" t="s">
        <v>13</v>
      </c>
      <c r="B928" s="16" t="s">
        <v>45</v>
      </c>
      <c r="C928" s="16" t="s">
        <v>46</v>
      </c>
      <c r="D928" s="16" t="s">
        <v>5174</v>
      </c>
      <c r="E928" s="16">
        <v>2021</v>
      </c>
      <c r="F928" s="16" t="s">
        <v>5175</v>
      </c>
      <c r="G928" s="16" t="s">
        <v>1080</v>
      </c>
      <c r="H928" s="16" t="s">
        <v>5176</v>
      </c>
      <c r="I928" s="16" t="s">
        <v>5177</v>
      </c>
      <c r="J928" s="16" t="s">
        <v>5178</v>
      </c>
      <c r="K928" s="17" t="s">
        <v>43</v>
      </c>
      <c r="L928" s="17" t="s">
        <v>44</v>
      </c>
      <c r="M928" s="17" t="s">
        <v>44</v>
      </c>
      <c r="N928" s="17" t="str">
        <f t="shared" si="3"/>
        <v>Not Relevant</v>
      </c>
      <c r="O928" s="17" t="s">
        <v>43</v>
      </c>
      <c r="P928" s="16" t="s">
        <v>1857</v>
      </c>
    </row>
    <row r="929" spans="1:16" ht="15.75" customHeight="1" x14ac:dyDescent="0.2">
      <c r="A929" s="16" t="s">
        <v>13</v>
      </c>
      <c r="B929" s="16" t="s">
        <v>45</v>
      </c>
      <c r="C929" s="16" t="s">
        <v>46</v>
      </c>
      <c r="D929" s="16" t="s">
        <v>5179</v>
      </c>
      <c r="E929" s="16">
        <v>2019</v>
      </c>
      <c r="F929" s="16" t="s">
        <v>5180</v>
      </c>
      <c r="G929" s="16" t="s">
        <v>5181</v>
      </c>
      <c r="H929" s="16" t="s">
        <v>5182</v>
      </c>
      <c r="I929" s="16" t="s">
        <v>5183</v>
      </c>
      <c r="J929" s="16" t="s">
        <v>5184</v>
      </c>
      <c r="K929" s="17" t="s">
        <v>43</v>
      </c>
      <c r="L929" s="17" t="s">
        <v>44</v>
      </c>
      <c r="M929" s="17" t="s">
        <v>44</v>
      </c>
      <c r="N929" s="17" t="str">
        <f t="shared" si="3"/>
        <v>Not Relevant</v>
      </c>
      <c r="O929" s="17" t="s">
        <v>43</v>
      </c>
      <c r="P929" s="16" t="s">
        <v>443</v>
      </c>
    </row>
    <row r="930" spans="1:16" ht="15.75" customHeight="1" x14ac:dyDescent="0.2">
      <c r="A930" s="16" t="s">
        <v>13</v>
      </c>
      <c r="B930" s="16" t="s">
        <v>45</v>
      </c>
      <c r="C930" s="16" t="s">
        <v>46</v>
      </c>
      <c r="D930" s="16" t="s">
        <v>5185</v>
      </c>
      <c r="E930" s="16">
        <v>2020</v>
      </c>
      <c r="F930" s="16" t="s">
        <v>5186</v>
      </c>
      <c r="G930" s="16" t="s">
        <v>5187</v>
      </c>
      <c r="H930" s="16" t="s">
        <v>5188</v>
      </c>
      <c r="I930" s="16" t="s">
        <v>286</v>
      </c>
      <c r="J930" s="16" t="s">
        <v>5189</v>
      </c>
      <c r="K930" s="17" t="s">
        <v>43</v>
      </c>
      <c r="L930" s="17" t="s">
        <v>44</v>
      </c>
      <c r="M930" s="17" t="s">
        <v>44</v>
      </c>
      <c r="N930" s="17" t="str">
        <f t="shared" si="3"/>
        <v>Not Relevant</v>
      </c>
      <c r="O930" s="17" t="s">
        <v>43</v>
      </c>
      <c r="P930" s="16" t="s">
        <v>443</v>
      </c>
    </row>
    <row r="931" spans="1:16" ht="15.75" customHeight="1" x14ac:dyDescent="0.2">
      <c r="A931" s="16" t="s">
        <v>12</v>
      </c>
      <c r="B931" s="16" t="s">
        <v>3082</v>
      </c>
      <c r="C931" s="16" t="s">
        <v>3083</v>
      </c>
      <c r="D931" s="16" t="s">
        <v>5190</v>
      </c>
      <c r="E931" s="16">
        <v>2020</v>
      </c>
      <c r="F931" s="16" t="s">
        <v>5191</v>
      </c>
      <c r="G931" s="16" t="s">
        <v>5192</v>
      </c>
      <c r="H931" s="16" t="s">
        <v>5193</v>
      </c>
      <c r="I931" s="16" t="s">
        <v>41</v>
      </c>
      <c r="J931" s="16" t="s">
        <v>5194</v>
      </c>
      <c r="K931" s="17" t="s">
        <v>43</v>
      </c>
      <c r="L931" s="17" t="s">
        <v>44</v>
      </c>
      <c r="M931" s="17" t="s">
        <v>44</v>
      </c>
      <c r="N931" s="17" t="str">
        <f t="shared" si="3"/>
        <v>Not Relevant</v>
      </c>
      <c r="O931" s="17" t="s">
        <v>43</v>
      </c>
      <c r="P931" s="16" t="s">
        <v>5195</v>
      </c>
    </row>
    <row r="932" spans="1:16" ht="15.75" customHeight="1" x14ac:dyDescent="0.2">
      <c r="A932" s="16" t="s">
        <v>14</v>
      </c>
      <c r="B932" s="16" t="s">
        <v>35</v>
      </c>
      <c r="C932" s="16" t="s">
        <v>36</v>
      </c>
      <c r="D932" s="16" t="s">
        <v>5196</v>
      </c>
      <c r="E932" s="16">
        <v>2021</v>
      </c>
      <c r="F932" s="16" t="s">
        <v>5197</v>
      </c>
      <c r="G932" s="16" t="s">
        <v>39</v>
      </c>
      <c r="H932" s="16" t="s">
        <v>5198</v>
      </c>
      <c r="I932" s="16" t="s">
        <v>41</v>
      </c>
      <c r="J932" s="16" t="s">
        <v>5199</v>
      </c>
      <c r="K932" s="17" t="s">
        <v>43</v>
      </c>
      <c r="L932" s="17" t="s">
        <v>44</v>
      </c>
      <c r="M932" s="17" t="s">
        <v>44</v>
      </c>
      <c r="N932" s="17" t="str">
        <f t="shared" si="3"/>
        <v>Not Relevant</v>
      </c>
      <c r="O932" s="17" t="s">
        <v>43</v>
      </c>
      <c r="P932" s="16" t="s">
        <v>59</v>
      </c>
    </row>
    <row r="933" spans="1:16" ht="15.75" customHeight="1" x14ac:dyDescent="0.2">
      <c r="A933" s="16" t="s">
        <v>10</v>
      </c>
      <c r="B933" s="16" t="s">
        <v>132</v>
      </c>
      <c r="C933" s="16" t="s">
        <v>133</v>
      </c>
      <c r="D933" s="16" t="s">
        <v>5200</v>
      </c>
      <c r="E933" s="16">
        <v>2020</v>
      </c>
      <c r="F933" s="16" t="s">
        <v>5201</v>
      </c>
      <c r="G933" s="16" t="s">
        <v>680</v>
      </c>
      <c r="H933" s="16" t="s">
        <v>5202</v>
      </c>
      <c r="I933" s="16" t="s">
        <v>5203</v>
      </c>
      <c r="J933" s="16" t="s">
        <v>5204</v>
      </c>
      <c r="K933" s="17" t="s">
        <v>43</v>
      </c>
      <c r="L933" s="17" t="s">
        <v>44</v>
      </c>
      <c r="M933" s="17" t="s">
        <v>43</v>
      </c>
      <c r="N933" s="17" t="str">
        <f t="shared" si="3"/>
        <v>Not Relevant</v>
      </c>
      <c r="O933" s="17" t="s">
        <v>43</v>
      </c>
    </row>
    <row r="934" spans="1:16" ht="15.75" customHeight="1" x14ac:dyDescent="0.2">
      <c r="A934" s="16" t="s">
        <v>11</v>
      </c>
      <c r="B934" s="16" t="s">
        <v>45</v>
      </c>
      <c r="C934" s="16" t="s">
        <v>65</v>
      </c>
      <c r="D934" s="16" t="s">
        <v>5205</v>
      </c>
      <c r="E934" s="16">
        <v>2020</v>
      </c>
      <c r="F934" s="16" t="s">
        <v>5206</v>
      </c>
      <c r="G934" s="16" t="s">
        <v>1559</v>
      </c>
      <c r="H934" s="16" t="s">
        <v>5207</v>
      </c>
      <c r="I934" s="16" t="s">
        <v>5208</v>
      </c>
      <c r="J934" s="16" t="s">
        <v>5209</v>
      </c>
      <c r="K934" s="17" t="s">
        <v>43</v>
      </c>
      <c r="L934" s="17" t="s">
        <v>43</v>
      </c>
      <c r="M934" s="17" t="s">
        <v>43</v>
      </c>
      <c r="N934" s="17" t="str">
        <f t="shared" si="3"/>
        <v>Not Relevant</v>
      </c>
      <c r="O934" s="17" t="s">
        <v>43</v>
      </c>
    </row>
    <row r="935" spans="1:16" ht="15.75" customHeight="1" x14ac:dyDescent="0.2">
      <c r="A935" s="16" t="s">
        <v>13</v>
      </c>
      <c r="B935" s="16" t="s">
        <v>45</v>
      </c>
      <c r="C935" s="16" t="s">
        <v>46</v>
      </c>
      <c r="D935" s="16" t="s">
        <v>5210</v>
      </c>
      <c r="E935" s="16">
        <v>2016</v>
      </c>
      <c r="F935" s="16" t="s">
        <v>5211</v>
      </c>
      <c r="G935" s="16" t="s">
        <v>5212</v>
      </c>
      <c r="I935" s="16" t="s">
        <v>5213</v>
      </c>
      <c r="J935" s="16" t="s">
        <v>5214</v>
      </c>
      <c r="K935" s="17" t="s">
        <v>43</v>
      </c>
      <c r="L935" s="17" t="s">
        <v>43</v>
      </c>
      <c r="M935" s="17" t="s">
        <v>43</v>
      </c>
      <c r="N935" s="17" t="str">
        <f t="shared" si="3"/>
        <v>Not Relevant</v>
      </c>
      <c r="O935" s="17" t="s">
        <v>43</v>
      </c>
    </row>
    <row r="936" spans="1:16" ht="15.75" customHeight="1" x14ac:dyDescent="0.2">
      <c r="A936" s="16" t="s">
        <v>13</v>
      </c>
      <c r="B936" s="16" t="s">
        <v>45</v>
      </c>
      <c r="C936" s="16" t="s">
        <v>46</v>
      </c>
      <c r="D936" s="16" t="s">
        <v>5215</v>
      </c>
      <c r="E936" s="16">
        <v>2019</v>
      </c>
      <c r="F936" s="16" t="s">
        <v>5216</v>
      </c>
      <c r="G936" s="16" t="s">
        <v>213</v>
      </c>
      <c r="H936" s="16" t="s">
        <v>5217</v>
      </c>
      <c r="I936" s="16" t="s">
        <v>5218</v>
      </c>
      <c r="J936" s="16" t="s">
        <v>5219</v>
      </c>
      <c r="K936" s="17" t="s">
        <v>43</v>
      </c>
      <c r="L936" s="17" t="s">
        <v>44</v>
      </c>
      <c r="M936" s="17" t="s">
        <v>44</v>
      </c>
      <c r="N936" s="17" t="str">
        <f t="shared" si="3"/>
        <v>Not Relevant</v>
      </c>
      <c r="O936" s="17" t="s">
        <v>43</v>
      </c>
      <c r="P936" s="16" t="s">
        <v>59</v>
      </c>
    </row>
    <row r="937" spans="1:16" ht="15.75" customHeight="1" x14ac:dyDescent="0.2">
      <c r="A937" s="16" t="s">
        <v>13</v>
      </c>
      <c r="B937" s="16" t="s">
        <v>45</v>
      </c>
      <c r="C937" s="16" t="s">
        <v>46</v>
      </c>
      <c r="D937" s="16" t="s">
        <v>5220</v>
      </c>
      <c r="E937" s="16">
        <v>2016</v>
      </c>
      <c r="F937" s="16" t="s">
        <v>5221</v>
      </c>
      <c r="G937" s="16" t="s">
        <v>5222</v>
      </c>
      <c r="H937" s="16" t="s">
        <v>5223</v>
      </c>
      <c r="I937" s="16" t="s">
        <v>5224</v>
      </c>
      <c r="J937" s="16" t="s">
        <v>5225</v>
      </c>
      <c r="K937" s="17" t="s">
        <v>43</v>
      </c>
      <c r="L937" s="17" t="s">
        <v>44</v>
      </c>
      <c r="M937" s="17" t="s">
        <v>44</v>
      </c>
      <c r="N937" s="17" t="str">
        <f t="shared" si="3"/>
        <v>Not Relevant</v>
      </c>
      <c r="O937" s="17" t="s">
        <v>43</v>
      </c>
      <c r="P937" s="16" t="s">
        <v>59</v>
      </c>
    </row>
    <row r="938" spans="1:16" ht="15.75" customHeight="1" x14ac:dyDescent="0.2">
      <c r="A938" s="16" t="s">
        <v>13</v>
      </c>
      <c r="B938" s="16" t="s">
        <v>45</v>
      </c>
      <c r="C938" s="16" t="s">
        <v>46</v>
      </c>
      <c r="D938" s="16" t="s">
        <v>5226</v>
      </c>
      <c r="E938" s="16">
        <v>2019</v>
      </c>
      <c r="F938" s="16" t="s">
        <v>5227</v>
      </c>
      <c r="G938" s="16" t="s">
        <v>5228</v>
      </c>
      <c r="I938" s="16" t="s">
        <v>5229</v>
      </c>
      <c r="J938" s="16" t="s">
        <v>5230</v>
      </c>
      <c r="K938" s="17" t="s">
        <v>43</v>
      </c>
      <c r="L938" s="17" t="s">
        <v>44</v>
      </c>
      <c r="M938" s="17" t="s">
        <v>44</v>
      </c>
      <c r="N938" s="17" t="str">
        <f t="shared" si="3"/>
        <v>Not Relevant</v>
      </c>
      <c r="O938" s="17" t="s">
        <v>43</v>
      </c>
      <c r="P938" s="16" t="s">
        <v>59</v>
      </c>
    </row>
    <row r="939" spans="1:16" ht="15.75" customHeight="1" x14ac:dyDescent="0.2">
      <c r="A939" s="16" t="s">
        <v>11</v>
      </c>
      <c r="B939" s="16" t="s">
        <v>45</v>
      </c>
      <c r="C939" s="16" t="s">
        <v>65</v>
      </c>
      <c r="D939" s="16" t="s">
        <v>5231</v>
      </c>
      <c r="E939" s="16">
        <v>2015</v>
      </c>
      <c r="F939" s="16" t="s">
        <v>5232</v>
      </c>
      <c r="G939" s="16" t="s">
        <v>5233</v>
      </c>
      <c r="H939" s="16" t="s">
        <v>5234</v>
      </c>
      <c r="I939" s="16" t="s">
        <v>5235</v>
      </c>
      <c r="J939" s="16" t="s">
        <v>5236</v>
      </c>
      <c r="K939" s="17" t="s">
        <v>43</v>
      </c>
      <c r="L939" s="17" t="s">
        <v>43</v>
      </c>
      <c r="M939" s="17" t="s">
        <v>43</v>
      </c>
      <c r="N939" s="17" t="str">
        <f t="shared" si="3"/>
        <v>Not Relevant</v>
      </c>
      <c r="O939" s="17" t="s">
        <v>43</v>
      </c>
    </row>
    <row r="940" spans="1:16" ht="15.75" customHeight="1" x14ac:dyDescent="0.2">
      <c r="A940" s="16" t="s">
        <v>11</v>
      </c>
      <c r="B940" s="16" t="s">
        <v>45</v>
      </c>
      <c r="C940" s="16" t="s">
        <v>65</v>
      </c>
      <c r="D940" s="16" t="s">
        <v>5237</v>
      </c>
      <c r="E940" s="16">
        <v>2016</v>
      </c>
      <c r="F940" s="16" t="s">
        <v>5238</v>
      </c>
      <c r="G940" s="16" t="s">
        <v>1993</v>
      </c>
      <c r="H940" s="16" t="s">
        <v>5239</v>
      </c>
      <c r="I940" s="16" t="s">
        <v>5240</v>
      </c>
      <c r="J940" s="16" t="s">
        <v>5241</v>
      </c>
      <c r="K940" s="17" t="s">
        <v>44</v>
      </c>
      <c r="L940" s="17" t="s">
        <v>43</v>
      </c>
      <c r="M940" s="17" t="s">
        <v>43</v>
      </c>
      <c r="N940" s="17" t="str">
        <f t="shared" si="3"/>
        <v>Not Relevant</v>
      </c>
      <c r="O940" s="17" t="s">
        <v>43</v>
      </c>
      <c r="P940" s="16" t="s">
        <v>5242</v>
      </c>
    </row>
    <row r="941" spans="1:16" ht="15.75" customHeight="1" x14ac:dyDescent="0.2">
      <c r="A941" s="16" t="s">
        <v>8</v>
      </c>
      <c r="B941" s="16" t="s">
        <v>45</v>
      </c>
      <c r="C941" s="16" t="s">
        <v>163</v>
      </c>
      <c r="D941" s="16" t="s">
        <v>5243</v>
      </c>
      <c r="E941" s="16">
        <v>2019</v>
      </c>
      <c r="F941" s="16" t="s">
        <v>5244</v>
      </c>
      <c r="G941" s="16" t="s">
        <v>5245</v>
      </c>
      <c r="H941" s="16" t="s">
        <v>5246</v>
      </c>
      <c r="I941" s="16" t="s">
        <v>5247</v>
      </c>
      <c r="J941" s="16" t="s">
        <v>5248</v>
      </c>
      <c r="K941" s="17" t="s">
        <v>43</v>
      </c>
      <c r="L941" s="17" t="s">
        <v>44</v>
      </c>
      <c r="M941" s="17" t="s">
        <v>44</v>
      </c>
      <c r="N941" s="17" t="str">
        <f t="shared" si="3"/>
        <v>Not Relevant</v>
      </c>
      <c r="O941" s="17" t="s">
        <v>43</v>
      </c>
      <c r="P941" s="16" t="s">
        <v>59</v>
      </c>
    </row>
    <row r="942" spans="1:16" ht="15.75" customHeight="1" x14ac:dyDescent="0.2">
      <c r="A942" s="16" t="s">
        <v>13</v>
      </c>
      <c r="B942" s="16" t="s">
        <v>45</v>
      </c>
      <c r="C942" s="16" t="s">
        <v>46</v>
      </c>
      <c r="D942" s="16" t="s">
        <v>5249</v>
      </c>
      <c r="E942" s="16">
        <v>2019</v>
      </c>
      <c r="F942" s="16" t="s">
        <v>5250</v>
      </c>
      <c r="G942" s="16" t="s">
        <v>5251</v>
      </c>
      <c r="H942" s="16" t="s">
        <v>5252</v>
      </c>
      <c r="I942" s="16" t="s">
        <v>5253</v>
      </c>
      <c r="J942" s="16" t="s">
        <v>5254</v>
      </c>
      <c r="K942" s="17" t="s">
        <v>43</v>
      </c>
      <c r="L942" s="17" t="s">
        <v>44</v>
      </c>
      <c r="M942" s="17" t="s">
        <v>44</v>
      </c>
      <c r="N942" s="17" t="str">
        <f t="shared" si="3"/>
        <v>Not Relevant</v>
      </c>
      <c r="O942" s="17" t="s">
        <v>44</v>
      </c>
      <c r="P942" s="16" t="s">
        <v>5243</v>
      </c>
    </row>
    <row r="943" spans="1:16" ht="15.75" customHeight="1" x14ac:dyDescent="0.2">
      <c r="A943" s="16" t="s">
        <v>10</v>
      </c>
      <c r="B943" s="16" t="s">
        <v>132</v>
      </c>
      <c r="C943" s="16" t="s">
        <v>133</v>
      </c>
      <c r="D943" s="16" t="s">
        <v>5255</v>
      </c>
      <c r="E943" s="16">
        <v>2022</v>
      </c>
      <c r="F943" s="16" t="s">
        <v>5256</v>
      </c>
      <c r="G943" s="16" t="s">
        <v>446</v>
      </c>
      <c r="H943" s="16" t="s">
        <v>5257</v>
      </c>
      <c r="I943" s="16" t="s">
        <v>5258</v>
      </c>
      <c r="J943" s="16" t="s">
        <v>5259</v>
      </c>
      <c r="K943" s="17" t="s">
        <v>43</v>
      </c>
      <c r="L943" s="17" t="s">
        <v>44</v>
      </c>
      <c r="M943" s="17" t="s">
        <v>44</v>
      </c>
      <c r="N943" s="17" t="str">
        <f t="shared" si="3"/>
        <v>Not Relevant</v>
      </c>
      <c r="O943" s="17" t="s">
        <v>43</v>
      </c>
      <c r="P943" s="16" t="s">
        <v>59</v>
      </c>
    </row>
    <row r="944" spans="1:16" ht="15.75" customHeight="1" x14ac:dyDescent="0.2">
      <c r="A944" s="16" t="s">
        <v>8</v>
      </c>
      <c r="B944" s="16" t="s">
        <v>45</v>
      </c>
      <c r="C944" s="16" t="s">
        <v>163</v>
      </c>
      <c r="D944" s="16" t="s">
        <v>5260</v>
      </c>
      <c r="E944" s="16">
        <v>2020</v>
      </c>
      <c r="F944" s="16" t="s">
        <v>5261</v>
      </c>
      <c r="G944" s="16" t="s">
        <v>5262</v>
      </c>
      <c r="H944" s="16" t="s">
        <v>5263</v>
      </c>
      <c r="I944" s="16" t="s">
        <v>5264</v>
      </c>
      <c r="J944" s="16" t="s">
        <v>5265</v>
      </c>
      <c r="K944" s="17" t="s">
        <v>43</v>
      </c>
      <c r="L944" s="17" t="s">
        <v>44</v>
      </c>
      <c r="M944" s="17" t="s">
        <v>44</v>
      </c>
      <c r="N944" s="17" t="str">
        <f t="shared" si="3"/>
        <v>Not Relevant</v>
      </c>
      <c r="O944" s="17" t="s">
        <v>43</v>
      </c>
      <c r="P944" s="16" t="s">
        <v>431</v>
      </c>
    </row>
    <row r="945" spans="1:16" ht="15.75" customHeight="1" x14ac:dyDescent="0.2">
      <c r="A945" s="16" t="s">
        <v>13</v>
      </c>
      <c r="B945" s="16" t="s">
        <v>45</v>
      </c>
      <c r="C945" s="16" t="s">
        <v>46</v>
      </c>
      <c r="D945" s="16" t="s">
        <v>5266</v>
      </c>
      <c r="E945" s="16">
        <v>2020</v>
      </c>
      <c r="F945" s="16" t="s">
        <v>5267</v>
      </c>
      <c r="G945" s="16" t="s">
        <v>5268</v>
      </c>
      <c r="H945" s="16" t="s">
        <v>5269</v>
      </c>
      <c r="I945" s="16" t="s">
        <v>5264</v>
      </c>
      <c r="J945" s="16" t="s">
        <v>5265</v>
      </c>
      <c r="K945" s="17" t="s">
        <v>43</v>
      </c>
      <c r="L945" s="17" t="s">
        <v>44</v>
      </c>
      <c r="M945" s="17" t="s">
        <v>44</v>
      </c>
      <c r="N945" s="17" t="str">
        <f t="shared" si="3"/>
        <v>Not Relevant</v>
      </c>
      <c r="O945" s="17" t="s">
        <v>44</v>
      </c>
      <c r="P945" s="16" t="s">
        <v>5260</v>
      </c>
    </row>
    <row r="946" spans="1:16" ht="15.75" customHeight="1" x14ac:dyDescent="0.2">
      <c r="A946" s="16" t="s">
        <v>13</v>
      </c>
      <c r="B946" s="16" t="s">
        <v>45</v>
      </c>
      <c r="C946" s="16" t="s">
        <v>46</v>
      </c>
      <c r="D946" s="16" t="s">
        <v>5270</v>
      </c>
      <c r="E946" s="16">
        <v>2021</v>
      </c>
      <c r="F946" s="16" t="s">
        <v>5271</v>
      </c>
      <c r="G946" s="16" t="s">
        <v>3173</v>
      </c>
      <c r="H946" s="16" t="s">
        <v>5272</v>
      </c>
      <c r="I946" s="16" t="s">
        <v>5273</v>
      </c>
      <c r="J946" s="16" t="s">
        <v>5274</v>
      </c>
      <c r="K946" s="17" t="s">
        <v>43</v>
      </c>
      <c r="L946" s="17" t="s">
        <v>44</v>
      </c>
      <c r="M946" s="17" t="s">
        <v>44</v>
      </c>
      <c r="N946" s="17" t="str">
        <f t="shared" si="3"/>
        <v>Not Relevant</v>
      </c>
      <c r="O946" s="17" t="s">
        <v>43</v>
      </c>
      <c r="P946" s="16" t="s">
        <v>539</v>
      </c>
    </row>
    <row r="947" spans="1:16" ht="15.75" customHeight="1" x14ac:dyDescent="0.2">
      <c r="A947" s="16" t="s">
        <v>12</v>
      </c>
      <c r="B947" s="16" t="s">
        <v>5275</v>
      </c>
      <c r="C947" s="16" t="s">
        <v>5276</v>
      </c>
      <c r="D947" s="16" t="s">
        <v>5277</v>
      </c>
      <c r="E947" s="16">
        <v>2020</v>
      </c>
      <c r="F947" s="16" t="s">
        <v>5278</v>
      </c>
      <c r="G947" s="16" t="s">
        <v>3450</v>
      </c>
      <c r="H947" s="16" t="s">
        <v>5279</v>
      </c>
      <c r="I947" s="16" t="s">
        <v>41</v>
      </c>
      <c r="J947" s="16" t="s">
        <v>5280</v>
      </c>
      <c r="K947" s="17" t="s">
        <v>43</v>
      </c>
      <c r="L947" s="17" t="s">
        <v>44</v>
      </c>
      <c r="M947" s="17" t="s">
        <v>43</v>
      </c>
      <c r="N947" s="17" t="str">
        <f t="shared" si="3"/>
        <v>Not Relevant</v>
      </c>
      <c r="O947" s="17" t="s">
        <v>43</v>
      </c>
    </row>
    <row r="948" spans="1:16" ht="15.75" customHeight="1" x14ac:dyDescent="0.2">
      <c r="A948" s="16" t="s">
        <v>10</v>
      </c>
      <c r="B948" s="16" t="s">
        <v>132</v>
      </c>
      <c r="C948" s="16" t="s">
        <v>133</v>
      </c>
      <c r="D948" s="16" t="s">
        <v>5281</v>
      </c>
      <c r="E948" s="16">
        <v>2021</v>
      </c>
      <c r="F948" s="16" t="s">
        <v>5282</v>
      </c>
      <c r="G948" s="16" t="s">
        <v>292</v>
      </c>
      <c r="H948" s="16" t="s">
        <v>5283</v>
      </c>
      <c r="I948" s="16" t="s">
        <v>5284</v>
      </c>
      <c r="J948" s="16" t="s">
        <v>5285</v>
      </c>
      <c r="K948" s="17" t="s">
        <v>43</v>
      </c>
      <c r="L948" s="17" t="s">
        <v>44</v>
      </c>
      <c r="M948" s="17" t="s">
        <v>43</v>
      </c>
      <c r="N948" s="17" t="str">
        <f t="shared" si="3"/>
        <v>Not Relevant</v>
      </c>
      <c r="O948" s="17" t="s">
        <v>43</v>
      </c>
    </row>
    <row r="949" spans="1:16" ht="15.75" customHeight="1" x14ac:dyDescent="0.2">
      <c r="A949" s="16" t="s">
        <v>10</v>
      </c>
      <c r="B949" s="16" t="s">
        <v>132</v>
      </c>
      <c r="C949" s="16" t="s">
        <v>133</v>
      </c>
      <c r="D949" s="16" t="s">
        <v>5286</v>
      </c>
      <c r="E949" s="16">
        <v>2020</v>
      </c>
      <c r="F949" s="16" t="s">
        <v>5287</v>
      </c>
      <c r="G949" s="16" t="s">
        <v>5288</v>
      </c>
      <c r="H949" s="16" t="s">
        <v>5289</v>
      </c>
      <c r="I949" s="16" t="s">
        <v>5290</v>
      </c>
      <c r="J949" s="16" t="s">
        <v>5291</v>
      </c>
      <c r="K949" s="17" t="s">
        <v>43</v>
      </c>
      <c r="L949" s="17" t="s">
        <v>43</v>
      </c>
      <c r="M949" s="17" t="s">
        <v>43</v>
      </c>
      <c r="N949" s="17" t="str">
        <f t="shared" si="3"/>
        <v>Not Relevant</v>
      </c>
      <c r="O949" s="17" t="s">
        <v>43</v>
      </c>
    </row>
    <row r="950" spans="1:16" ht="15.75" customHeight="1" x14ac:dyDescent="0.2">
      <c r="A950" s="16" t="s">
        <v>11</v>
      </c>
      <c r="B950" s="16" t="s">
        <v>45</v>
      </c>
      <c r="C950" s="16" t="s">
        <v>65</v>
      </c>
      <c r="D950" s="16" t="s">
        <v>5292</v>
      </c>
      <c r="E950" s="16">
        <v>2012</v>
      </c>
      <c r="F950" s="16" t="s">
        <v>5293</v>
      </c>
      <c r="G950" s="16" t="s">
        <v>2245</v>
      </c>
      <c r="H950" s="16" t="s">
        <v>5294</v>
      </c>
      <c r="I950" s="16" t="s">
        <v>5295</v>
      </c>
      <c r="J950" s="16" t="s">
        <v>5296</v>
      </c>
      <c r="K950" s="17" t="s">
        <v>43</v>
      </c>
      <c r="L950" s="17" t="s">
        <v>43</v>
      </c>
      <c r="M950" s="17" t="s">
        <v>43</v>
      </c>
      <c r="N950" s="17" t="str">
        <f t="shared" si="3"/>
        <v>Not Relevant</v>
      </c>
      <c r="O950" s="17" t="s">
        <v>43</v>
      </c>
    </row>
    <row r="951" spans="1:16" ht="15.75" customHeight="1" x14ac:dyDescent="0.2">
      <c r="A951" s="16" t="s">
        <v>14</v>
      </c>
      <c r="B951" s="16" t="s">
        <v>35</v>
      </c>
      <c r="C951" s="16" t="s">
        <v>36</v>
      </c>
      <c r="D951" s="16" t="s">
        <v>5297</v>
      </c>
      <c r="E951" s="16">
        <v>2021</v>
      </c>
      <c r="F951" s="16" t="s">
        <v>5298</v>
      </c>
      <c r="G951" s="16" t="s">
        <v>39</v>
      </c>
      <c r="H951" s="16" t="s">
        <v>5299</v>
      </c>
      <c r="I951" s="16" t="s">
        <v>41</v>
      </c>
      <c r="J951" s="16" t="s">
        <v>5300</v>
      </c>
      <c r="K951" s="17" t="s">
        <v>43</v>
      </c>
      <c r="L951" s="17" t="s">
        <v>44</v>
      </c>
      <c r="M951" s="17" t="s">
        <v>44</v>
      </c>
      <c r="N951" s="17" t="str">
        <f t="shared" si="3"/>
        <v>Not Relevant</v>
      </c>
      <c r="O951" s="17" t="s">
        <v>43</v>
      </c>
      <c r="P951" s="16" t="s">
        <v>1374</v>
      </c>
    </row>
    <row r="952" spans="1:16" ht="15.75" customHeight="1" x14ac:dyDescent="0.2">
      <c r="A952" s="16" t="s">
        <v>10</v>
      </c>
      <c r="B952" s="16" t="s">
        <v>132</v>
      </c>
      <c r="C952" s="16" t="s">
        <v>133</v>
      </c>
      <c r="D952" s="16" t="s">
        <v>5301</v>
      </c>
      <c r="E952" s="16">
        <v>2017</v>
      </c>
      <c r="F952" s="16" t="s">
        <v>5302</v>
      </c>
      <c r="G952" s="16" t="s">
        <v>327</v>
      </c>
      <c r="H952" s="16" t="s">
        <v>5303</v>
      </c>
      <c r="I952" s="16" t="s">
        <v>5304</v>
      </c>
      <c r="J952" s="16" t="s">
        <v>5305</v>
      </c>
      <c r="K952" s="17" t="s">
        <v>43</v>
      </c>
      <c r="L952" s="17" t="s">
        <v>43</v>
      </c>
      <c r="M952" s="17" t="s">
        <v>43</v>
      </c>
      <c r="N952" s="17" t="str">
        <f t="shared" si="3"/>
        <v>Not Relevant</v>
      </c>
      <c r="O952" s="17" t="s">
        <v>43</v>
      </c>
    </row>
    <row r="953" spans="1:16" ht="15.75" customHeight="1" x14ac:dyDescent="0.2">
      <c r="A953" s="16" t="s">
        <v>13</v>
      </c>
      <c r="B953" s="16" t="s">
        <v>45</v>
      </c>
      <c r="C953" s="16" t="s">
        <v>46</v>
      </c>
      <c r="D953" s="16" t="s">
        <v>5306</v>
      </c>
      <c r="E953" s="16">
        <v>2020</v>
      </c>
      <c r="F953" s="16" t="s">
        <v>5307</v>
      </c>
      <c r="G953" s="16" t="s">
        <v>1009</v>
      </c>
      <c r="H953" s="16" t="s">
        <v>5308</v>
      </c>
      <c r="I953" s="16" t="s">
        <v>5309</v>
      </c>
      <c r="J953" s="16" t="s">
        <v>5310</v>
      </c>
      <c r="K953" s="17" t="s">
        <v>43</v>
      </c>
      <c r="L953" s="17" t="s">
        <v>44</v>
      </c>
      <c r="M953" s="17" t="s">
        <v>44</v>
      </c>
      <c r="N953" s="17" t="str">
        <f t="shared" si="3"/>
        <v>Not Relevant</v>
      </c>
      <c r="O953" s="17" t="s">
        <v>43</v>
      </c>
      <c r="P953" s="16" t="s">
        <v>573</v>
      </c>
    </row>
    <row r="954" spans="1:16" ht="15.75" customHeight="1" x14ac:dyDescent="0.2">
      <c r="A954" s="16" t="s">
        <v>10</v>
      </c>
      <c r="B954" s="16" t="s">
        <v>132</v>
      </c>
      <c r="C954" s="16" t="s">
        <v>133</v>
      </c>
      <c r="D954" s="16" t="s">
        <v>5311</v>
      </c>
      <c r="E954" s="16">
        <v>2021</v>
      </c>
      <c r="F954" s="16" t="s">
        <v>5312</v>
      </c>
      <c r="G954" s="16" t="s">
        <v>4836</v>
      </c>
      <c r="H954" s="16" t="s">
        <v>5313</v>
      </c>
      <c r="I954" s="16" t="s">
        <v>5314</v>
      </c>
      <c r="J954" s="16" t="s">
        <v>5315</v>
      </c>
      <c r="K954" s="17" t="s">
        <v>43</v>
      </c>
      <c r="L954" s="17" t="s">
        <v>44</v>
      </c>
      <c r="M954" s="17" t="s">
        <v>43</v>
      </c>
      <c r="N954" s="17" t="str">
        <f t="shared" si="3"/>
        <v>Not Relevant</v>
      </c>
      <c r="O954" s="17" t="s">
        <v>43</v>
      </c>
    </row>
    <row r="955" spans="1:16" ht="15.75" customHeight="1" x14ac:dyDescent="0.2">
      <c r="A955" s="16" t="s">
        <v>10</v>
      </c>
      <c r="B955" s="16" t="s">
        <v>132</v>
      </c>
      <c r="C955" s="16" t="s">
        <v>133</v>
      </c>
      <c r="D955" s="16" t="s">
        <v>5316</v>
      </c>
      <c r="E955" s="16">
        <v>2020</v>
      </c>
      <c r="F955" s="16" t="s">
        <v>5317</v>
      </c>
      <c r="G955" s="16" t="s">
        <v>581</v>
      </c>
      <c r="H955" s="16" t="s">
        <v>5318</v>
      </c>
      <c r="I955" s="16" t="s">
        <v>5319</v>
      </c>
      <c r="J955" s="16" t="s">
        <v>5320</v>
      </c>
      <c r="K955" s="17" t="s">
        <v>43</v>
      </c>
      <c r="L955" s="17" t="s">
        <v>44</v>
      </c>
      <c r="M955" s="17" t="s">
        <v>44</v>
      </c>
      <c r="N955" s="17" t="str">
        <f t="shared" si="3"/>
        <v>Not Relevant</v>
      </c>
      <c r="O955" s="17" t="s">
        <v>43</v>
      </c>
      <c r="P955" s="16" t="s">
        <v>367</v>
      </c>
    </row>
    <row r="956" spans="1:16" ht="15.75" customHeight="1" x14ac:dyDescent="0.2">
      <c r="A956" s="16" t="s">
        <v>12</v>
      </c>
      <c r="B956" s="16" t="s">
        <v>2780</v>
      </c>
      <c r="C956" s="16" t="s">
        <v>5321</v>
      </c>
      <c r="D956" s="16" t="s">
        <v>5322</v>
      </c>
      <c r="E956" s="16">
        <v>2015</v>
      </c>
      <c r="F956" s="16" t="s">
        <v>5323</v>
      </c>
      <c r="G956" s="16" t="s">
        <v>5324</v>
      </c>
      <c r="H956" s="16" t="s">
        <v>5325</v>
      </c>
      <c r="I956" s="16" t="s">
        <v>41</v>
      </c>
      <c r="J956" s="16" t="s">
        <v>5326</v>
      </c>
      <c r="K956" s="17" t="s">
        <v>44</v>
      </c>
      <c r="L956" s="17" t="s">
        <v>44</v>
      </c>
      <c r="M956" s="17" t="s">
        <v>44</v>
      </c>
      <c r="N956" s="17" t="str">
        <f t="shared" si="3"/>
        <v>Relevant</v>
      </c>
      <c r="O956" s="17" t="s">
        <v>43</v>
      </c>
    </row>
    <row r="957" spans="1:16" ht="15.75" customHeight="1" x14ac:dyDescent="0.2">
      <c r="A957" s="16" t="s">
        <v>11</v>
      </c>
      <c r="B957" s="16" t="s">
        <v>45</v>
      </c>
      <c r="C957" s="16" t="s">
        <v>65</v>
      </c>
      <c r="D957" s="16" t="s">
        <v>5327</v>
      </c>
      <c r="E957" s="16">
        <v>2017</v>
      </c>
      <c r="F957" s="16" t="s">
        <v>5328</v>
      </c>
      <c r="G957" s="16" t="s">
        <v>1937</v>
      </c>
      <c r="H957" s="16" t="s">
        <v>5329</v>
      </c>
      <c r="I957" s="16" t="s">
        <v>5330</v>
      </c>
      <c r="J957" s="16" t="s">
        <v>5331</v>
      </c>
      <c r="K957" s="17" t="s">
        <v>43</v>
      </c>
      <c r="L957" s="17" t="s">
        <v>43</v>
      </c>
      <c r="M957" s="17" t="s">
        <v>43</v>
      </c>
      <c r="N957" s="17" t="str">
        <f t="shared" si="3"/>
        <v>Not Relevant</v>
      </c>
      <c r="O957" s="17" t="s">
        <v>43</v>
      </c>
    </row>
    <row r="958" spans="1:16" ht="15.75" customHeight="1" x14ac:dyDescent="0.2">
      <c r="A958" s="16" t="s">
        <v>8</v>
      </c>
      <c r="B958" s="16" t="s">
        <v>45</v>
      </c>
      <c r="C958" s="16" t="s">
        <v>163</v>
      </c>
      <c r="D958" s="16" t="s">
        <v>5332</v>
      </c>
      <c r="E958" s="16">
        <v>2019</v>
      </c>
      <c r="F958" s="16" t="s">
        <v>5333</v>
      </c>
      <c r="G958" s="16" t="s">
        <v>5334</v>
      </c>
      <c r="H958" s="16" t="s">
        <v>5335</v>
      </c>
      <c r="I958" s="16" t="s">
        <v>5336</v>
      </c>
      <c r="J958" s="16" t="s">
        <v>5337</v>
      </c>
      <c r="K958" s="17" t="s">
        <v>43</v>
      </c>
      <c r="L958" s="17" t="s">
        <v>44</v>
      </c>
      <c r="M958" s="17" t="s">
        <v>44</v>
      </c>
      <c r="N958" s="17" t="str">
        <f t="shared" si="3"/>
        <v>Not Relevant</v>
      </c>
      <c r="O958" s="17" t="s">
        <v>43</v>
      </c>
      <c r="P958" s="16" t="s">
        <v>719</v>
      </c>
    </row>
    <row r="959" spans="1:16" ht="15.75" customHeight="1" x14ac:dyDescent="0.2">
      <c r="A959" s="16" t="s">
        <v>13</v>
      </c>
      <c r="B959" s="16" t="s">
        <v>45</v>
      </c>
      <c r="C959" s="16" t="s">
        <v>46</v>
      </c>
      <c r="D959" s="16" t="s">
        <v>5338</v>
      </c>
      <c r="E959" s="16">
        <v>2019</v>
      </c>
      <c r="F959" s="16" t="s">
        <v>5339</v>
      </c>
      <c r="G959" s="16" t="s">
        <v>5340</v>
      </c>
      <c r="H959" s="16" t="s">
        <v>5341</v>
      </c>
      <c r="I959" s="16" t="s">
        <v>5342</v>
      </c>
      <c r="J959" s="16" t="s">
        <v>5337</v>
      </c>
      <c r="K959" s="17" t="s">
        <v>43</v>
      </c>
      <c r="L959" s="17" t="s">
        <v>44</v>
      </c>
      <c r="M959" s="17" t="s">
        <v>44</v>
      </c>
      <c r="N959" s="17" t="str">
        <f t="shared" si="3"/>
        <v>Not Relevant</v>
      </c>
      <c r="O959" s="17" t="s">
        <v>44</v>
      </c>
      <c r="P959" s="16" t="s">
        <v>5332</v>
      </c>
    </row>
    <row r="960" spans="1:16" ht="15.75" customHeight="1" x14ac:dyDescent="0.2">
      <c r="A960" s="16" t="s">
        <v>13</v>
      </c>
      <c r="B960" s="16" t="s">
        <v>45</v>
      </c>
      <c r="C960" s="16" t="s">
        <v>46</v>
      </c>
      <c r="D960" s="16" t="s">
        <v>5343</v>
      </c>
      <c r="E960" s="16">
        <v>2020</v>
      </c>
      <c r="F960" s="16" t="s">
        <v>5344</v>
      </c>
      <c r="G960" s="16" t="s">
        <v>1170</v>
      </c>
      <c r="H960" s="16" t="s">
        <v>5345</v>
      </c>
      <c r="I960" s="16" t="s">
        <v>5346</v>
      </c>
      <c r="J960" s="16" t="s">
        <v>5347</v>
      </c>
      <c r="K960" s="17" t="s">
        <v>43</v>
      </c>
      <c r="L960" s="17" t="s">
        <v>44</v>
      </c>
      <c r="M960" s="17" t="s">
        <v>44</v>
      </c>
      <c r="N960" s="17" t="str">
        <f t="shared" si="3"/>
        <v>Not Relevant</v>
      </c>
      <c r="O960" s="17" t="s">
        <v>43</v>
      </c>
      <c r="P960" s="16" t="s">
        <v>539</v>
      </c>
    </row>
    <row r="961" spans="1:16" ht="15.75" customHeight="1" x14ac:dyDescent="0.2">
      <c r="A961" s="16" t="s">
        <v>10</v>
      </c>
      <c r="B961" s="16" t="s">
        <v>132</v>
      </c>
      <c r="C961" s="16" t="s">
        <v>133</v>
      </c>
      <c r="D961" s="16" t="s">
        <v>5348</v>
      </c>
      <c r="E961" s="16">
        <v>2014</v>
      </c>
      <c r="F961" s="16" t="s">
        <v>5349</v>
      </c>
      <c r="G961" s="16" t="s">
        <v>128</v>
      </c>
      <c r="H961" s="16" t="s">
        <v>5350</v>
      </c>
      <c r="I961" s="16" t="s">
        <v>5351</v>
      </c>
      <c r="J961" s="16" t="s">
        <v>5352</v>
      </c>
      <c r="K961" s="17" t="s">
        <v>43</v>
      </c>
      <c r="L961" s="17" t="s">
        <v>44</v>
      </c>
      <c r="M961" s="17" t="s">
        <v>44</v>
      </c>
      <c r="N961" s="17" t="str">
        <f t="shared" si="3"/>
        <v>Not Relevant</v>
      </c>
      <c r="O961" s="17" t="s">
        <v>43</v>
      </c>
      <c r="P961" s="16" t="s">
        <v>539</v>
      </c>
    </row>
    <row r="962" spans="1:16" ht="15.75" customHeight="1" x14ac:dyDescent="0.2">
      <c r="A962" s="16" t="s">
        <v>13</v>
      </c>
      <c r="B962" s="16" t="s">
        <v>45</v>
      </c>
      <c r="C962" s="16" t="s">
        <v>46</v>
      </c>
      <c r="D962" s="16" t="s">
        <v>5353</v>
      </c>
      <c r="E962" s="16">
        <v>2019</v>
      </c>
      <c r="F962" s="16" t="s">
        <v>5354</v>
      </c>
      <c r="G962" s="16" t="s">
        <v>645</v>
      </c>
      <c r="I962" s="16" t="s">
        <v>5355</v>
      </c>
      <c r="J962" s="16" t="s">
        <v>5356</v>
      </c>
      <c r="K962" s="17" t="s">
        <v>43</v>
      </c>
      <c r="L962" s="17" t="s">
        <v>44</v>
      </c>
      <c r="M962" s="17" t="s">
        <v>44</v>
      </c>
      <c r="N962" s="17" t="str">
        <f t="shared" si="3"/>
        <v>Not Relevant</v>
      </c>
      <c r="O962" s="17" t="s">
        <v>43</v>
      </c>
      <c r="P962" s="16" t="s">
        <v>367</v>
      </c>
    </row>
    <row r="963" spans="1:16" ht="15.75" customHeight="1" x14ac:dyDescent="0.2">
      <c r="A963" s="16" t="s">
        <v>7</v>
      </c>
      <c r="B963" s="16" t="s">
        <v>45</v>
      </c>
      <c r="C963" s="16" t="s">
        <v>54</v>
      </c>
      <c r="D963" s="16" t="s">
        <v>5357</v>
      </c>
      <c r="E963" s="16">
        <v>2014</v>
      </c>
      <c r="F963" s="16" t="s">
        <v>5358</v>
      </c>
      <c r="G963" s="16" t="s">
        <v>5359</v>
      </c>
      <c r="H963" s="16" t="s">
        <v>5360</v>
      </c>
      <c r="I963" s="16" t="s">
        <v>58</v>
      </c>
      <c r="J963" s="16" t="s">
        <v>5361</v>
      </c>
      <c r="K963" s="17" t="s">
        <v>43</v>
      </c>
      <c r="L963" s="17" t="s">
        <v>44</v>
      </c>
      <c r="M963" s="17" t="s">
        <v>44</v>
      </c>
      <c r="N963" s="17" t="str">
        <f t="shared" si="3"/>
        <v>Not Relevant</v>
      </c>
      <c r="O963" s="17" t="s">
        <v>43</v>
      </c>
      <c r="P963" s="16" t="s">
        <v>59</v>
      </c>
    </row>
    <row r="964" spans="1:16" ht="15.75" customHeight="1" x14ac:dyDescent="0.2">
      <c r="A964" s="16" t="s">
        <v>13</v>
      </c>
      <c r="B964" s="16" t="s">
        <v>45</v>
      </c>
      <c r="C964" s="16" t="s">
        <v>46</v>
      </c>
      <c r="D964" s="16" t="s">
        <v>5362</v>
      </c>
      <c r="E964" s="16">
        <v>2020</v>
      </c>
      <c r="F964" s="16" t="s">
        <v>5363</v>
      </c>
      <c r="G964" s="16" t="s">
        <v>5364</v>
      </c>
      <c r="H964" s="16" t="s">
        <v>5365</v>
      </c>
      <c r="I964" s="16" t="s">
        <v>5366</v>
      </c>
      <c r="J964" s="16" t="s">
        <v>5367</v>
      </c>
      <c r="K964" s="17" t="s">
        <v>43</v>
      </c>
      <c r="L964" s="17" t="s">
        <v>44</v>
      </c>
      <c r="M964" s="17" t="s">
        <v>44</v>
      </c>
      <c r="N964" s="17" t="str">
        <f t="shared" si="3"/>
        <v>Not Relevant</v>
      </c>
      <c r="O964" s="17" t="s">
        <v>43</v>
      </c>
      <c r="P964" s="16" t="s">
        <v>1805</v>
      </c>
    </row>
    <row r="965" spans="1:16" ht="15.75" customHeight="1" x14ac:dyDescent="0.2">
      <c r="A965" s="16" t="s">
        <v>13</v>
      </c>
      <c r="B965" s="16" t="s">
        <v>45</v>
      </c>
      <c r="C965" s="16" t="s">
        <v>46</v>
      </c>
      <c r="D965" s="16" t="s">
        <v>5368</v>
      </c>
      <c r="E965" s="16">
        <v>2022</v>
      </c>
      <c r="F965" s="16" t="s">
        <v>5369</v>
      </c>
      <c r="G965" s="16" t="s">
        <v>5370</v>
      </c>
      <c r="H965" s="16" t="s">
        <v>5371</v>
      </c>
      <c r="I965" s="16" t="s">
        <v>5372</v>
      </c>
      <c r="J965" s="16" t="s">
        <v>5373</v>
      </c>
      <c r="K965" s="17" t="s">
        <v>43</v>
      </c>
      <c r="L965" s="17" t="s">
        <v>44</v>
      </c>
      <c r="M965" s="17" t="s">
        <v>44</v>
      </c>
      <c r="N965" s="17" t="str">
        <f t="shared" si="3"/>
        <v>Not Relevant</v>
      </c>
      <c r="O965" s="17" t="s">
        <v>43</v>
      </c>
      <c r="P965" s="16" t="s">
        <v>498</v>
      </c>
    </row>
    <row r="966" spans="1:16" ht="15.75" customHeight="1" x14ac:dyDescent="0.2">
      <c r="A966" s="16" t="s">
        <v>10</v>
      </c>
      <c r="B966" s="16" t="s">
        <v>132</v>
      </c>
      <c r="C966" s="16" t="s">
        <v>133</v>
      </c>
      <c r="D966" s="16" t="s">
        <v>5374</v>
      </c>
      <c r="E966" s="16">
        <v>2022</v>
      </c>
      <c r="F966" s="16" t="s">
        <v>5375</v>
      </c>
      <c r="G966" s="16" t="s">
        <v>680</v>
      </c>
      <c r="H966" s="16" t="s">
        <v>5376</v>
      </c>
      <c r="I966" s="16" t="s">
        <v>5377</v>
      </c>
      <c r="J966" s="16" t="s">
        <v>5378</v>
      </c>
      <c r="K966" s="17" t="s">
        <v>43</v>
      </c>
      <c r="L966" s="17" t="s">
        <v>44</v>
      </c>
      <c r="M966" s="17" t="s">
        <v>44</v>
      </c>
      <c r="N966" s="17" t="str">
        <f t="shared" si="3"/>
        <v>Not Relevant</v>
      </c>
      <c r="O966" s="17" t="s">
        <v>43</v>
      </c>
      <c r="P966" s="16" t="s">
        <v>5379</v>
      </c>
    </row>
    <row r="967" spans="1:16" ht="15.75" customHeight="1" x14ac:dyDescent="0.2">
      <c r="A967" s="16" t="s">
        <v>10</v>
      </c>
      <c r="B967" s="16" t="s">
        <v>132</v>
      </c>
      <c r="C967" s="16" t="s">
        <v>133</v>
      </c>
      <c r="D967" s="16" t="s">
        <v>5380</v>
      </c>
      <c r="E967" s="16">
        <v>2021</v>
      </c>
      <c r="F967" s="16" t="s">
        <v>5381</v>
      </c>
      <c r="G967" s="16" t="s">
        <v>292</v>
      </c>
      <c r="H967" s="16" t="s">
        <v>5382</v>
      </c>
      <c r="I967" s="16" t="s">
        <v>5383</v>
      </c>
      <c r="J967" s="16" t="s">
        <v>5384</v>
      </c>
      <c r="K967" s="17" t="s">
        <v>43</v>
      </c>
      <c r="L967" s="17" t="s">
        <v>43</v>
      </c>
      <c r="M967" s="17" t="s">
        <v>43</v>
      </c>
      <c r="N967" s="17" t="str">
        <f t="shared" si="3"/>
        <v>Not Relevant</v>
      </c>
      <c r="O967" s="17" t="s">
        <v>43</v>
      </c>
    </row>
    <row r="968" spans="1:16" ht="15.75" customHeight="1" x14ac:dyDescent="0.2">
      <c r="A968" s="16" t="s">
        <v>13</v>
      </c>
      <c r="B968" s="16" t="s">
        <v>45</v>
      </c>
      <c r="C968" s="16" t="s">
        <v>46</v>
      </c>
      <c r="D968" s="16" t="s">
        <v>5385</v>
      </c>
      <c r="E968" s="16">
        <v>2017</v>
      </c>
      <c r="F968" s="16" t="s">
        <v>5386</v>
      </c>
      <c r="G968" s="16" t="s">
        <v>5387</v>
      </c>
      <c r="H968" s="16" t="s">
        <v>5388</v>
      </c>
      <c r="I968" s="16" t="s">
        <v>5389</v>
      </c>
      <c r="J968" s="16" t="s">
        <v>5390</v>
      </c>
      <c r="K968" s="17" t="s">
        <v>43</v>
      </c>
      <c r="L968" s="17" t="s">
        <v>44</v>
      </c>
      <c r="M968" s="17" t="s">
        <v>44</v>
      </c>
      <c r="N968" s="17" t="str">
        <f t="shared" si="3"/>
        <v>Not Relevant</v>
      </c>
      <c r="O968" s="17" t="s">
        <v>43</v>
      </c>
      <c r="P968" s="16" t="s">
        <v>468</v>
      </c>
    </row>
    <row r="969" spans="1:16" ht="15.75" customHeight="1" x14ac:dyDescent="0.2">
      <c r="A969" s="16" t="s">
        <v>10</v>
      </c>
      <c r="B969" s="16" t="s">
        <v>132</v>
      </c>
      <c r="C969" s="16" t="s">
        <v>133</v>
      </c>
      <c r="D969" s="16" t="s">
        <v>5391</v>
      </c>
      <c r="E969" s="16">
        <v>2013</v>
      </c>
      <c r="F969" s="16" t="s">
        <v>5392</v>
      </c>
      <c r="G969" s="16" t="s">
        <v>627</v>
      </c>
      <c r="H969" s="16" t="s">
        <v>5393</v>
      </c>
      <c r="I969" s="16" t="s">
        <v>5394</v>
      </c>
      <c r="J969" s="16" t="s">
        <v>5395</v>
      </c>
      <c r="K969" s="17" t="s">
        <v>43</v>
      </c>
      <c r="L969" s="17" t="s">
        <v>44</v>
      </c>
      <c r="M969" s="17" t="s">
        <v>43</v>
      </c>
      <c r="N969" s="17" t="str">
        <f t="shared" si="3"/>
        <v>Not Relevant</v>
      </c>
      <c r="O969" s="17" t="s">
        <v>43</v>
      </c>
    </row>
    <row r="970" spans="1:16" ht="15.75" customHeight="1" x14ac:dyDescent="0.2">
      <c r="A970" s="16" t="s">
        <v>10</v>
      </c>
      <c r="B970" s="16" t="s">
        <v>132</v>
      </c>
      <c r="C970" s="16" t="s">
        <v>133</v>
      </c>
      <c r="D970" s="16" t="s">
        <v>5396</v>
      </c>
      <c r="E970" s="16">
        <v>2017</v>
      </c>
      <c r="F970" s="16" t="s">
        <v>5397</v>
      </c>
      <c r="G970" s="16" t="s">
        <v>5398</v>
      </c>
      <c r="H970" s="16" t="s">
        <v>5399</v>
      </c>
      <c r="I970" s="16" t="s">
        <v>5400</v>
      </c>
      <c r="J970" s="16" t="s">
        <v>5401</v>
      </c>
      <c r="K970" s="17" t="s">
        <v>43</v>
      </c>
      <c r="L970" s="17" t="s">
        <v>44</v>
      </c>
      <c r="M970" s="17" t="s">
        <v>44</v>
      </c>
      <c r="N970" s="17" t="str">
        <f t="shared" si="3"/>
        <v>Not Relevant</v>
      </c>
      <c r="O970" s="17" t="s">
        <v>43</v>
      </c>
      <c r="P970" s="16" t="s">
        <v>443</v>
      </c>
    </row>
    <row r="971" spans="1:16" ht="15.75" customHeight="1" x14ac:dyDescent="0.2">
      <c r="A971" s="16" t="s">
        <v>13</v>
      </c>
      <c r="B971" s="16" t="s">
        <v>45</v>
      </c>
      <c r="C971" s="16" t="s">
        <v>46</v>
      </c>
      <c r="D971" s="16" t="s">
        <v>5402</v>
      </c>
      <c r="E971" s="16">
        <v>2017</v>
      </c>
      <c r="F971" s="16" t="s">
        <v>5403</v>
      </c>
      <c r="G971" s="16" t="s">
        <v>183</v>
      </c>
      <c r="H971" s="16" t="s">
        <v>5404</v>
      </c>
      <c r="I971" s="16" t="s">
        <v>5405</v>
      </c>
      <c r="J971" s="16" t="s">
        <v>5406</v>
      </c>
      <c r="K971" s="17" t="s">
        <v>43</v>
      </c>
      <c r="L971" s="17" t="s">
        <v>44</v>
      </c>
      <c r="M971" s="17" t="s">
        <v>44</v>
      </c>
      <c r="N971" s="17" t="str">
        <f t="shared" si="3"/>
        <v>Not Relevant</v>
      </c>
      <c r="O971" s="17" t="s">
        <v>43</v>
      </c>
      <c r="P971" s="16" t="s">
        <v>539</v>
      </c>
    </row>
    <row r="972" spans="1:16" ht="15.75" customHeight="1" x14ac:dyDescent="0.2">
      <c r="A972" s="16" t="s">
        <v>9</v>
      </c>
      <c r="B972" s="16" t="s">
        <v>2780</v>
      </c>
      <c r="C972" s="16" t="s">
        <v>5407</v>
      </c>
      <c r="D972" s="16" t="s">
        <v>5408</v>
      </c>
      <c r="E972" s="16">
        <v>2019</v>
      </c>
      <c r="F972" s="16" t="s">
        <v>5409</v>
      </c>
      <c r="G972" s="16" t="s">
        <v>2727</v>
      </c>
      <c r="H972" s="16" t="s">
        <v>5410</v>
      </c>
      <c r="I972" s="16" t="s">
        <v>5411</v>
      </c>
      <c r="J972" s="16" t="s">
        <v>5412</v>
      </c>
      <c r="K972" s="17" t="s">
        <v>43</v>
      </c>
      <c r="L972" s="17" t="s">
        <v>44</v>
      </c>
      <c r="M972" s="17" t="s">
        <v>44</v>
      </c>
      <c r="N972" s="17" t="str">
        <f t="shared" si="3"/>
        <v>Not Relevant</v>
      </c>
      <c r="O972" s="17" t="s">
        <v>43</v>
      </c>
      <c r="P972" s="16" t="s">
        <v>5413</v>
      </c>
    </row>
    <row r="973" spans="1:16" ht="15.75" customHeight="1" x14ac:dyDescent="0.2">
      <c r="A973" s="16" t="s">
        <v>13</v>
      </c>
      <c r="B973" s="16" t="s">
        <v>45</v>
      </c>
      <c r="C973" s="16" t="s">
        <v>46</v>
      </c>
      <c r="D973" s="16" t="s">
        <v>5414</v>
      </c>
      <c r="E973" s="16">
        <v>2019</v>
      </c>
      <c r="F973" s="16" t="s">
        <v>5415</v>
      </c>
      <c r="G973" s="16" t="s">
        <v>2727</v>
      </c>
      <c r="H973" s="16" t="s">
        <v>5416</v>
      </c>
      <c r="I973" s="16" t="s">
        <v>5417</v>
      </c>
      <c r="J973" s="16" t="s">
        <v>5418</v>
      </c>
      <c r="K973" s="17" t="s">
        <v>43</v>
      </c>
      <c r="L973" s="17" t="s">
        <v>44</v>
      </c>
      <c r="M973" s="17" t="s">
        <v>44</v>
      </c>
      <c r="N973" s="17" t="str">
        <f t="shared" si="3"/>
        <v>Not Relevant</v>
      </c>
      <c r="O973" s="17" t="s">
        <v>44</v>
      </c>
      <c r="P973" s="16" t="s">
        <v>5408</v>
      </c>
    </row>
    <row r="974" spans="1:16" ht="15.75" customHeight="1" x14ac:dyDescent="0.2">
      <c r="A974" s="16" t="s">
        <v>14</v>
      </c>
      <c r="B974" s="16" t="s">
        <v>35</v>
      </c>
      <c r="C974" s="16" t="s">
        <v>36</v>
      </c>
      <c r="D974" s="16" t="s">
        <v>5419</v>
      </c>
      <c r="E974" s="16">
        <v>2021</v>
      </c>
      <c r="F974" s="16" t="s">
        <v>5420</v>
      </c>
      <c r="G974" s="16" t="s">
        <v>39</v>
      </c>
      <c r="H974" s="16" t="s">
        <v>5421</v>
      </c>
      <c r="I974" s="16" t="s">
        <v>41</v>
      </c>
      <c r="J974" s="16" t="s">
        <v>5422</v>
      </c>
      <c r="K974" s="17" t="s">
        <v>43</v>
      </c>
      <c r="L974" s="17" t="s">
        <v>44</v>
      </c>
      <c r="M974" s="17" t="s">
        <v>44</v>
      </c>
      <c r="N974" s="17" t="str">
        <f t="shared" si="3"/>
        <v>Not Relevant</v>
      </c>
      <c r="O974" s="17" t="s">
        <v>43</v>
      </c>
      <c r="P974" s="16" t="s">
        <v>4515</v>
      </c>
    </row>
    <row r="975" spans="1:16" ht="15.75" customHeight="1" x14ac:dyDescent="0.2">
      <c r="A975" s="16" t="s">
        <v>10</v>
      </c>
      <c r="B975" s="16" t="s">
        <v>132</v>
      </c>
      <c r="C975" s="16" t="s">
        <v>133</v>
      </c>
      <c r="D975" s="16" t="s">
        <v>5423</v>
      </c>
      <c r="E975" s="16">
        <v>2021</v>
      </c>
      <c r="F975" s="16" t="s">
        <v>5424</v>
      </c>
      <c r="G975" s="16" t="s">
        <v>292</v>
      </c>
      <c r="H975" s="16" t="s">
        <v>5425</v>
      </c>
      <c r="I975" s="16" t="s">
        <v>5426</v>
      </c>
      <c r="J975" s="16" t="s">
        <v>5427</v>
      </c>
      <c r="K975" s="17" t="s">
        <v>43</v>
      </c>
      <c r="L975" s="17" t="s">
        <v>44</v>
      </c>
      <c r="M975" s="17" t="s">
        <v>43</v>
      </c>
      <c r="N975" s="17" t="str">
        <f t="shared" si="3"/>
        <v>Not Relevant</v>
      </c>
      <c r="O975" s="17" t="s">
        <v>43</v>
      </c>
    </row>
    <row r="976" spans="1:16" ht="15.75" customHeight="1" x14ac:dyDescent="0.2">
      <c r="A976" s="16" t="s">
        <v>10</v>
      </c>
      <c r="B976" s="16" t="s">
        <v>132</v>
      </c>
      <c r="C976" s="16" t="s">
        <v>133</v>
      </c>
      <c r="D976" s="16" t="s">
        <v>5428</v>
      </c>
      <c r="E976" s="16">
        <v>2019</v>
      </c>
      <c r="F976" s="16" t="s">
        <v>5429</v>
      </c>
      <c r="G976" s="16" t="s">
        <v>292</v>
      </c>
      <c r="H976" s="16" t="s">
        <v>5430</v>
      </c>
      <c r="I976" s="16" t="s">
        <v>5431</v>
      </c>
      <c r="J976" s="16" t="s">
        <v>5432</v>
      </c>
      <c r="K976" s="17" t="s">
        <v>43</v>
      </c>
      <c r="L976" s="17" t="s">
        <v>43</v>
      </c>
      <c r="M976" s="17" t="s">
        <v>43</v>
      </c>
      <c r="N976" s="17" t="str">
        <f t="shared" si="3"/>
        <v>Not Relevant</v>
      </c>
      <c r="O976" s="17" t="s">
        <v>43</v>
      </c>
    </row>
    <row r="977" spans="1:16" ht="15.75" customHeight="1" x14ac:dyDescent="0.2">
      <c r="A977" s="16" t="s">
        <v>12</v>
      </c>
      <c r="B977" s="16" t="s">
        <v>5433</v>
      </c>
      <c r="C977" s="16" t="s">
        <v>5434</v>
      </c>
      <c r="D977" s="16" t="s">
        <v>5435</v>
      </c>
      <c r="E977" s="16">
        <v>2016</v>
      </c>
      <c r="F977" s="16" t="s">
        <v>5436</v>
      </c>
      <c r="G977" s="16" t="s">
        <v>5437</v>
      </c>
      <c r="H977" s="16" t="s">
        <v>5438</v>
      </c>
      <c r="I977" s="16" t="s">
        <v>41</v>
      </c>
      <c r="J977" s="16" t="s">
        <v>5439</v>
      </c>
      <c r="K977" s="17" t="s">
        <v>43</v>
      </c>
      <c r="L977" s="17" t="s">
        <v>44</v>
      </c>
      <c r="M977" s="17" t="s">
        <v>43</v>
      </c>
      <c r="N977" s="17" t="str">
        <f t="shared" si="3"/>
        <v>Not Relevant</v>
      </c>
      <c r="O977" s="17" t="s">
        <v>43</v>
      </c>
    </row>
    <row r="978" spans="1:16" ht="15.75" customHeight="1" x14ac:dyDescent="0.2">
      <c r="A978" s="16" t="s">
        <v>8</v>
      </c>
      <c r="B978" s="16" t="s">
        <v>45</v>
      </c>
      <c r="C978" s="16" t="s">
        <v>163</v>
      </c>
      <c r="D978" s="16" t="s">
        <v>5440</v>
      </c>
      <c r="E978" s="16">
        <v>2019</v>
      </c>
      <c r="F978" s="16" t="s">
        <v>5441</v>
      </c>
      <c r="G978" s="16" t="s">
        <v>5442</v>
      </c>
      <c r="H978" s="16" t="s">
        <v>5443</v>
      </c>
      <c r="I978" s="16" t="s">
        <v>5444</v>
      </c>
      <c r="J978" s="16" t="s">
        <v>5445</v>
      </c>
      <c r="K978" s="17" t="s">
        <v>43</v>
      </c>
      <c r="L978" s="17" t="s">
        <v>44</v>
      </c>
      <c r="M978" s="17" t="s">
        <v>44</v>
      </c>
      <c r="N978" s="17" t="str">
        <f t="shared" si="3"/>
        <v>Not Relevant</v>
      </c>
      <c r="O978" s="17" t="s">
        <v>43</v>
      </c>
      <c r="P978" s="16" t="s">
        <v>5446</v>
      </c>
    </row>
    <row r="979" spans="1:16" ht="15.75" customHeight="1" x14ac:dyDescent="0.2">
      <c r="A979" s="16" t="s">
        <v>13</v>
      </c>
      <c r="B979" s="16" t="s">
        <v>45</v>
      </c>
      <c r="C979" s="16" t="s">
        <v>46</v>
      </c>
      <c r="D979" s="16" t="s">
        <v>5447</v>
      </c>
      <c r="E979" s="16">
        <v>2019</v>
      </c>
      <c r="F979" s="16" t="s">
        <v>5448</v>
      </c>
      <c r="G979" s="16" t="s">
        <v>5449</v>
      </c>
      <c r="H979" s="16" t="s">
        <v>5450</v>
      </c>
      <c r="I979" s="16" t="s">
        <v>5444</v>
      </c>
      <c r="J979" s="16" t="s">
        <v>5445</v>
      </c>
      <c r="K979" s="17" t="s">
        <v>43</v>
      </c>
      <c r="L979" s="17" t="s">
        <v>44</v>
      </c>
      <c r="M979" s="17" t="s">
        <v>44</v>
      </c>
      <c r="N979" s="17" t="str">
        <f t="shared" si="3"/>
        <v>Not Relevant</v>
      </c>
      <c r="O979" s="17" t="s">
        <v>44</v>
      </c>
      <c r="P979" s="16" t="s">
        <v>5440</v>
      </c>
    </row>
    <row r="980" spans="1:16" ht="15.75" customHeight="1" x14ac:dyDescent="0.2">
      <c r="A980" s="16" t="s">
        <v>10</v>
      </c>
      <c r="B980" s="16" t="s">
        <v>132</v>
      </c>
      <c r="C980" s="16" t="s">
        <v>133</v>
      </c>
      <c r="D980" s="16" t="s">
        <v>5451</v>
      </c>
      <c r="E980" s="16">
        <v>2015</v>
      </c>
      <c r="F980" s="16" t="s">
        <v>5452</v>
      </c>
      <c r="G980" s="16" t="s">
        <v>116</v>
      </c>
      <c r="H980" s="16" t="s">
        <v>5453</v>
      </c>
      <c r="I980" s="16" t="s">
        <v>5454</v>
      </c>
      <c r="J980" s="16" t="s">
        <v>5455</v>
      </c>
      <c r="K980" s="17" t="s">
        <v>43</v>
      </c>
      <c r="L980" s="17" t="s">
        <v>44</v>
      </c>
      <c r="M980" s="17" t="s">
        <v>44</v>
      </c>
      <c r="N980" s="17" t="str">
        <f t="shared" si="3"/>
        <v>Not Relevant</v>
      </c>
      <c r="O980" s="17" t="s">
        <v>43</v>
      </c>
      <c r="P980" s="16" t="s">
        <v>539</v>
      </c>
    </row>
    <row r="981" spans="1:16" ht="15.75" customHeight="1" x14ac:dyDescent="0.2">
      <c r="A981" s="16" t="s">
        <v>13</v>
      </c>
      <c r="B981" s="16" t="s">
        <v>45</v>
      </c>
      <c r="C981" s="16" t="s">
        <v>46</v>
      </c>
      <c r="D981" s="16" t="s">
        <v>5456</v>
      </c>
      <c r="E981" s="16">
        <v>2020</v>
      </c>
      <c r="F981" s="16" t="s">
        <v>5457</v>
      </c>
      <c r="G981" s="16" t="s">
        <v>363</v>
      </c>
      <c r="H981" s="16" t="s">
        <v>5458</v>
      </c>
      <c r="I981" s="16" t="s">
        <v>5459</v>
      </c>
      <c r="J981" s="16" t="s">
        <v>5460</v>
      </c>
      <c r="K981" s="17" t="s">
        <v>43</v>
      </c>
      <c r="L981" s="17" t="s">
        <v>44</v>
      </c>
      <c r="M981" s="17" t="s">
        <v>44</v>
      </c>
      <c r="N981" s="17" t="str">
        <f t="shared" si="3"/>
        <v>Not Relevant</v>
      </c>
      <c r="O981" s="17" t="s">
        <v>43</v>
      </c>
      <c r="P981" s="16" t="s">
        <v>539</v>
      </c>
    </row>
    <row r="982" spans="1:16" ht="15.75" customHeight="1" x14ac:dyDescent="0.2">
      <c r="A982" s="16" t="s">
        <v>10</v>
      </c>
      <c r="B982" s="16" t="s">
        <v>132</v>
      </c>
      <c r="C982" s="16" t="s">
        <v>133</v>
      </c>
      <c r="D982" s="16" t="s">
        <v>5461</v>
      </c>
      <c r="E982" s="16">
        <v>2019</v>
      </c>
      <c r="F982" s="16" t="s">
        <v>5462</v>
      </c>
      <c r="G982" s="16" t="s">
        <v>292</v>
      </c>
      <c r="H982" s="16" t="s">
        <v>5463</v>
      </c>
      <c r="I982" s="16" t="s">
        <v>5464</v>
      </c>
      <c r="J982" s="16" t="s">
        <v>5465</v>
      </c>
      <c r="K982" s="17" t="s">
        <v>43</v>
      </c>
      <c r="L982" s="17" t="s">
        <v>43</v>
      </c>
      <c r="M982" s="17" t="s">
        <v>43</v>
      </c>
      <c r="N982" s="17" t="str">
        <f t="shared" si="3"/>
        <v>Not Relevant</v>
      </c>
      <c r="O982" s="17" t="s">
        <v>43</v>
      </c>
    </row>
    <row r="983" spans="1:16" ht="15.75" customHeight="1" x14ac:dyDescent="0.2">
      <c r="A983" s="16" t="s">
        <v>10</v>
      </c>
      <c r="B983" s="16" t="s">
        <v>132</v>
      </c>
      <c r="C983" s="16" t="s">
        <v>133</v>
      </c>
      <c r="D983" s="16" t="s">
        <v>5466</v>
      </c>
      <c r="E983" s="16">
        <v>2012</v>
      </c>
      <c r="F983" s="16" t="s">
        <v>5467</v>
      </c>
      <c r="G983" s="16" t="s">
        <v>743</v>
      </c>
      <c r="H983" s="16" t="s">
        <v>5468</v>
      </c>
      <c r="I983" s="16" t="s">
        <v>5469</v>
      </c>
      <c r="J983" s="16" t="s">
        <v>5470</v>
      </c>
      <c r="K983" s="17" t="s">
        <v>43</v>
      </c>
      <c r="L983" s="17" t="s">
        <v>44</v>
      </c>
      <c r="M983" s="17" t="s">
        <v>44</v>
      </c>
      <c r="N983" s="17" t="str">
        <f t="shared" si="3"/>
        <v>Not Relevant</v>
      </c>
      <c r="O983" s="17" t="s">
        <v>43</v>
      </c>
      <c r="P983" s="16" t="s">
        <v>59</v>
      </c>
    </row>
    <row r="984" spans="1:16" ht="15.75" customHeight="1" x14ac:dyDescent="0.2">
      <c r="A984" s="16" t="s">
        <v>8</v>
      </c>
      <c r="B984" s="16" t="s">
        <v>45</v>
      </c>
      <c r="C984" s="16" t="s">
        <v>163</v>
      </c>
      <c r="D984" s="16" t="s">
        <v>5471</v>
      </c>
      <c r="E984" s="16">
        <v>2020</v>
      </c>
      <c r="F984" s="16" t="s">
        <v>5472</v>
      </c>
      <c r="G984" s="16" t="s">
        <v>3311</v>
      </c>
      <c r="H984" s="16" t="s">
        <v>5473</v>
      </c>
      <c r="I984" s="16" t="s">
        <v>5474</v>
      </c>
      <c r="J984" s="16" t="s">
        <v>5475</v>
      </c>
      <c r="K984" s="17" t="s">
        <v>43</v>
      </c>
      <c r="L984" s="17" t="s">
        <v>43</v>
      </c>
      <c r="M984" s="17" t="s">
        <v>43</v>
      </c>
      <c r="N984" s="17" t="str">
        <f t="shared" si="3"/>
        <v>Not Relevant</v>
      </c>
      <c r="O984" s="17" t="s">
        <v>43</v>
      </c>
    </row>
    <row r="985" spans="1:16" ht="15.75" customHeight="1" x14ac:dyDescent="0.2">
      <c r="A985" s="16" t="s">
        <v>10</v>
      </c>
      <c r="B985" s="16" t="s">
        <v>132</v>
      </c>
      <c r="C985" s="16" t="s">
        <v>133</v>
      </c>
      <c r="D985" s="16" t="s">
        <v>5476</v>
      </c>
      <c r="E985" s="16">
        <v>2017</v>
      </c>
      <c r="F985" s="16" t="s">
        <v>5477</v>
      </c>
      <c r="G985" s="16" t="s">
        <v>627</v>
      </c>
      <c r="H985" s="16" t="s">
        <v>5478</v>
      </c>
      <c r="I985" s="16" t="s">
        <v>5479</v>
      </c>
      <c r="J985" s="16" t="s">
        <v>5480</v>
      </c>
      <c r="K985" s="17" t="s">
        <v>43</v>
      </c>
      <c r="L985" s="17" t="s">
        <v>44</v>
      </c>
      <c r="M985" s="17" t="s">
        <v>43</v>
      </c>
      <c r="N985" s="17" t="str">
        <f t="shared" si="3"/>
        <v>Not Relevant</v>
      </c>
      <c r="O985" s="17" t="s">
        <v>43</v>
      </c>
    </row>
    <row r="986" spans="1:16" ht="15.75" customHeight="1" x14ac:dyDescent="0.2">
      <c r="A986" s="16" t="s">
        <v>7</v>
      </c>
      <c r="B986" s="16" t="s">
        <v>45</v>
      </c>
      <c r="C986" s="16" t="s">
        <v>54</v>
      </c>
      <c r="D986" s="16" t="s">
        <v>5481</v>
      </c>
      <c r="E986" s="16">
        <v>2019</v>
      </c>
      <c r="F986" s="16" t="s">
        <v>5482</v>
      </c>
      <c r="G986" s="16" t="s">
        <v>5483</v>
      </c>
      <c r="H986" s="16" t="s">
        <v>5484</v>
      </c>
      <c r="I986" s="16" t="s">
        <v>58</v>
      </c>
      <c r="J986" s="16" t="s">
        <v>5485</v>
      </c>
      <c r="K986" s="17" t="s">
        <v>44</v>
      </c>
      <c r="L986" s="17" t="s">
        <v>44</v>
      </c>
      <c r="M986" s="17" t="s">
        <v>44</v>
      </c>
      <c r="N986" s="17" t="str">
        <f t="shared" si="3"/>
        <v>Relevant</v>
      </c>
      <c r="O986" s="17" t="s">
        <v>43</v>
      </c>
    </row>
    <row r="987" spans="1:16" ht="15.75" customHeight="1" x14ac:dyDescent="0.2">
      <c r="A987" s="16" t="s">
        <v>10</v>
      </c>
      <c r="B987" s="16" t="s">
        <v>132</v>
      </c>
      <c r="C987" s="16" t="s">
        <v>133</v>
      </c>
      <c r="D987" s="16" t="s">
        <v>5486</v>
      </c>
      <c r="E987" s="16">
        <v>2021</v>
      </c>
      <c r="F987" s="16" t="s">
        <v>5487</v>
      </c>
      <c r="G987" s="16" t="s">
        <v>116</v>
      </c>
      <c r="H987" s="16" t="s">
        <v>5488</v>
      </c>
      <c r="I987" s="16" t="s">
        <v>5489</v>
      </c>
      <c r="J987" s="16" t="s">
        <v>5490</v>
      </c>
      <c r="K987" s="17" t="s">
        <v>44</v>
      </c>
      <c r="L987" s="17" t="s">
        <v>44</v>
      </c>
      <c r="M987" s="17" t="s">
        <v>44</v>
      </c>
      <c r="N987" s="17" t="str">
        <f t="shared" si="3"/>
        <v>Relevant</v>
      </c>
      <c r="O987" s="17" t="s">
        <v>43</v>
      </c>
    </row>
    <row r="988" spans="1:16" ht="15.75" customHeight="1" x14ac:dyDescent="0.2">
      <c r="A988" s="16" t="s">
        <v>13</v>
      </c>
      <c r="B988" s="16" t="s">
        <v>45</v>
      </c>
      <c r="C988" s="16" t="s">
        <v>46</v>
      </c>
      <c r="D988" s="16" t="s">
        <v>5491</v>
      </c>
      <c r="E988" s="16">
        <v>2021</v>
      </c>
      <c r="F988" s="16" t="s">
        <v>5492</v>
      </c>
      <c r="G988" s="16" t="s">
        <v>5493</v>
      </c>
      <c r="H988" s="16" t="s">
        <v>5494</v>
      </c>
      <c r="I988" s="16" t="s">
        <v>5495</v>
      </c>
      <c r="J988" s="16" t="s">
        <v>5496</v>
      </c>
      <c r="K988" s="17" t="s">
        <v>44</v>
      </c>
      <c r="L988" s="17" t="s">
        <v>44</v>
      </c>
      <c r="M988" s="17" t="s">
        <v>44</v>
      </c>
      <c r="N988" s="17" t="str">
        <f t="shared" si="3"/>
        <v>Relevant</v>
      </c>
      <c r="O988" s="17" t="s">
        <v>43</v>
      </c>
    </row>
    <row r="989" spans="1:16" ht="15.75" customHeight="1" x14ac:dyDescent="0.2">
      <c r="A989" s="16" t="s">
        <v>13</v>
      </c>
      <c r="B989" s="16" t="s">
        <v>45</v>
      </c>
      <c r="C989" s="16" t="s">
        <v>46</v>
      </c>
      <c r="D989" s="16" t="s">
        <v>5497</v>
      </c>
      <c r="E989" s="16">
        <v>2022</v>
      </c>
      <c r="F989" s="16" t="s">
        <v>5498</v>
      </c>
      <c r="G989" s="16" t="s">
        <v>1981</v>
      </c>
      <c r="H989" s="16" t="s">
        <v>5499</v>
      </c>
      <c r="I989" s="16" t="s">
        <v>5500</v>
      </c>
      <c r="J989" s="16" t="s">
        <v>5501</v>
      </c>
      <c r="K989" s="17" t="s">
        <v>43</v>
      </c>
      <c r="L989" s="17" t="s">
        <v>44</v>
      </c>
      <c r="M989" s="17" t="s">
        <v>44</v>
      </c>
      <c r="N989" s="17" t="str">
        <f t="shared" si="3"/>
        <v>Not Relevant</v>
      </c>
      <c r="O989" s="17" t="s">
        <v>43</v>
      </c>
      <c r="P989" s="16" t="s">
        <v>5502</v>
      </c>
    </row>
    <row r="990" spans="1:16" ht="15.75" customHeight="1" x14ac:dyDescent="0.2">
      <c r="A990" s="16" t="s">
        <v>11</v>
      </c>
      <c r="B990" s="16" t="s">
        <v>45</v>
      </c>
      <c r="C990" s="16" t="s">
        <v>65</v>
      </c>
      <c r="D990" s="16" t="s">
        <v>5503</v>
      </c>
      <c r="E990" s="16">
        <v>2020</v>
      </c>
      <c r="F990" s="16" t="s">
        <v>5504</v>
      </c>
      <c r="G990" s="16" t="s">
        <v>1937</v>
      </c>
      <c r="H990" s="16" t="s">
        <v>5505</v>
      </c>
      <c r="I990" s="16" t="s">
        <v>5506</v>
      </c>
      <c r="J990" s="16" t="s">
        <v>5507</v>
      </c>
      <c r="K990" s="17" t="s">
        <v>43</v>
      </c>
      <c r="L990" s="17" t="s">
        <v>44</v>
      </c>
      <c r="M990" s="17" t="s">
        <v>44</v>
      </c>
      <c r="N990" s="17" t="str">
        <f t="shared" si="3"/>
        <v>Not Relevant</v>
      </c>
      <c r="O990" s="17" t="s">
        <v>43</v>
      </c>
      <c r="P990" s="16" t="s">
        <v>2166</v>
      </c>
    </row>
    <row r="991" spans="1:16" ht="15.75" customHeight="1" x14ac:dyDescent="0.2">
      <c r="A991" s="16" t="s">
        <v>10</v>
      </c>
      <c r="B991" s="16" t="s">
        <v>132</v>
      </c>
      <c r="C991" s="16" t="s">
        <v>133</v>
      </c>
      <c r="D991" s="16" t="s">
        <v>5508</v>
      </c>
      <c r="E991" s="16">
        <v>2021</v>
      </c>
      <c r="F991" s="16" t="s">
        <v>5509</v>
      </c>
      <c r="G991" s="16" t="s">
        <v>627</v>
      </c>
      <c r="H991" s="16" t="s">
        <v>5510</v>
      </c>
      <c r="I991" s="16" t="s">
        <v>5511</v>
      </c>
      <c r="J991" s="16" t="s">
        <v>5512</v>
      </c>
      <c r="K991" s="17" t="s">
        <v>43</v>
      </c>
      <c r="L991" s="17" t="s">
        <v>44</v>
      </c>
      <c r="M991" s="17" t="s">
        <v>43</v>
      </c>
      <c r="N991" s="17" t="str">
        <f t="shared" si="3"/>
        <v>Not Relevant</v>
      </c>
      <c r="O991" s="17" t="s">
        <v>43</v>
      </c>
    </row>
    <row r="992" spans="1:16" ht="15.75" customHeight="1" x14ac:dyDescent="0.2">
      <c r="A992" s="16" t="s">
        <v>11</v>
      </c>
      <c r="B992" s="16" t="s">
        <v>45</v>
      </c>
      <c r="C992" s="16" t="s">
        <v>65</v>
      </c>
      <c r="D992" s="16" t="s">
        <v>5513</v>
      </c>
      <c r="E992" s="16">
        <v>2019</v>
      </c>
      <c r="F992" s="16" t="s">
        <v>5514</v>
      </c>
      <c r="G992" s="16" t="s">
        <v>1559</v>
      </c>
      <c r="H992" s="16" t="s">
        <v>5515</v>
      </c>
      <c r="I992" s="16" t="s">
        <v>5516</v>
      </c>
      <c r="J992" s="16" t="s">
        <v>5517</v>
      </c>
      <c r="K992" s="17" t="s">
        <v>43</v>
      </c>
      <c r="L992" s="17" t="s">
        <v>43</v>
      </c>
      <c r="M992" s="17" t="s">
        <v>43</v>
      </c>
      <c r="N992" s="17" t="str">
        <f t="shared" si="3"/>
        <v>Not Relevant</v>
      </c>
      <c r="O992" s="17" t="s">
        <v>43</v>
      </c>
    </row>
    <row r="993" spans="1:16" ht="15.75" customHeight="1" x14ac:dyDescent="0.2">
      <c r="A993" s="16" t="s">
        <v>7</v>
      </c>
      <c r="B993" s="16" t="s">
        <v>45</v>
      </c>
      <c r="C993" s="16" t="s">
        <v>54</v>
      </c>
      <c r="D993" s="16" t="s">
        <v>5518</v>
      </c>
      <c r="E993" s="16">
        <v>2015</v>
      </c>
      <c r="F993" s="16" t="s">
        <v>5519</v>
      </c>
      <c r="G993" s="16" t="s">
        <v>5520</v>
      </c>
      <c r="H993" s="16" t="s">
        <v>5521</v>
      </c>
      <c r="I993" s="16" t="s">
        <v>58</v>
      </c>
      <c r="J993" s="16" t="s">
        <v>5522</v>
      </c>
      <c r="K993" s="17" t="s">
        <v>43</v>
      </c>
      <c r="L993" s="17" t="s">
        <v>43</v>
      </c>
      <c r="M993" s="17" t="s">
        <v>43</v>
      </c>
      <c r="N993" s="17" t="str">
        <f t="shared" si="3"/>
        <v>Not Relevant</v>
      </c>
      <c r="O993" s="17" t="s">
        <v>43</v>
      </c>
      <c r="P993" s="16" t="s">
        <v>5523</v>
      </c>
    </row>
    <row r="994" spans="1:16" ht="15.75" customHeight="1" x14ac:dyDescent="0.2">
      <c r="A994" s="16" t="s">
        <v>13</v>
      </c>
      <c r="B994" s="16" t="s">
        <v>45</v>
      </c>
      <c r="C994" s="16" t="s">
        <v>46</v>
      </c>
      <c r="D994" s="16" t="s">
        <v>5524</v>
      </c>
      <c r="E994" s="16">
        <v>2015</v>
      </c>
      <c r="F994" s="16" t="s">
        <v>5525</v>
      </c>
      <c r="G994" s="16" t="s">
        <v>5526</v>
      </c>
      <c r="H994" s="16" t="s">
        <v>5527</v>
      </c>
      <c r="I994" s="16" t="s">
        <v>5528</v>
      </c>
      <c r="J994" s="16" t="s">
        <v>5529</v>
      </c>
      <c r="K994" s="17" t="s">
        <v>43</v>
      </c>
      <c r="L994" s="17" t="s">
        <v>43</v>
      </c>
      <c r="M994" s="17" t="s">
        <v>43</v>
      </c>
      <c r="N994" s="17" t="str">
        <f t="shared" si="3"/>
        <v>Not Relevant</v>
      </c>
      <c r="O994" s="17" t="s">
        <v>44</v>
      </c>
      <c r="P994" s="16" t="s">
        <v>5518</v>
      </c>
    </row>
    <row r="995" spans="1:16" ht="15.75" customHeight="1" x14ac:dyDescent="0.2">
      <c r="A995" s="16" t="s">
        <v>10</v>
      </c>
      <c r="B995" s="16" t="s">
        <v>132</v>
      </c>
      <c r="C995" s="16" t="s">
        <v>133</v>
      </c>
      <c r="D995" s="16" t="s">
        <v>5530</v>
      </c>
      <c r="E995" s="16">
        <v>2020</v>
      </c>
      <c r="F995" s="16" t="s">
        <v>5531</v>
      </c>
      <c r="G995" s="16" t="s">
        <v>116</v>
      </c>
      <c r="H995" s="16" t="s">
        <v>5532</v>
      </c>
      <c r="I995" s="16" t="s">
        <v>5533</v>
      </c>
      <c r="J995" s="16" t="s">
        <v>5534</v>
      </c>
      <c r="K995" s="17" t="s">
        <v>43</v>
      </c>
      <c r="L995" s="17" t="s">
        <v>43</v>
      </c>
      <c r="M995" s="17" t="s">
        <v>43</v>
      </c>
      <c r="N995" s="17" t="str">
        <f t="shared" si="3"/>
        <v>Not Relevant</v>
      </c>
      <c r="O995" s="17" t="s">
        <v>43</v>
      </c>
    </row>
    <row r="996" spans="1:16" ht="15.75" customHeight="1" x14ac:dyDescent="0.2">
      <c r="A996" s="16" t="s">
        <v>10</v>
      </c>
      <c r="B996" s="16" t="s">
        <v>132</v>
      </c>
      <c r="C996" s="16" t="s">
        <v>133</v>
      </c>
      <c r="D996" s="16" t="s">
        <v>5535</v>
      </c>
      <c r="E996" s="16">
        <v>2019</v>
      </c>
      <c r="F996" s="16" t="s">
        <v>5536</v>
      </c>
      <c r="G996" s="16" t="s">
        <v>5537</v>
      </c>
      <c r="H996" s="16" t="s">
        <v>5538</v>
      </c>
      <c r="I996" s="16" t="s">
        <v>5539</v>
      </c>
      <c r="J996" s="16" t="s">
        <v>5540</v>
      </c>
      <c r="K996" s="17" t="s">
        <v>43</v>
      </c>
      <c r="L996" s="17" t="s">
        <v>43</v>
      </c>
      <c r="M996" s="17" t="s">
        <v>43</v>
      </c>
      <c r="N996" s="17" t="str">
        <f t="shared" si="3"/>
        <v>Not Relevant</v>
      </c>
      <c r="O996" s="17" t="s">
        <v>43</v>
      </c>
    </row>
    <row r="997" spans="1:16" ht="15.75" customHeight="1" x14ac:dyDescent="0.2">
      <c r="A997" s="16" t="s">
        <v>11</v>
      </c>
      <c r="B997" s="16" t="s">
        <v>45</v>
      </c>
      <c r="C997" s="16" t="s">
        <v>65</v>
      </c>
      <c r="D997" s="16" t="s">
        <v>5541</v>
      </c>
      <c r="E997" s="16">
        <v>2015</v>
      </c>
      <c r="F997" s="16" t="s">
        <v>5542</v>
      </c>
      <c r="G997" s="16" t="s">
        <v>1701</v>
      </c>
      <c r="H997" s="16" t="s">
        <v>5543</v>
      </c>
      <c r="I997" s="16" t="s">
        <v>5544</v>
      </c>
      <c r="J997" s="16" t="s">
        <v>5545</v>
      </c>
      <c r="K997" s="17" t="s">
        <v>43</v>
      </c>
      <c r="L997" s="17" t="s">
        <v>43</v>
      </c>
      <c r="M997" s="17" t="s">
        <v>43</v>
      </c>
      <c r="N997" s="17" t="str">
        <f t="shared" si="3"/>
        <v>Not Relevant</v>
      </c>
      <c r="O997" s="17" t="s">
        <v>43</v>
      </c>
    </row>
    <row r="998" spans="1:16" ht="15.75" customHeight="1" x14ac:dyDescent="0.2">
      <c r="A998" s="16" t="s">
        <v>7</v>
      </c>
      <c r="B998" s="16" t="s">
        <v>45</v>
      </c>
      <c r="C998" s="16" t="s">
        <v>54</v>
      </c>
      <c r="D998" s="16" t="s">
        <v>5546</v>
      </c>
      <c r="E998" s="16">
        <v>2012</v>
      </c>
      <c r="F998" s="16" t="s">
        <v>5547</v>
      </c>
      <c r="G998" s="16" t="s">
        <v>5548</v>
      </c>
      <c r="H998" s="16" t="s">
        <v>5549</v>
      </c>
      <c r="I998" s="16" t="s">
        <v>58</v>
      </c>
      <c r="J998" s="16" t="s">
        <v>5550</v>
      </c>
      <c r="K998" s="17" t="s">
        <v>43</v>
      </c>
      <c r="L998" s="17" t="s">
        <v>44</v>
      </c>
      <c r="M998" s="17" t="s">
        <v>44</v>
      </c>
      <c r="N998" s="17" t="str">
        <f t="shared" si="3"/>
        <v>Not Relevant</v>
      </c>
      <c r="O998" s="17" t="s">
        <v>43</v>
      </c>
      <c r="P998" s="16" t="s">
        <v>59</v>
      </c>
    </row>
    <row r="999" spans="1:16" ht="15.75" customHeight="1" x14ac:dyDescent="0.2">
      <c r="A999" s="16" t="s">
        <v>13</v>
      </c>
      <c r="B999" s="16" t="s">
        <v>45</v>
      </c>
      <c r="C999" s="16" t="s">
        <v>46</v>
      </c>
      <c r="D999" s="16" t="s">
        <v>5551</v>
      </c>
      <c r="E999" s="16">
        <v>2013</v>
      </c>
      <c r="F999" s="16" t="s">
        <v>5552</v>
      </c>
      <c r="G999" s="16" t="s">
        <v>5552</v>
      </c>
      <c r="I999" s="16" t="s">
        <v>286</v>
      </c>
      <c r="J999" s="16" t="s">
        <v>5553</v>
      </c>
      <c r="K999" s="17" t="s">
        <v>43</v>
      </c>
      <c r="L999" s="17" t="s">
        <v>44</v>
      </c>
      <c r="M999" s="17" t="s">
        <v>43</v>
      </c>
      <c r="N999" s="17" t="str">
        <f t="shared" si="3"/>
        <v>Not Relevant</v>
      </c>
      <c r="O999" s="17" t="s">
        <v>43</v>
      </c>
      <c r="P999" s="16" t="s">
        <v>5554</v>
      </c>
    </row>
    <row r="1000" spans="1:16" ht="15.75" customHeight="1" x14ac:dyDescent="0.2">
      <c r="A1000" s="16" t="s">
        <v>13</v>
      </c>
      <c r="B1000" s="16" t="s">
        <v>45</v>
      </c>
      <c r="C1000" s="16" t="s">
        <v>46</v>
      </c>
      <c r="D1000" s="16" t="s">
        <v>5555</v>
      </c>
      <c r="E1000" s="16">
        <v>2015</v>
      </c>
      <c r="F1000" s="16" t="s">
        <v>5556</v>
      </c>
      <c r="G1000" s="16" t="s">
        <v>2866</v>
      </c>
      <c r="H1000" s="16" t="s">
        <v>5557</v>
      </c>
      <c r="I1000" s="16" t="s">
        <v>5558</v>
      </c>
      <c r="J1000" s="16" t="s">
        <v>5559</v>
      </c>
      <c r="K1000" s="17" t="s">
        <v>43</v>
      </c>
      <c r="L1000" s="17" t="s">
        <v>44</v>
      </c>
      <c r="M1000" s="17" t="s">
        <v>44</v>
      </c>
      <c r="N1000" s="17" t="str">
        <f t="shared" si="3"/>
        <v>Not Relevant</v>
      </c>
      <c r="O1000" s="17" t="s">
        <v>43</v>
      </c>
      <c r="P1000" s="16" t="s">
        <v>5560</v>
      </c>
    </row>
    <row r="1001" spans="1:16" ht="15.75" customHeight="1" x14ac:dyDescent="0.2">
      <c r="A1001" s="16" t="s">
        <v>8</v>
      </c>
      <c r="B1001" s="16" t="s">
        <v>45</v>
      </c>
      <c r="C1001" s="16" t="s">
        <v>163</v>
      </c>
      <c r="D1001" s="16" t="s">
        <v>5561</v>
      </c>
      <c r="E1001" s="16">
        <v>2020</v>
      </c>
      <c r="F1001" s="16" t="s">
        <v>5562</v>
      </c>
      <c r="G1001" s="16" t="s">
        <v>5563</v>
      </c>
      <c r="H1001" s="16" t="s">
        <v>5564</v>
      </c>
      <c r="I1001" s="16" t="s">
        <v>5565</v>
      </c>
      <c r="J1001" s="16" t="s">
        <v>5566</v>
      </c>
      <c r="K1001" s="17" t="s">
        <v>43</v>
      </c>
      <c r="L1001" s="17" t="s">
        <v>44</v>
      </c>
      <c r="M1001" s="17" t="s">
        <v>43</v>
      </c>
      <c r="N1001" s="17" t="str">
        <f t="shared" si="3"/>
        <v>Not Relevant</v>
      </c>
      <c r="O1001" s="17" t="s">
        <v>43</v>
      </c>
    </row>
    <row r="1002" spans="1:16" ht="15.75" customHeight="1" x14ac:dyDescent="0.2">
      <c r="A1002" s="16" t="s">
        <v>13</v>
      </c>
      <c r="B1002" s="16" t="s">
        <v>45</v>
      </c>
      <c r="C1002" s="16" t="s">
        <v>46</v>
      </c>
      <c r="D1002" s="16" t="s">
        <v>5567</v>
      </c>
      <c r="E1002" s="16">
        <v>2018</v>
      </c>
      <c r="F1002" s="16" t="s">
        <v>5568</v>
      </c>
      <c r="G1002" s="16" t="s">
        <v>5569</v>
      </c>
      <c r="H1002" s="16" t="s">
        <v>5570</v>
      </c>
      <c r="I1002" s="16" t="s">
        <v>286</v>
      </c>
      <c r="J1002" s="16" t="s">
        <v>5571</v>
      </c>
      <c r="K1002" s="17" t="s">
        <v>43</v>
      </c>
      <c r="L1002" s="17" t="s">
        <v>44</v>
      </c>
      <c r="M1002" s="17" t="s">
        <v>44</v>
      </c>
      <c r="N1002" s="17" t="str">
        <f t="shared" si="3"/>
        <v>Not Relevant</v>
      </c>
      <c r="O1002" s="17" t="s">
        <v>44</v>
      </c>
      <c r="P1002" s="16" t="s">
        <v>5572</v>
      </c>
    </row>
    <row r="1003" spans="1:16" ht="15.75" customHeight="1" x14ac:dyDescent="0.2">
      <c r="A1003" s="16" t="s">
        <v>14</v>
      </c>
      <c r="B1003" s="16" t="s">
        <v>2331</v>
      </c>
      <c r="C1003" s="16" t="s">
        <v>4698</v>
      </c>
      <c r="D1003" s="16" t="s">
        <v>5573</v>
      </c>
      <c r="E1003" s="16">
        <v>2018</v>
      </c>
      <c r="F1003" s="16" t="s">
        <v>5574</v>
      </c>
      <c r="G1003" s="16" t="s">
        <v>39</v>
      </c>
      <c r="H1003" s="16" t="s">
        <v>5575</v>
      </c>
      <c r="I1003" s="16" t="s">
        <v>41</v>
      </c>
      <c r="J1003" s="16" t="s">
        <v>5576</v>
      </c>
      <c r="K1003" s="17" t="s">
        <v>43</v>
      </c>
      <c r="L1003" s="17" t="s">
        <v>44</v>
      </c>
      <c r="M1003" s="17" t="s">
        <v>44</v>
      </c>
      <c r="N1003" s="17" t="str">
        <f t="shared" si="3"/>
        <v>Not Relevant</v>
      </c>
      <c r="O1003" s="17" t="s">
        <v>44</v>
      </c>
      <c r="P1003" s="16" t="s">
        <v>5572</v>
      </c>
    </row>
    <row r="1004" spans="1:16" ht="15.75" customHeight="1" x14ac:dyDescent="0.2">
      <c r="A1004" s="16" t="s">
        <v>7</v>
      </c>
      <c r="B1004" s="16" t="s">
        <v>45</v>
      </c>
      <c r="C1004" s="16" t="s">
        <v>54</v>
      </c>
      <c r="D1004" s="16" t="s">
        <v>5572</v>
      </c>
      <c r="E1004" s="16">
        <v>2018</v>
      </c>
      <c r="F1004" s="16" t="s">
        <v>5577</v>
      </c>
      <c r="G1004" s="16" t="s">
        <v>5569</v>
      </c>
      <c r="H1004" s="16" t="s">
        <v>5578</v>
      </c>
      <c r="I1004" s="16" t="s">
        <v>58</v>
      </c>
      <c r="J1004" s="16" t="s">
        <v>5571</v>
      </c>
      <c r="K1004" s="17" t="s">
        <v>43</v>
      </c>
      <c r="L1004" s="17" t="s">
        <v>44</v>
      </c>
      <c r="M1004" s="17" t="s">
        <v>44</v>
      </c>
      <c r="N1004" s="17" t="str">
        <f t="shared" si="3"/>
        <v>Not Relevant</v>
      </c>
      <c r="O1004" s="17" t="s">
        <v>43</v>
      </c>
      <c r="P1004" s="16" t="s">
        <v>59</v>
      </c>
    </row>
    <row r="1005" spans="1:16" ht="15.75" customHeight="1" x14ac:dyDescent="0.2">
      <c r="A1005" s="16" t="s">
        <v>10</v>
      </c>
      <c r="B1005" s="16" t="s">
        <v>132</v>
      </c>
      <c r="C1005" s="16" t="s">
        <v>133</v>
      </c>
      <c r="D1005" s="16" t="s">
        <v>5579</v>
      </c>
      <c r="E1005" s="16">
        <v>2014</v>
      </c>
      <c r="F1005" s="16" t="s">
        <v>5580</v>
      </c>
      <c r="G1005" s="16" t="s">
        <v>5398</v>
      </c>
      <c r="H1005" s="16" t="s">
        <v>5581</v>
      </c>
      <c r="I1005" s="16" t="s">
        <v>5582</v>
      </c>
      <c r="J1005" s="16" t="s">
        <v>5583</v>
      </c>
      <c r="K1005" s="17" t="s">
        <v>43</v>
      </c>
      <c r="L1005" s="17" t="s">
        <v>43</v>
      </c>
      <c r="M1005" s="17" t="s">
        <v>43</v>
      </c>
      <c r="N1005" s="17" t="str">
        <f t="shared" si="3"/>
        <v>Not Relevant</v>
      </c>
      <c r="O1005" s="17" t="s">
        <v>43</v>
      </c>
    </row>
    <row r="1006" spans="1:16" ht="15.75" customHeight="1" x14ac:dyDescent="0.2">
      <c r="A1006" s="16" t="s">
        <v>13</v>
      </c>
      <c r="B1006" s="16" t="s">
        <v>45</v>
      </c>
      <c r="C1006" s="16" t="s">
        <v>46</v>
      </c>
      <c r="D1006" s="16" t="s">
        <v>5584</v>
      </c>
      <c r="E1006" s="16">
        <v>2019</v>
      </c>
      <c r="F1006" s="16" t="s">
        <v>5585</v>
      </c>
      <c r="G1006" s="16" t="s">
        <v>5586</v>
      </c>
      <c r="H1006" s="16" t="s">
        <v>5587</v>
      </c>
      <c r="I1006" s="16" t="s">
        <v>5588</v>
      </c>
      <c r="J1006" s="16" t="s">
        <v>5589</v>
      </c>
      <c r="K1006" s="17" t="s">
        <v>44</v>
      </c>
      <c r="L1006" s="17" t="s">
        <v>44</v>
      </c>
      <c r="M1006" s="17" t="s">
        <v>44</v>
      </c>
      <c r="N1006" s="17" t="str">
        <f t="shared" si="3"/>
        <v>Relevant</v>
      </c>
      <c r="O1006" s="17" t="s">
        <v>43</v>
      </c>
    </row>
    <row r="1007" spans="1:16" ht="15.75" customHeight="1" x14ac:dyDescent="0.2">
      <c r="A1007" s="16" t="s">
        <v>13</v>
      </c>
      <c r="B1007" s="16" t="s">
        <v>45</v>
      </c>
      <c r="C1007" s="16" t="s">
        <v>46</v>
      </c>
      <c r="D1007" s="16" t="s">
        <v>5590</v>
      </c>
      <c r="E1007" s="16">
        <v>2021</v>
      </c>
      <c r="F1007" s="16" t="s">
        <v>5591</v>
      </c>
      <c r="G1007" s="16" t="s">
        <v>5592</v>
      </c>
      <c r="H1007" s="16" t="s">
        <v>5593</v>
      </c>
      <c r="I1007" s="16" t="s">
        <v>5594</v>
      </c>
      <c r="J1007" s="16" t="s">
        <v>5595</v>
      </c>
      <c r="K1007" s="17" t="s">
        <v>43</v>
      </c>
      <c r="L1007" s="17" t="s">
        <v>44</v>
      </c>
      <c r="M1007" s="17" t="s">
        <v>44</v>
      </c>
      <c r="N1007" s="17" t="str">
        <f t="shared" si="3"/>
        <v>Not Relevant</v>
      </c>
      <c r="O1007" s="17" t="s">
        <v>43</v>
      </c>
      <c r="P1007" s="16" t="s">
        <v>468</v>
      </c>
    </row>
    <row r="1008" spans="1:16" ht="15.75" customHeight="1" x14ac:dyDescent="0.2">
      <c r="A1008" s="16" t="s">
        <v>13</v>
      </c>
      <c r="B1008" s="16" t="s">
        <v>45</v>
      </c>
      <c r="C1008" s="16" t="s">
        <v>46</v>
      </c>
      <c r="D1008" s="16" t="s">
        <v>5596</v>
      </c>
      <c r="E1008" s="16">
        <v>2022</v>
      </c>
      <c r="F1008" s="16" t="s">
        <v>5597</v>
      </c>
      <c r="G1008" s="16" t="s">
        <v>1080</v>
      </c>
      <c r="H1008" s="16" t="s">
        <v>5598</v>
      </c>
      <c r="I1008" s="16" t="s">
        <v>5599</v>
      </c>
      <c r="J1008" s="16" t="s">
        <v>5600</v>
      </c>
      <c r="K1008" s="17" t="s">
        <v>43</v>
      </c>
      <c r="L1008" s="17" t="s">
        <v>44</v>
      </c>
      <c r="M1008" s="17" t="s">
        <v>44</v>
      </c>
      <c r="N1008" s="17" t="str">
        <f t="shared" si="3"/>
        <v>Not Relevant</v>
      </c>
      <c r="O1008" s="17" t="s">
        <v>43</v>
      </c>
      <c r="P1008" s="16" t="s">
        <v>796</v>
      </c>
    </row>
    <row r="1009" spans="1:16" ht="15.75" customHeight="1" x14ac:dyDescent="0.2">
      <c r="A1009" s="16" t="s">
        <v>14</v>
      </c>
      <c r="B1009" s="16" t="s">
        <v>35</v>
      </c>
      <c r="C1009" s="16" t="s">
        <v>36</v>
      </c>
      <c r="D1009" s="16" t="s">
        <v>5601</v>
      </c>
      <c r="E1009" s="16">
        <v>2020</v>
      </c>
      <c r="F1009" s="16" t="s">
        <v>5602</v>
      </c>
      <c r="G1009" s="16" t="s">
        <v>39</v>
      </c>
      <c r="H1009" s="16" t="s">
        <v>5603</v>
      </c>
      <c r="I1009" s="16" t="s">
        <v>41</v>
      </c>
      <c r="J1009" s="16" t="s">
        <v>5604</v>
      </c>
      <c r="K1009" s="17" t="s">
        <v>43</v>
      </c>
      <c r="L1009" s="17" t="s">
        <v>44</v>
      </c>
      <c r="M1009" s="17" t="s">
        <v>44</v>
      </c>
      <c r="N1009" s="17" t="str">
        <f t="shared" si="3"/>
        <v>Not Relevant</v>
      </c>
      <c r="O1009" s="17" t="s">
        <v>43</v>
      </c>
      <c r="P1009" s="16" t="s">
        <v>1805</v>
      </c>
    </row>
    <row r="1010" spans="1:16" ht="15.75" customHeight="1" x14ac:dyDescent="0.2">
      <c r="A1010" s="16" t="s">
        <v>10</v>
      </c>
      <c r="B1010" s="16" t="s">
        <v>132</v>
      </c>
      <c r="C1010" s="16" t="s">
        <v>133</v>
      </c>
      <c r="D1010" s="16" t="s">
        <v>5605</v>
      </c>
      <c r="E1010" s="16">
        <v>2021</v>
      </c>
      <c r="F1010" s="16" t="s">
        <v>5606</v>
      </c>
      <c r="G1010" s="16" t="s">
        <v>680</v>
      </c>
      <c r="H1010" s="16" t="s">
        <v>5607</v>
      </c>
      <c r="I1010" s="16" t="s">
        <v>5608</v>
      </c>
      <c r="J1010" s="16" t="s">
        <v>5609</v>
      </c>
      <c r="K1010" s="17" t="s">
        <v>43</v>
      </c>
      <c r="L1010" s="17" t="s">
        <v>44</v>
      </c>
      <c r="M1010" s="17" t="s">
        <v>43</v>
      </c>
      <c r="N1010" s="17" t="str">
        <f t="shared" si="3"/>
        <v>Not Relevant</v>
      </c>
      <c r="O1010" s="17" t="s">
        <v>43</v>
      </c>
    </row>
    <row r="1011" spans="1:16" ht="15.75" customHeight="1" x14ac:dyDescent="0.2">
      <c r="A1011" s="16" t="s">
        <v>10</v>
      </c>
      <c r="B1011" s="16" t="s">
        <v>132</v>
      </c>
      <c r="C1011" s="16" t="s">
        <v>133</v>
      </c>
      <c r="D1011" s="16" t="s">
        <v>5610</v>
      </c>
      <c r="E1011" s="16">
        <v>2014</v>
      </c>
      <c r="F1011" s="16" t="s">
        <v>5611</v>
      </c>
      <c r="G1011" s="16" t="s">
        <v>327</v>
      </c>
      <c r="H1011" s="16" t="s">
        <v>5612</v>
      </c>
      <c r="I1011" s="16" t="s">
        <v>5613</v>
      </c>
      <c r="J1011" s="16" t="s">
        <v>5614</v>
      </c>
      <c r="K1011" s="17" t="s">
        <v>43</v>
      </c>
      <c r="L1011" s="17" t="s">
        <v>44</v>
      </c>
      <c r="M1011" s="17" t="s">
        <v>44</v>
      </c>
      <c r="N1011" s="17" t="str">
        <f t="shared" si="3"/>
        <v>Not Relevant</v>
      </c>
      <c r="O1011" s="17" t="s">
        <v>43</v>
      </c>
      <c r="P1011" s="16" t="s">
        <v>5615</v>
      </c>
    </row>
    <row r="1012" spans="1:16" ht="15.75" customHeight="1" x14ac:dyDescent="0.2">
      <c r="A1012" s="16" t="s">
        <v>10</v>
      </c>
      <c r="B1012" s="16" t="s">
        <v>132</v>
      </c>
      <c r="C1012" s="16" t="s">
        <v>133</v>
      </c>
      <c r="D1012" s="16" t="s">
        <v>5616</v>
      </c>
      <c r="E1012" s="16">
        <v>2016</v>
      </c>
      <c r="F1012" s="16" t="s">
        <v>5617</v>
      </c>
      <c r="G1012" s="16" t="s">
        <v>608</v>
      </c>
      <c r="H1012" s="16" t="s">
        <v>5618</v>
      </c>
      <c r="I1012" s="16" t="s">
        <v>5619</v>
      </c>
      <c r="J1012" s="16" t="s">
        <v>5620</v>
      </c>
      <c r="K1012" s="17" t="s">
        <v>43</v>
      </c>
      <c r="L1012" s="17" t="s">
        <v>44</v>
      </c>
      <c r="M1012" s="17" t="s">
        <v>44</v>
      </c>
      <c r="N1012" s="17" t="str">
        <f t="shared" si="3"/>
        <v>Not Relevant</v>
      </c>
      <c r="O1012" s="17" t="s">
        <v>43</v>
      </c>
      <c r="P1012" s="16" t="s">
        <v>152</v>
      </c>
    </row>
    <row r="1013" spans="1:16" ht="15.75" customHeight="1" x14ac:dyDescent="0.2">
      <c r="A1013" s="16" t="s">
        <v>13</v>
      </c>
      <c r="B1013" s="16" t="s">
        <v>45</v>
      </c>
      <c r="C1013" s="16" t="s">
        <v>46</v>
      </c>
      <c r="D1013" s="16" t="s">
        <v>5621</v>
      </c>
      <c r="E1013" s="16">
        <v>2018</v>
      </c>
      <c r="F1013" s="16" t="s">
        <v>5622</v>
      </c>
      <c r="G1013" s="16" t="s">
        <v>5623</v>
      </c>
      <c r="H1013" s="16" t="s">
        <v>5624</v>
      </c>
      <c r="I1013" s="16" t="s">
        <v>5625</v>
      </c>
      <c r="J1013" s="16" t="s">
        <v>5626</v>
      </c>
      <c r="K1013" s="17" t="s">
        <v>43</v>
      </c>
      <c r="L1013" s="17" t="s">
        <v>44</v>
      </c>
      <c r="M1013" s="17" t="s">
        <v>43</v>
      </c>
      <c r="N1013" s="17" t="str">
        <f t="shared" si="3"/>
        <v>Not Relevant</v>
      </c>
      <c r="O1013" s="17" t="s">
        <v>43</v>
      </c>
    </row>
    <row r="1014" spans="1:16" ht="15.75" customHeight="1" x14ac:dyDescent="0.2">
      <c r="A1014" s="16" t="s">
        <v>11</v>
      </c>
      <c r="B1014" s="16" t="s">
        <v>45</v>
      </c>
      <c r="C1014" s="16" t="s">
        <v>65</v>
      </c>
      <c r="D1014" s="16" t="s">
        <v>5627</v>
      </c>
      <c r="E1014" s="16">
        <v>2021</v>
      </c>
      <c r="F1014" s="16" t="s">
        <v>5628</v>
      </c>
      <c r="G1014" s="16" t="s">
        <v>5629</v>
      </c>
      <c r="H1014" s="16" t="s">
        <v>5630</v>
      </c>
      <c r="I1014" s="16" t="s">
        <v>5631</v>
      </c>
      <c r="J1014" s="16" t="s">
        <v>5632</v>
      </c>
      <c r="K1014" s="17" t="s">
        <v>44</v>
      </c>
      <c r="L1014" s="17" t="s">
        <v>43</v>
      </c>
      <c r="M1014" s="17" t="s">
        <v>43</v>
      </c>
      <c r="N1014" s="17" t="str">
        <f t="shared" si="3"/>
        <v>Not Relevant</v>
      </c>
      <c r="O1014" s="17" t="s">
        <v>43</v>
      </c>
      <c r="P1014" s="16" t="s">
        <v>5633</v>
      </c>
    </row>
    <row r="1015" spans="1:16" ht="15.75" customHeight="1" x14ac:dyDescent="0.2">
      <c r="A1015" s="16" t="s">
        <v>8</v>
      </c>
      <c r="B1015" s="16" t="s">
        <v>45</v>
      </c>
      <c r="C1015" s="16" t="s">
        <v>163</v>
      </c>
      <c r="D1015" s="16" t="s">
        <v>5634</v>
      </c>
      <c r="E1015" s="16">
        <v>2021</v>
      </c>
      <c r="F1015" s="16" t="s">
        <v>5635</v>
      </c>
      <c r="G1015" s="16" t="s">
        <v>5636</v>
      </c>
      <c r="H1015" s="16" t="s">
        <v>5637</v>
      </c>
      <c r="I1015" s="16" t="s">
        <v>5638</v>
      </c>
      <c r="J1015" s="16" t="s">
        <v>5639</v>
      </c>
      <c r="K1015" s="17" t="s">
        <v>43</v>
      </c>
      <c r="L1015" s="17" t="s">
        <v>44</v>
      </c>
      <c r="M1015" s="17" t="s">
        <v>44</v>
      </c>
      <c r="N1015" s="17" t="str">
        <f t="shared" si="3"/>
        <v>Not Relevant</v>
      </c>
      <c r="O1015" s="17" t="s">
        <v>43</v>
      </c>
      <c r="P1015" s="16" t="s">
        <v>1060</v>
      </c>
    </row>
    <row r="1016" spans="1:16" ht="15.75" customHeight="1" x14ac:dyDescent="0.2">
      <c r="A1016" s="16" t="s">
        <v>13</v>
      </c>
      <c r="B1016" s="16" t="s">
        <v>45</v>
      </c>
      <c r="C1016" s="16" t="s">
        <v>46</v>
      </c>
      <c r="D1016" s="16" t="s">
        <v>5640</v>
      </c>
      <c r="E1016" s="16">
        <v>2018</v>
      </c>
      <c r="F1016" s="16" t="s">
        <v>5641</v>
      </c>
      <c r="G1016" s="16" t="s">
        <v>2131</v>
      </c>
      <c r="H1016" s="16" t="s">
        <v>5642</v>
      </c>
      <c r="I1016" s="16" t="s">
        <v>5643</v>
      </c>
      <c r="J1016" s="16" t="s">
        <v>5644</v>
      </c>
      <c r="K1016" s="17" t="s">
        <v>43</v>
      </c>
      <c r="L1016" s="17" t="s">
        <v>44</v>
      </c>
      <c r="M1016" s="17" t="s">
        <v>44</v>
      </c>
      <c r="N1016" s="17" t="str">
        <f t="shared" si="3"/>
        <v>Not Relevant</v>
      </c>
      <c r="O1016" s="17" t="s">
        <v>43</v>
      </c>
      <c r="P1016" s="16" t="s">
        <v>573</v>
      </c>
    </row>
    <row r="1017" spans="1:16" ht="15.75" customHeight="1" x14ac:dyDescent="0.2">
      <c r="A1017" s="16" t="s">
        <v>12</v>
      </c>
      <c r="B1017" s="16" t="s">
        <v>2179</v>
      </c>
      <c r="C1017" s="16" t="s">
        <v>2180</v>
      </c>
      <c r="D1017" s="16" t="s">
        <v>5645</v>
      </c>
      <c r="E1017" s="16">
        <v>2020</v>
      </c>
      <c r="F1017" s="16" t="s">
        <v>5646</v>
      </c>
      <c r="G1017" s="16" t="s">
        <v>5647</v>
      </c>
      <c r="H1017" s="16" t="s">
        <v>5648</v>
      </c>
      <c r="I1017" s="16" t="s">
        <v>41</v>
      </c>
      <c r="J1017" s="16" t="s">
        <v>5649</v>
      </c>
      <c r="K1017" s="17" t="s">
        <v>43</v>
      </c>
      <c r="L1017" s="17" t="s">
        <v>44</v>
      </c>
      <c r="M1017" s="17" t="s">
        <v>44</v>
      </c>
      <c r="N1017" s="17" t="str">
        <f t="shared" si="3"/>
        <v>Not Relevant</v>
      </c>
      <c r="O1017" s="17" t="s">
        <v>43</v>
      </c>
      <c r="P1017" s="16" t="s">
        <v>1374</v>
      </c>
    </row>
    <row r="1018" spans="1:16" ht="15.75" customHeight="1" x14ac:dyDescent="0.2">
      <c r="A1018" s="16" t="s">
        <v>8</v>
      </c>
      <c r="B1018" s="16" t="s">
        <v>45</v>
      </c>
      <c r="C1018" s="16" t="s">
        <v>163</v>
      </c>
      <c r="D1018" s="16" t="s">
        <v>5650</v>
      </c>
      <c r="E1018" s="16">
        <v>2018</v>
      </c>
      <c r="F1018" s="16" t="s">
        <v>5651</v>
      </c>
      <c r="G1018" s="16" t="s">
        <v>5652</v>
      </c>
      <c r="H1018" s="16" t="s">
        <v>5653</v>
      </c>
      <c r="I1018" s="16" t="s">
        <v>5654</v>
      </c>
      <c r="J1018" s="16" t="s">
        <v>5655</v>
      </c>
      <c r="K1018" s="17" t="s">
        <v>43</v>
      </c>
      <c r="L1018" s="17" t="s">
        <v>44</v>
      </c>
      <c r="M1018" s="17" t="s">
        <v>44</v>
      </c>
      <c r="N1018" s="17" t="str">
        <f t="shared" si="3"/>
        <v>Not Relevant</v>
      </c>
      <c r="O1018" s="17" t="s">
        <v>43</v>
      </c>
      <c r="P1018" s="16" t="s">
        <v>5656</v>
      </c>
    </row>
    <row r="1019" spans="1:16" ht="15.75" customHeight="1" x14ac:dyDescent="0.2">
      <c r="A1019" s="16" t="s">
        <v>13</v>
      </c>
      <c r="B1019" s="16" t="s">
        <v>45</v>
      </c>
      <c r="C1019" s="16" t="s">
        <v>46</v>
      </c>
      <c r="D1019" s="16" t="s">
        <v>5657</v>
      </c>
      <c r="E1019" s="16">
        <v>2020</v>
      </c>
      <c r="F1019" s="16" t="s">
        <v>5658</v>
      </c>
      <c r="G1019" s="16" t="s">
        <v>5659</v>
      </c>
      <c r="H1019" s="16" t="s">
        <v>5660</v>
      </c>
      <c r="I1019" s="16" t="s">
        <v>5661</v>
      </c>
      <c r="J1019" s="16" t="s">
        <v>5662</v>
      </c>
      <c r="K1019" s="17" t="s">
        <v>43</v>
      </c>
      <c r="L1019" s="17" t="s">
        <v>44</v>
      </c>
      <c r="M1019" s="17" t="s">
        <v>44</v>
      </c>
      <c r="N1019" s="17" t="str">
        <f t="shared" si="3"/>
        <v>Not Relevant</v>
      </c>
      <c r="O1019" s="17" t="s">
        <v>43</v>
      </c>
      <c r="P1019" s="16" t="s">
        <v>5663</v>
      </c>
    </row>
    <row r="1020" spans="1:16" ht="15.75" customHeight="1" x14ac:dyDescent="0.2">
      <c r="A1020" s="16" t="s">
        <v>13</v>
      </c>
      <c r="B1020" s="16" t="s">
        <v>45</v>
      </c>
      <c r="C1020" s="16" t="s">
        <v>46</v>
      </c>
      <c r="D1020" s="16" t="s">
        <v>5664</v>
      </c>
      <c r="E1020" s="16">
        <v>2015</v>
      </c>
      <c r="F1020" s="16" t="s">
        <v>5665</v>
      </c>
      <c r="G1020" s="16" t="s">
        <v>5666</v>
      </c>
      <c r="H1020" s="16" t="s">
        <v>5667</v>
      </c>
      <c r="I1020" s="16" t="s">
        <v>286</v>
      </c>
      <c r="J1020" s="16" t="s">
        <v>5668</v>
      </c>
      <c r="K1020" s="17" t="s">
        <v>43</v>
      </c>
      <c r="L1020" s="17" t="s">
        <v>44</v>
      </c>
      <c r="M1020" s="17" t="s">
        <v>44</v>
      </c>
      <c r="N1020" s="17" t="str">
        <f t="shared" si="3"/>
        <v>Not Relevant</v>
      </c>
      <c r="O1020" s="17" t="s">
        <v>43</v>
      </c>
      <c r="P1020" s="16" t="s">
        <v>1374</v>
      </c>
    </row>
    <row r="1021" spans="1:16" ht="15.75" customHeight="1" x14ac:dyDescent="0.2">
      <c r="A1021" s="16" t="s">
        <v>10</v>
      </c>
      <c r="B1021" s="16" t="s">
        <v>132</v>
      </c>
      <c r="C1021" s="16" t="s">
        <v>133</v>
      </c>
      <c r="D1021" s="16" t="s">
        <v>5669</v>
      </c>
      <c r="E1021" s="16">
        <v>2021</v>
      </c>
      <c r="F1021" s="16" t="s">
        <v>5670</v>
      </c>
      <c r="G1021" s="16" t="s">
        <v>116</v>
      </c>
      <c r="H1021" s="16" t="s">
        <v>5671</v>
      </c>
      <c r="I1021" s="16" t="s">
        <v>5672</v>
      </c>
      <c r="J1021" s="16" t="s">
        <v>5673</v>
      </c>
      <c r="K1021" s="17" t="s">
        <v>43</v>
      </c>
      <c r="L1021" s="17" t="s">
        <v>43</v>
      </c>
      <c r="M1021" s="17" t="s">
        <v>43</v>
      </c>
      <c r="N1021" s="17" t="str">
        <f t="shared" si="3"/>
        <v>Not Relevant</v>
      </c>
      <c r="O1021" s="17" t="s">
        <v>43</v>
      </c>
    </row>
    <row r="1022" spans="1:16" ht="15.75" customHeight="1" x14ac:dyDescent="0.2">
      <c r="A1022" s="16" t="s">
        <v>8</v>
      </c>
      <c r="B1022" s="16" t="s">
        <v>45</v>
      </c>
      <c r="C1022" s="16" t="s">
        <v>163</v>
      </c>
      <c r="D1022" s="16" t="s">
        <v>5674</v>
      </c>
      <c r="E1022" s="16">
        <v>2021</v>
      </c>
      <c r="F1022" s="16" t="s">
        <v>5675</v>
      </c>
      <c r="G1022" s="16" t="s">
        <v>5676</v>
      </c>
      <c r="H1022" s="16" t="s">
        <v>5677</v>
      </c>
      <c r="I1022" s="16" t="s">
        <v>5678</v>
      </c>
      <c r="J1022" s="16" t="s">
        <v>5679</v>
      </c>
      <c r="K1022" s="17" t="s">
        <v>43</v>
      </c>
      <c r="L1022" s="17" t="s">
        <v>44</v>
      </c>
      <c r="M1022" s="17" t="s">
        <v>44</v>
      </c>
      <c r="N1022" s="17" t="str">
        <f t="shared" ref="N1022:N1276" si="4">IF(O1022="Yes","Not Relevant",IF(AND(K1022="Yes",L1022="Yes",M1022="Yes"),"Relevant",IF(OR(K1022="",L1022="",M1022=""),"","Not Relevant")))</f>
        <v>Not Relevant</v>
      </c>
      <c r="O1022" s="17" t="s">
        <v>43</v>
      </c>
      <c r="P1022" s="16" t="s">
        <v>796</v>
      </c>
    </row>
    <row r="1023" spans="1:16" ht="15.75" customHeight="1" x14ac:dyDescent="0.2">
      <c r="A1023" s="16" t="s">
        <v>13</v>
      </c>
      <c r="B1023" s="16" t="s">
        <v>45</v>
      </c>
      <c r="C1023" s="16" t="s">
        <v>46</v>
      </c>
      <c r="D1023" s="16" t="s">
        <v>5680</v>
      </c>
      <c r="E1023" s="16">
        <v>2015</v>
      </c>
      <c r="F1023" s="16" t="s">
        <v>5681</v>
      </c>
      <c r="G1023" s="16" t="s">
        <v>5682</v>
      </c>
      <c r="H1023" s="16" t="s">
        <v>5683</v>
      </c>
      <c r="I1023" s="16" t="s">
        <v>5684</v>
      </c>
      <c r="J1023" s="16" t="s">
        <v>5685</v>
      </c>
      <c r="K1023" s="17" t="s">
        <v>43</v>
      </c>
      <c r="L1023" s="17" t="s">
        <v>44</v>
      </c>
      <c r="M1023" s="17" t="s">
        <v>44</v>
      </c>
      <c r="N1023" s="17" t="str">
        <f t="shared" si="4"/>
        <v>Not Relevant</v>
      </c>
      <c r="O1023" s="17" t="s">
        <v>43</v>
      </c>
      <c r="P1023" s="16" t="s">
        <v>97</v>
      </c>
    </row>
    <row r="1024" spans="1:16" ht="15.75" customHeight="1" x14ac:dyDescent="0.2">
      <c r="A1024" s="16" t="s">
        <v>13</v>
      </c>
      <c r="B1024" s="16" t="s">
        <v>45</v>
      </c>
      <c r="C1024" s="16" t="s">
        <v>46</v>
      </c>
      <c r="D1024" s="16" t="s">
        <v>5686</v>
      </c>
      <c r="E1024" s="16">
        <v>2020</v>
      </c>
      <c r="F1024" s="16" t="s">
        <v>5687</v>
      </c>
      <c r="G1024" s="16" t="s">
        <v>5688</v>
      </c>
      <c r="H1024" s="16" t="s">
        <v>5689</v>
      </c>
      <c r="I1024" s="16" t="s">
        <v>5690</v>
      </c>
      <c r="J1024" s="16" t="s">
        <v>5691</v>
      </c>
      <c r="K1024" s="17" t="s">
        <v>43</v>
      </c>
      <c r="L1024" s="17" t="s">
        <v>43</v>
      </c>
      <c r="M1024" s="17" t="s">
        <v>43</v>
      </c>
      <c r="N1024" s="17" t="str">
        <f t="shared" si="4"/>
        <v>Not Relevant</v>
      </c>
      <c r="O1024" s="17" t="s">
        <v>43</v>
      </c>
      <c r="P1024" s="16" t="s">
        <v>5692</v>
      </c>
    </row>
    <row r="1025" spans="1:16" ht="15.75" customHeight="1" x14ac:dyDescent="0.2">
      <c r="A1025" s="16" t="s">
        <v>11</v>
      </c>
      <c r="B1025" s="16" t="s">
        <v>45</v>
      </c>
      <c r="C1025" s="16" t="s">
        <v>65</v>
      </c>
      <c r="D1025" s="16" t="s">
        <v>5693</v>
      </c>
      <c r="E1025" s="16">
        <v>2017</v>
      </c>
      <c r="F1025" s="16" t="s">
        <v>5694</v>
      </c>
      <c r="G1025" s="16" t="s">
        <v>2953</v>
      </c>
      <c r="H1025" s="16" t="s">
        <v>5695</v>
      </c>
      <c r="I1025" s="16" t="s">
        <v>5696</v>
      </c>
      <c r="J1025" s="16" t="s">
        <v>5697</v>
      </c>
      <c r="K1025" s="17" t="s">
        <v>44</v>
      </c>
      <c r="L1025" s="17" t="s">
        <v>43</v>
      </c>
      <c r="M1025" s="17" t="s">
        <v>43</v>
      </c>
      <c r="N1025" s="17" t="str">
        <f t="shared" si="4"/>
        <v>Not Relevant</v>
      </c>
      <c r="O1025" s="17" t="s">
        <v>43</v>
      </c>
      <c r="P1025" s="16" t="s">
        <v>5698</v>
      </c>
    </row>
    <row r="1026" spans="1:16" ht="15.75" customHeight="1" x14ac:dyDescent="0.2">
      <c r="A1026" s="16" t="s">
        <v>13</v>
      </c>
      <c r="B1026" s="16" t="s">
        <v>45</v>
      </c>
      <c r="C1026" s="16" t="s">
        <v>46</v>
      </c>
      <c r="D1026" s="16" t="s">
        <v>5699</v>
      </c>
      <c r="E1026" s="16">
        <v>2015</v>
      </c>
      <c r="F1026" s="16" t="s">
        <v>5700</v>
      </c>
      <c r="G1026" s="16" t="s">
        <v>5701</v>
      </c>
      <c r="H1026" s="16" t="s">
        <v>5702</v>
      </c>
      <c r="I1026" s="16" t="s">
        <v>5703</v>
      </c>
      <c r="J1026" s="16" t="s">
        <v>5704</v>
      </c>
      <c r="K1026" s="17" t="s">
        <v>43</v>
      </c>
      <c r="L1026" s="17" t="s">
        <v>44</v>
      </c>
      <c r="M1026" s="17" t="s">
        <v>44</v>
      </c>
      <c r="N1026" s="17" t="str">
        <f t="shared" si="4"/>
        <v>Not Relevant</v>
      </c>
      <c r="O1026" s="17" t="s">
        <v>44</v>
      </c>
      <c r="P1026" s="16" t="s">
        <v>5705</v>
      </c>
    </row>
    <row r="1027" spans="1:16" ht="15.75" customHeight="1" x14ac:dyDescent="0.2">
      <c r="A1027" s="16" t="s">
        <v>8</v>
      </c>
      <c r="B1027" s="16" t="s">
        <v>45</v>
      </c>
      <c r="C1027" s="16" t="s">
        <v>163</v>
      </c>
      <c r="D1027" s="16" t="s">
        <v>5705</v>
      </c>
      <c r="E1027" s="16">
        <v>2015</v>
      </c>
      <c r="F1027" s="16" t="s">
        <v>5706</v>
      </c>
      <c r="G1027" s="16" t="s">
        <v>5707</v>
      </c>
      <c r="H1027" s="16" t="s">
        <v>5708</v>
      </c>
      <c r="I1027" s="16" t="s">
        <v>5709</v>
      </c>
      <c r="J1027" s="16" t="s">
        <v>5710</v>
      </c>
      <c r="K1027" s="17" t="s">
        <v>43</v>
      </c>
      <c r="L1027" s="17" t="s">
        <v>44</v>
      </c>
      <c r="M1027" s="17" t="s">
        <v>44</v>
      </c>
      <c r="N1027" s="17" t="str">
        <f t="shared" si="4"/>
        <v>Not Relevant</v>
      </c>
      <c r="O1027" s="17" t="s">
        <v>43</v>
      </c>
      <c r="P1027" s="16" t="s">
        <v>5711</v>
      </c>
    </row>
    <row r="1028" spans="1:16" ht="15.75" customHeight="1" x14ac:dyDescent="0.2">
      <c r="A1028" s="16" t="s">
        <v>10</v>
      </c>
      <c r="B1028" s="16" t="s">
        <v>132</v>
      </c>
      <c r="C1028" s="16" t="s">
        <v>133</v>
      </c>
      <c r="D1028" s="16" t="s">
        <v>5712</v>
      </c>
      <c r="E1028" s="16">
        <v>2021</v>
      </c>
      <c r="F1028" s="16" t="s">
        <v>5713</v>
      </c>
      <c r="G1028" s="16" t="s">
        <v>4161</v>
      </c>
      <c r="H1028" s="16" t="s">
        <v>5714</v>
      </c>
      <c r="I1028" s="16" t="s">
        <v>5715</v>
      </c>
      <c r="J1028" s="16" t="s">
        <v>5716</v>
      </c>
      <c r="K1028" s="17" t="s">
        <v>43</v>
      </c>
      <c r="L1028" s="17" t="s">
        <v>44</v>
      </c>
      <c r="M1028" s="17" t="s">
        <v>44</v>
      </c>
      <c r="N1028" s="17" t="str">
        <f t="shared" si="4"/>
        <v>Not Relevant</v>
      </c>
      <c r="O1028" s="17" t="s">
        <v>43</v>
      </c>
      <c r="P1028" s="16" t="s">
        <v>5711</v>
      </c>
    </row>
    <row r="1029" spans="1:16" ht="15.75" customHeight="1" x14ac:dyDescent="0.2">
      <c r="A1029" s="16" t="s">
        <v>10</v>
      </c>
      <c r="B1029" s="16" t="s">
        <v>132</v>
      </c>
      <c r="C1029" s="16" t="s">
        <v>133</v>
      </c>
      <c r="D1029" s="16" t="s">
        <v>5717</v>
      </c>
      <c r="E1029" s="16">
        <v>2019</v>
      </c>
      <c r="F1029" s="16" t="s">
        <v>5718</v>
      </c>
      <c r="G1029" s="16" t="s">
        <v>916</v>
      </c>
      <c r="H1029" s="16" t="s">
        <v>5719</v>
      </c>
      <c r="I1029" s="16" t="s">
        <v>5720</v>
      </c>
      <c r="J1029" s="16" t="s">
        <v>5721</v>
      </c>
      <c r="K1029" s="17" t="s">
        <v>43</v>
      </c>
      <c r="L1029" s="17" t="s">
        <v>44</v>
      </c>
      <c r="M1029" s="17" t="s">
        <v>44</v>
      </c>
      <c r="N1029" s="17" t="str">
        <f t="shared" si="4"/>
        <v>Not Relevant</v>
      </c>
      <c r="O1029" s="17" t="s">
        <v>43</v>
      </c>
      <c r="P1029" s="16" t="s">
        <v>498</v>
      </c>
    </row>
    <row r="1030" spans="1:16" ht="15.75" customHeight="1" x14ac:dyDescent="0.2">
      <c r="A1030" s="16" t="s">
        <v>11</v>
      </c>
      <c r="B1030" s="16" t="s">
        <v>45</v>
      </c>
      <c r="C1030" s="16" t="s">
        <v>65</v>
      </c>
      <c r="D1030" s="16" t="s">
        <v>5722</v>
      </c>
      <c r="E1030" s="16">
        <v>2014</v>
      </c>
      <c r="F1030" s="16" t="s">
        <v>5723</v>
      </c>
      <c r="G1030" s="16" t="s">
        <v>5724</v>
      </c>
      <c r="H1030" s="16" t="s">
        <v>5725</v>
      </c>
      <c r="I1030" s="16" t="s">
        <v>5726</v>
      </c>
      <c r="J1030" s="16" t="s">
        <v>5727</v>
      </c>
      <c r="K1030" s="17" t="s">
        <v>43</v>
      </c>
      <c r="L1030" s="17" t="s">
        <v>43</v>
      </c>
      <c r="M1030" s="17" t="s">
        <v>43</v>
      </c>
      <c r="N1030" s="17" t="str">
        <f t="shared" si="4"/>
        <v>Not Relevant</v>
      </c>
      <c r="O1030" s="17" t="s">
        <v>43</v>
      </c>
      <c r="P1030" s="16" t="s">
        <v>5728</v>
      </c>
    </row>
    <row r="1031" spans="1:16" ht="15.75" customHeight="1" x14ac:dyDescent="0.2">
      <c r="A1031" s="16" t="s">
        <v>13</v>
      </c>
      <c r="B1031" s="16" t="s">
        <v>45</v>
      </c>
      <c r="C1031" s="16" t="s">
        <v>46</v>
      </c>
      <c r="D1031" s="16" t="s">
        <v>5729</v>
      </c>
      <c r="E1031" s="16">
        <v>2020</v>
      </c>
      <c r="F1031" s="16" t="s">
        <v>5730</v>
      </c>
      <c r="G1031" s="16" t="s">
        <v>5731</v>
      </c>
      <c r="H1031" s="16" t="s">
        <v>5732</v>
      </c>
      <c r="I1031" s="16" t="s">
        <v>5733</v>
      </c>
      <c r="J1031" s="16" t="s">
        <v>5734</v>
      </c>
      <c r="K1031" s="17" t="s">
        <v>43</v>
      </c>
      <c r="L1031" s="17" t="s">
        <v>44</v>
      </c>
      <c r="M1031" s="17" t="s">
        <v>44</v>
      </c>
      <c r="N1031" s="17" t="str">
        <f t="shared" si="4"/>
        <v>Not Relevant</v>
      </c>
      <c r="O1031" s="17" t="s">
        <v>43</v>
      </c>
      <c r="P1031" s="16" t="s">
        <v>2545</v>
      </c>
    </row>
    <row r="1032" spans="1:16" ht="15.75" customHeight="1" x14ac:dyDescent="0.2">
      <c r="A1032" s="16" t="s">
        <v>13</v>
      </c>
      <c r="B1032" s="16" t="s">
        <v>45</v>
      </c>
      <c r="C1032" s="16" t="s">
        <v>46</v>
      </c>
      <c r="D1032" s="16" t="s">
        <v>5735</v>
      </c>
      <c r="E1032" s="16">
        <v>2019</v>
      </c>
      <c r="F1032" s="16" t="s">
        <v>5736</v>
      </c>
      <c r="G1032" s="16" t="s">
        <v>177</v>
      </c>
      <c r="H1032" s="16" t="s">
        <v>5737</v>
      </c>
      <c r="I1032" s="16" t="s">
        <v>5738</v>
      </c>
      <c r="J1032" s="16" t="s">
        <v>5739</v>
      </c>
      <c r="K1032" s="17" t="s">
        <v>43</v>
      </c>
      <c r="L1032" s="17" t="s">
        <v>44</v>
      </c>
      <c r="M1032" s="17" t="s">
        <v>44</v>
      </c>
      <c r="N1032" s="17" t="str">
        <f t="shared" si="4"/>
        <v>Not Relevant</v>
      </c>
      <c r="O1032" s="17" t="s">
        <v>43</v>
      </c>
      <c r="P1032" s="16" t="s">
        <v>4955</v>
      </c>
    </row>
    <row r="1033" spans="1:16" ht="15.75" customHeight="1" x14ac:dyDescent="0.2">
      <c r="A1033" s="16" t="s">
        <v>8</v>
      </c>
      <c r="B1033" s="16" t="s">
        <v>45</v>
      </c>
      <c r="C1033" s="16" t="s">
        <v>163</v>
      </c>
      <c r="D1033" s="16" t="s">
        <v>5740</v>
      </c>
      <c r="E1033" s="16">
        <v>2013</v>
      </c>
      <c r="F1033" s="16" t="s">
        <v>5741</v>
      </c>
      <c r="G1033" s="16" t="s">
        <v>5742</v>
      </c>
      <c r="H1033" s="16" t="s">
        <v>5743</v>
      </c>
      <c r="I1033" s="16" t="s">
        <v>5744</v>
      </c>
      <c r="J1033" s="16" t="s">
        <v>5745</v>
      </c>
      <c r="K1033" s="17" t="s">
        <v>43</v>
      </c>
      <c r="L1033" s="17" t="s">
        <v>44</v>
      </c>
      <c r="M1033" s="17" t="s">
        <v>44</v>
      </c>
      <c r="N1033" s="17" t="str">
        <f t="shared" si="4"/>
        <v>Not Relevant</v>
      </c>
      <c r="O1033" s="17" t="s">
        <v>43</v>
      </c>
      <c r="P1033" s="16" t="s">
        <v>59</v>
      </c>
    </row>
    <row r="1034" spans="1:16" ht="15.75" customHeight="1" x14ac:dyDescent="0.2">
      <c r="A1034" s="16" t="s">
        <v>13</v>
      </c>
      <c r="B1034" s="16" t="s">
        <v>45</v>
      </c>
      <c r="C1034" s="16" t="s">
        <v>46</v>
      </c>
      <c r="D1034" s="16" t="s">
        <v>5746</v>
      </c>
      <c r="E1034" s="16">
        <v>2013</v>
      </c>
      <c r="F1034" s="16" t="s">
        <v>5747</v>
      </c>
      <c r="G1034" s="16" t="s">
        <v>5748</v>
      </c>
      <c r="H1034" s="16" t="s">
        <v>5749</v>
      </c>
      <c r="I1034" s="16" t="s">
        <v>5750</v>
      </c>
      <c r="J1034" s="16" t="s">
        <v>5751</v>
      </c>
      <c r="K1034" s="17" t="s">
        <v>43</v>
      </c>
      <c r="L1034" s="17" t="s">
        <v>44</v>
      </c>
      <c r="M1034" s="17" t="s">
        <v>44</v>
      </c>
      <c r="N1034" s="17" t="str">
        <f t="shared" si="4"/>
        <v>Not Relevant</v>
      </c>
      <c r="O1034" s="17" t="s">
        <v>44</v>
      </c>
      <c r="P1034" s="16" t="s">
        <v>5740</v>
      </c>
    </row>
    <row r="1035" spans="1:16" ht="15.75" customHeight="1" x14ac:dyDescent="0.2">
      <c r="A1035" s="16" t="s">
        <v>10</v>
      </c>
      <c r="B1035" s="16" t="s">
        <v>132</v>
      </c>
      <c r="C1035" s="16" t="s">
        <v>133</v>
      </c>
      <c r="D1035" s="16" t="s">
        <v>5752</v>
      </c>
      <c r="E1035" s="16">
        <v>2021</v>
      </c>
      <c r="F1035" s="16" t="s">
        <v>5753</v>
      </c>
      <c r="G1035" s="16" t="s">
        <v>327</v>
      </c>
      <c r="H1035" s="16" t="s">
        <v>5754</v>
      </c>
      <c r="I1035" s="16" t="s">
        <v>5755</v>
      </c>
      <c r="J1035" s="16" t="s">
        <v>5756</v>
      </c>
      <c r="K1035" s="17" t="s">
        <v>43</v>
      </c>
      <c r="L1035" s="17" t="s">
        <v>44</v>
      </c>
      <c r="M1035" s="17" t="s">
        <v>43</v>
      </c>
      <c r="N1035" s="17" t="str">
        <f t="shared" si="4"/>
        <v>Not Relevant</v>
      </c>
      <c r="O1035" s="17" t="s">
        <v>43</v>
      </c>
    </row>
    <row r="1036" spans="1:16" ht="15.75" customHeight="1" x14ac:dyDescent="0.2">
      <c r="A1036" s="16" t="s">
        <v>10</v>
      </c>
      <c r="B1036" s="16" t="s">
        <v>132</v>
      </c>
      <c r="C1036" s="16" t="s">
        <v>133</v>
      </c>
      <c r="D1036" s="16" t="s">
        <v>5757</v>
      </c>
      <c r="E1036" s="16">
        <v>2016</v>
      </c>
      <c r="F1036" s="16" t="s">
        <v>5758</v>
      </c>
      <c r="G1036" s="16" t="s">
        <v>116</v>
      </c>
      <c r="H1036" s="16" t="s">
        <v>5759</v>
      </c>
      <c r="I1036" s="16" t="s">
        <v>5760</v>
      </c>
      <c r="J1036" s="16" t="s">
        <v>5761</v>
      </c>
      <c r="K1036" s="17" t="s">
        <v>43</v>
      </c>
      <c r="L1036" s="17" t="s">
        <v>44</v>
      </c>
      <c r="M1036" s="17" t="s">
        <v>44</v>
      </c>
      <c r="N1036" s="17" t="str">
        <f t="shared" si="4"/>
        <v>Not Relevant</v>
      </c>
      <c r="O1036" s="17" t="s">
        <v>43</v>
      </c>
      <c r="P1036" s="16" t="s">
        <v>59</v>
      </c>
    </row>
    <row r="1037" spans="1:16" ht="15.75" customHeight="1" x14ac:dyDescent="0.2">
      <c r="A1037" s="16" t="s">
        <v>12</v>
      </c>
      <c r="B1037" s="16" t="s">
        <v>2179</v>
      </c>
      <c r="C1037" s="16" t="s">
        <v>2180</v>
      </c>
      <c r="D1037" s="16" t="s">
        <v>5762</v>
      </c>
      <c r="E1037" s="16">
        <v>2015</v>
      </c>
      <c r="F1037" s="16" t="s">
        <v>5763</v>
      </c>
      <c r="G1037" s="16" t="s">
        <v>5764</v>
      </c>
      <c r="H1037" s="16" t="s">
        <v>5765</v>
      </c>
      <c r="I1037" s="16" t="s">
        <v>41</v>
      </c>
      <c r="J1037" s="16" t="s">
        <v>5766</v>
      </c>
      <c r="K1037" s="17" t="s">
        <v>43</v>
      </c>
      <c r="L1037" s="17" t="s">
        <v>44</v>
      </c>
      <c r="M1037" s="17" t="s">
        <v>44</v>
      </c>
      <c r="N1037" s="17" t="str">
        <f t="shared" si="4"/>
        <v>Not Relevant</v>
      </c>
      <c r="O1037" s="17" t="s">
        <v>43</v>
      </c>
      <c r="P1037" s="16" t="s">
        <v>539</v>
      </c>
    </row>
    <row r="1038" spans="1:16" ht="15.75" customHeight="1" x14ac:dyDescent="0.2">
      <c r="A1038" s="16" t="s">
        <v>13</v>
      </c>
      <c r="B1038" s="16" t="s">
        <v>45</v>
      </c>
      <c r="C1038" s="16" t="s">
        <v>46</v>
      </c>
      <c r="D1038" s="16" t="s">
        <v>5767</v>
      </c>
      <c r="E1038" s="16">
        <v>2015</v>
      </c>
      <c r="F1038" s="16" t="s">
        <v>5768</v>
      </c>
      <c r="G1038" s="16" t="s">
        <v>2866</v>
      </c>
      <c r="H1038" s="16" t="s">
        <v>5769</v>
      </c>
      <c r="I1038" s="16" t="s">
        <v>5770</v>
      </c>
      <c r="J1038" s="16" t="s">
        <v>5771</v>
      </c>
      <c r="K1038" s="17" t="s">
        <v>43</v>
      </c>
      <c r="L1038" s="17" t="s">
        <v>44</v>
      </c>
      <c r="M1038" s="17" t="s">
        <v>44</v>
      </c>
      <c r="N1038" s="17" t="str">
        <f t="shared" si="4"/>
        <v>Not Relevant</v>
      </c>
      <c r="O1038" s="17" t="s">
        <v>43</v>
      </c>
      <c r="P1038" s="16" t="s">
        <v>59</v>
      </c>
    </row>
    <row r="1039" spans="1:16" ht="15.75" customHeight="1" x14ac:dyDescent="0.2">
      <c r="A1039" s="16" t="s">
        <v>14</v>
      </c>
      <c r="B1039" s="16" t="s">
        <v>1731</v>
      </c>
      <c r="C1039" s="16" t="s">
        <v>5772</v>
      </c>
      <c r="D1039" s="16" t="s">
        <v>5773</v>
      </c>
      <c r="E1039" s="16">
        <v>2014</v>
      </c>
      <c r="F1039" s="16" t="s">
        <v>5774</v>
      </c>
      <c r="G1039" s="16" t="s">
        <v>39</v>
      </c>
      <c r="H1039" s="16" t="s">
        <v>5775</v>
      </c>
      <c r="I1039" s="16" t="s">
        <v>41</v>
      </c>
      <c r="J1039" s="16" t="s">
        <v>5776</v>
      </c>
      <c r="K1039" s="17" t="s">
        <v>43</v>
      </c>
      <c r="L1039" s="17" t="s">
        <v>44</v>
      </c>
      <c r="M1039" s="17" t="s">
        <v>44</v>
      </c>
      <c r="N1039" s="17" t="str">
        <f t="shared" si="4"/>
        <v>Not Relevant</v>
      </c>
      <c r="O1039" s="17" t="s">
        <v>43</v>
      </c>
      <c r="P1039" s="16" t="s">
        <v>59</v>
      </c>
    </row>
    <row r="1040" spans="1:16" ht="15.75" customHeight="1" x14ac:dyDescent="0.2">
      <c r="A1040" s="16" t="s">
        <v>10</v>
      </c>
      <c r="B1040" s="16" t="s">
        <v>132</v>
      </c>
      <c r="C1040" s="16" t="s">
        <v>133</v>
      </c>
      <c r="D1040" s="16" t="s">
        <v>5777</v>
      </c>
      <c r="E1040" s="16">
        <v>2020</v>
      </c>
      <c r="F1040" s="16" t="s">
        <v>5778</v>
      </c>
      <c r="G1040" s="16" t="s">
        <v>116</v>
      </c>
      <c r="H1040" s="16" t="s">
        <v>5779</v>
      </c>
      <c r="I1040" s="16" t="s">
        <v>5780</v>
      </c>
      <c r="J1040" s="16" t="s">
        <v>5781</v>
      </c>
      <c r="K1040" s="17" t="s">
        <v>43</v>
      </c>
      <c r="L1040" s="17" t="s">
        <v>44</v>
      </c>
      <c r="M1040" s="17" t="s">
        <v>43</v>
      </c>
      <c r="N1040" s="17" t="str">
        <f t="shared" si="4"/>
        <v>Not Relevant</v>
      </c>
      <c r="O1040" s="17" t="s">
        <v>43</v>
      </c>
    </row>
    <row r="1041" spans="1:16" ht="15.75" customHeight="1" x14ac:dyDescent="0.2">
      <c r="A1041" s="16" t="s">
        <v>10</v>
      </c>
      <c r="B1041" s="16" t="s">
        <v>132</v>
      </c>
      <c r="C1041" s="16" t="s">
        <v>133</v>
      </c>
      <c r="D1041" s="16" t="s">
        <v>5782</v>
      </c>
      <c r="E1041" s="16">
        <v>2021</v>
      </c>
      <c r="F1041" s="16" t="s">
        <v>5783</v>
      </c>
      <c r="G1041" s="16" t="s">
        <v>5784</v>
      </c>
      <c r="H1041" s="16" t="s">
        <v>5785</v>
      </c>
      <c r="I1041" s="16" t="s">
        <v>5786</v>
      </c>
      <c r="J1041" s="16" t="s">
        <v>5787</v>
      </c>
      <c r="K1041" s="17" t="s">
        <v>43</v>
      </c>
      <c r="L1041" s="17" t="s">
        <v>44</v>
      </c>
      <c r="M1041" s="17" t="s">
        <v>43</v>
      </c>
      <c r="N1041" s="17" t="str">
        <f t="shared" si="4"/>
        <v>Not Relevant</v>
      </c>
      <c r="O1041" s="17" t="s">
        <v>43</v>
      </c>
    </row>
    <row r="1042" spans="1:16" ht="15.75" customHeight="1" x14ac:dyDescent="0.2">
      <c r="A1042" s="16" t="s">
        <v>13</v>
      </c>
      <c r="B1042" s="16" t="s">
        <v>45</v>
      </c>
      <c r="C1042" s="16" t="s">
        <v>46</v>
      </c>
      <c r="D1042" s="16" t="s">
        <v>5788</v>
      </c>
      <c r="E1042" s="16">
        <v>2020</v>
      </c>
      <c r="F1042" s="16" t="s">
        <v>5789</v>
      </c>
      <c r="G1042" s="16" t="s">
        <v>5790</v>
      </c>
      <c r="H1042" s="16" t="s">
        <v>5791</v>
      </c>
      <c r="I1042" s="16" t="s">
        <v>5792</v>
      </c>
      <c r="J1042" s="16" t="s">
        <v>5793</v>
      </c>
      <c r="K1042" s="17" t="s">
        <v>43</v>
      </c>
      <c r="L1042" s="17" t="s">
        <v>44</v>
      </c>
      <c r="M1042" s="17" t="s">
        <v>44</v>
      </c>
      <c r="N1042" s="17" t="str">
        <f t="shared" si="4"/>
        <v>Not Relevant</v>
      </c>
      <c r="O1042" s="17" t="s">
        <v>44</v>
      </c>
      <c r="P1042" s="16" t="s">
        <v>5794</v>
      </c>
    </row>
    <row r="1043" spans="1:16" ht="15.75" customHeight="1" x14ac:dyDescent="0.2">
      <c r="A1043" s="16" t="s">
        <v>8</v>
      </c>
      <c r="B1043" s="16" t="s">
        <v>45</v>
      </c>
      <c r="C1043" s="16" t="s">
        <v>163</v>
      </c>
      <c r="D1043" s="16" t="s">
        <v>5794</v>
      </c>
      <c r="E1043" s="16">
        <v>2020</v>
      </c>
      <c r="F1043" s="16" t="s">
        <v>5795</v>
      </c>
      <c r="G1043" s="16" t="s">
        <v>5796</v>
      </c>
      <c r="H1043" s="16" t="s">
        <v>5797</v>
      </c>
      <c r="I1043" s="16" t="s">
        <v>5792</v>
      </c>
      <c r="J1043" s="16" t="s">
        <v>5793</v>
      </c>
      <c r="K1043" s="17" t="s">
        <v>43</v>
      </c>
      <c r="L1043" s="17" t="s">
        <v>44</v>
      </c>
      <c r="M1043" s="17" t="s">
        <v>44</v>
      </c>
      <c r="N1043" s="17" t="str">
        <f t="shared" si="4"/>
        <v>Not Relevant</v>
      </c>
      <c r="O1043" s="17" t="s">
        <v>43</v>
      </c>
      <c r="P1043" s="16" t="s">
        <v>431</v>
      </c>
    </row>
    <row r="1044" spans="1:16" ht="15.75" customHeight="1" x14ac:dyDescent="0.2">
      <c r="A1044" s="16" t="s">
        <v>11</v>
      </c>
      <c r="B1044" s="16" t="s">
        <v>45</v>
      </c>
      <c r="C1044" s="16" t="s">
        <v>65</v>
      </c>
      <c r="D1044" s="16" t="s">
        <v>5798</v>
      </c>
      <c r="E1044" s="16">
        <v>2018</v>
      </c>
      <c r="F1044" s="16" t="s">
        <v>5799</v>
      </c>
      <c r="G1044" s="16" t="s">
        <v>5800</v>
      </c>
      <c r="H1044" s="16" t="s">
        <v>5801</v>
      </c>
      <c r="I1044" s="16" t="s">
        <v>5802</v>
      </c>
      <c r="J1044" s="16" t="s">
        <v>5803</v>
      </c>
      <c r="K1044" s="17" t="s">
        <v>43</v>
      </c>
      <c r="L1044" s="17" t="s">
        <v>43</v>
      </c>
      <c r="M1044" s="17" t="s">
        <v>43</v>
      </c>
      <c r="N1044" s="17" t="str">
        <f t="shared" si="4"/>
        <v>Not Relevant</v>
      </c>
      <c r="O1044" s="17" t="s">
        <v>43</v>
      </c>
    </row>
    <row r="1045" spans="1:16" ht="15.75" customHeight="1" x14ac:dyDescent="0.2">
      <c r="A1045" s="16" t="s">
        <v>8</v>
      </c>
      <c r="B1045" s="16" t="s">
        <v>45</v>
      </c>
      <c r="C1045" s="16" t="s">
        <v>163</v>
      </c>
      <c r="D1045" s="16" t="s">
        <v>5804</v>
      </c>
      <c r="E1045" s="16">
        <v>2015</v>
      </c>
      <c r="F1045" s="16" t="s">
        <v>5805</v>
      </c>
      <c r="G1045" s="16" t="s">
        <v>5806</v>
      </c>
      <c r="H1045" s="16" t="s">
        <v>5807</v>
      </c>
      <c r="I1045" s="16" t="s">
        <v>5808</v>
      </c>
      <c r="J1045" s="16" t="s">
        <v>5809</v>
      </c>
      <c r="K1045" s="17" t="s">
        <v>43</v>
      </c>
      <c r="L1045" s="17" t="s">
        <v>44</v>
      </c>
      <c r="M1045" s="17" t="s">
        <v>44</v>
      </c>
      <c r="N1045" s="17" t="str">
        <f t="shared" si="4"/>
        <v>Not Relevant</v>
      </c>
      <c r="O1045" s="17" t="s">
        <v>43</v>
      </c>
      <c r="P1045" s="16" t="s">
        <v>707</v>
      </c>
    </row>
    <row r="1046" spans="1:16" ht="15.75" customHeight="1" x14ac:dyDescent="0.2">
      <c r="A1046" s="16" t="s">
        <v>10</v>
      </c>
      <c r="B1046" s="16" t="s">
        <v>132</v>
      </c>
      <c r="C1046" s="16" t="s">
        <v>133</v>
      </c>
      <c r="D1046" s="16" t="s">
        <v>5810</v>
      </c>
      <c r="E1046" s="16">
        <v>2022</v>
      </c>
      <c r="F1046" s="16" t="s">
        <v>5811</v>
      </c>
      <c r="G1046" s="16" t="s">
        <v>4161</v>
      </c>
      <c r="H1046" s="16" t="s">
        <v>5812</v>
      </c>
      <c r="I1046" s="16" t="s">
        <v>5813</v>
      </c>
      <c r="J1046" s="16" t="s">
        <v>5814</v>
      </c>
      <c r="K1046" s="17" t="s">
        <v>43</v>
      </c>
      <c r="L1046" s="17" t="s">
        <v>43</v>
      </c>
      <c r="M1046" s="17" t="s">
        <v>43</v>
      </c>
      <c r="N1046" s="17" t="str">
        <f t="shared" si="4"/>
        <v>Not Relevant</v>
      </c>
      <c r="O1046" s="17" t="s">
        <v>43</v>
      </c>
    </row>
    <row r="1047" spans="1:16" ht="15.75" customHeight="1" x14ac:dyDescent="0.2">
      <c r="A1047" s="16" t="s">
        <v>13</v>
      </c>
      <c r="B1047" s="16" t="s">
        <v>45</v>
      </c>
      <c r="C1047" s="16" t="s">
        <v>46</v>
      </c>
      <c r="D1047" s="16" t="s">
        <v>5815</v>
      </c>
      <c r="E1047" s="16">
        <v>2017</v>
      </c>
      <c r="F1047" s="16" t="s">
        <v>5816</v>
      </c>
      <c r="G1047" s="16" t="s">
        <v>5817</v>
      </c>
      <c r="H1047" s="16" t="s">
        <v>5818</v>
      </c>
      <c r="I1047" s="16" t="s">
        <v>5819</v>
      </c>
      <c r="J1047" s="16" t="s">
        <v>5820</v>
      </c>
      <c r="K1047" s="17" t="s">
        <v>43</v>
      </c>
      <c r="L1047" s="17" t="s">
        <v>44</v>
      </c>
      <c r="M1047" s="17" t="s">
        <v>44</v>
      </c>
      <c r="N1047" s="17" t="str">
        <f t="shared" si="4"/>
        <v>Not Relevant</v>
      </c>
      <c r="O1047" s="17" t="s">
        <v>43</v>
      </c>
      <c r="P1047" s="16" t="s">
        <v>5821</v>
      </c>
    </row>
    <row r="1048" spans="1:16" ht="15.75" customHeight="1" x14ac:dyDescent="0.2">
      <c r="A1048" s="16" t="s">
        <v>12</v>
      </c>
      <c r="B1048" s="16" t="s">
        <v>1822</v>
      </c>
      <c r="C1048" s="16" t="s">
        <v>1823</v>
      </c>
      <c r="D1048" s="16" t="s">
        <v>5822</v>
      </c>
      <c r="E1048" s="16">
        <v>2018</v>
      </c>
      <c r="F1048" s="16" t="s">
        <v>5823</v>
      </c>
      <c r="G1048" s="16" t="s">
        <v>2590</v>
      </c>
      <c r="H1048" s="16" t="s">
        <v>5824</v>
      </c>
      <c r="I1048" s="16" t="s">
        <v>41</v>
      </c>
      <c r="J1048" s="16" t="s">
        <v>5825</v>
      </c>
      <c r="K1048" s="17" t="s">
        <v>43</v>
      </c>
      <c r="L1048" s="17" t="s">
        <v>44</v>
      </c>
      <c r="M1048" s="17" t="s">
        <v>43</v>
      </c>
      <c r="N1048" s="17" t="str">
        <f t="shared" si="4"/>
        <v>Not Relevant</v>
      </c>
      <c r="O1048" s="17" t="s">
        <v>43</v>
      </c>
    </row>
    <row r="1049" spans="1:16" ht="15.75" customHeight="1" x14ac:dyDescent="0.2">
      <c r="A1049" s="16" t="s">
        <v>8</v>
      </c>
      <c r="B1049" s="16" t="s">
        <v>45</v>
      </c>
      <c r="C1049" s="16" t="s">
        <v>163</v>
      </c>
      <c r="D1049" s="16" t="s">
        <v>5826</v>
      </c>
      <c r="E1049" s="16">
        <v>2021</v>
      </c>
      <c r="F1049" s="16" t="s">
        <v>5827</v>
      </c>
      <c r="G1049" s="16" t="s">
        <v>5828</v>
      </c>
      <c r="H1049" s="16" t="s">
        <v>5829</v>
      </c>
      <c r="I1049" s="16" t="s">
        <v>5830</v>
      </c>
      <c r="J1049" s="16" t="s">
        <v>5831</v>
      </c>
      <c r="K1049" s="17" t="s">
        <v>43</v>
      </c>
      <c r="L1049" s="17" t="s">
        <v>44</v>
      </c>
      <c r="M1049" s="17" t="s">
        <v>43</v>
      </c>
      <c r="N1049" s="17" t="str">
        <f t="shared" si="4"/>
        <v>Not Relevant</v>
      </c>
      <c r="O1049" s="17" t="s">
        <v>43</v>
      </c>
    </row>
    <row r="1050" spans="1:16" ht="15.75" customHeight="1" x14ac:dyDescent="0.2">
      <c r="A1050" s="16" t="s">
        <v>14</v>
      </c>
      <c r="B1050" s="16" t="s">
        <v>2055</v>
      </c>
      <c r="C1050" s="16" t="s">
        <v>3024</v>
      </c>
      <c r="D1050" s="16" t="s">
        <v>5832</v>
      </c>
      <c r="E1050" s="16">
        <v>2021</v>
      </c>
      <c r="F1050" s="16" t="s">
        <v>5833</v>
      </c>
      <c r="G1050" s="16" t="s">
        <v>39</v>
      </c>
      <c r="H1050" s="16" t="s">
        <v>5834</v>
      </c>
      <c r="I1050" s="16" t="s">
        <v>41</v>
      </c>
      <c r="J1050" s="16" t="s">
        <v>5835</v>
      </c>
      <c r="K1050" s="17" t="s">
        <v>43</v>
      </c>
      <c r="L1050" s="17" t="s">
        <v>44</v>
      </c>
      <c r="M1050" s="17" t="s">
        <v>43</v>
      </c>
      <c r="N1050" s="17" t="str">
        <f t="shared" si="4"/>
        <v>Not Relevant</v>
      </c>
      <c r="O1050" s="17" t="s">
        <v>44</v>
      </c>
      <c r="P1050" s="16" t="s">
        <v>5826</v>
      </c>
    </row>
    <row r="1051" spans="1:16" ht="15.75" customHeight="1" x14ac:dyDescent="0.2">
      <c r="A1051" s="16" t="s">
        <v>13</v>
      </c>
      <c r="B1051" s="16" t="s">
        <v>45</v>
      </c>
      <c r="C1051" s="16" t="s">
        <v>46</v>
      </c>
      <c r="D1051" s="16" t="s">
        <v>5836</v>
      </c>
      <c r="E1051" s="16">
        <v>2021</v>
      </c>
      <c r="F1051" s="16" t="s">
        <v>5837</v>
      </c>
      <c r="G1051" s="16" t="s">
        <v>5838</v>
      </c>
      <c r="I1051" s="16" t="s">
        <v>5839</v>
      </c>
      <c r="J1051" s="16" t="s">
        <v>5840</v>
      </c>
      <c r="K1051" s="17" t="s">
        <v>43</v>
      </c>
      <c r="L1051" s="17" t="s">
        <v>44</v>
      </c>
      <c r="M1051" s="17" t="s">
        <v>43</v>
      </c>
      <c r="N1051" s="17" t="str">
        <f t="shared" si="4"/>
        <v>Not Relevant</v>
      </c>
      <c r="O1051" s="17" t="s">
        <v>43</v>
      </c>
    </row>
    <row r="1052" spans="1:16" ht="15.75" customHeight="1" x14ac:dyDescent="0.2">
      <c r="A1052" s="16" t="s">
        <v>8</v>
      </c>
      <c r="B1052" s="16" t="s">
        <v>45</v>
      </c>
      <c r="C1052" s="16" t="s">
        <v>163</v>
      </c>
      <c r="D1052" s="16" t="s">
        <v>5841</v>
      </c>
      <c r="E1052" s="16">
        <v>2017</v>
      </c>
      <c r="F1052" s="16" t="s">
        <v>5842</v>
      </c>
      <c r="G1052" s="16" t="s">
        <v>5843</v>
      </c>
      <c r="H1052" s="16" t="s">
        <v>5844</v>
      </c>
      <c r="I1052" s="16" t="s">
        <v>5845</v>
      </c>
      <c r="J1052" s="16" t="s">
        <v>5846</v>
      </c>
      <c r="K1052" s="17" t="s">
        <v>43</v>
      </c>
      <c r="L1052" s="17" t="s">
        <v>44</v>
      </c>
      <c r="M1052" s="17" t="s">
        <v>43</v>
      </c>
      <c r="N1052" s="17" t="str">
        <f t="shared" si="4"/>
        <v>Not Relevant</v>
      </c>
      <c r="O1052" s="17" t="s">
        <v>43</v>
      </c>
    </row>
    <row r="1053" spans="1:16" ht="15.75" customHeight="1" x14ac:dyDescent="0.2">
      <c r="A1053" s="16" t="s">
        <v>13</v>
      </c>
      <c r="B1053" s="16" t="s">
        <v>45</v>
      </c>
      <c r="C1053" s="16" t="s">
        <v>46</v>
      </c>
      <c r="D1053" s="16" t="s">
        <v>5847</v>
      </c>
      <c r="E1053" s="16">
        <v>2020</v>
      </c>
      <c r="F1053" s="16" t="s">
        <v>5848</v>
      </c>
      <c r="G1053" s="16" t="s">
        <v>183</v>
      </c>
      <c r="H1053" s="16" t="s">
        <v>5849</v>
      </c>
      <c r="I1053" s="16" t="s">
        <v>5850</v>
      </c>
      <c r="J1053" s="16" t="s">
        <v>5851</v>
      </c>
      <c r="K1053" s="17" t="s">
        <v>43</v>
      </c>
      <c r="L1053" s="17" t="s">
        <v>44</v>
      </c>
      <c r="M1053" s="17" t="s">
        <v>44</v>
      </c>
      <c r="N1053" s="17" t="str">
        <f t="shared" si="4"/>
        <v>Not Relevant</v>
      </c>
      <c r="O1053" s="17" t="s">
        <v>43</v>
      </c>
      <c r="P1053" s="16" t="s">
        <v>59</v>
      </c>
    </row>
    <row r="1054" spans="1:16" ht="15.75" customHeight="1" x14ac:dyDescent="0.2">
      <c r="A1054" s="16" t="s">
        <v>11</v>
      </c>
      <c r="B1054" s="16" t="s">
        <v>45</v>
      </c>
      <c r="C1054" s="16" t="s">
        <v>65</v>
      </c>
      <c r="D1054" s="16" t="s">
        <v>5852</v>
      </c>
      <c r="E1054" s="16">
        <v>2020</v>
      </c>
      <c r="F1054" s="16" t="s">
        <v>5853</v>
      </c>
      <c r="G1054" s="16" t="s">
        <v>1701</v>
      </c>
      <c r="H1054" s="16" t="s">
        <v>5854</v>
      </c>
      <c r="I1054" s="16" t="s">
        <v>5855</v>
      </c>
      <c r="J1054" s="16" t="s">
        <v>5856</v>
      </c>
      <c r="K1054" s="17" t="s">
        <v>43</v>
      </c>
      <c r="L1054" s="17" t="s">
        <v>44</v>
      </c>
      <c r="M1054" s="17" t="s">
        <v>43</v>
      </c>
      <c r="N1054" s="17" t="str">
        <f t="shared" si="4"/>
        <v>Not Relevant</v>
      </c>
      <c r="O1054" s="17" t="s">
        <v>43</v>
      </c>
    </row>
    <row r="1055" spans="1:16" ht="15.75" customHeight="1" x14ac:dyDescent="0.2">
      <c r="A1055" s="16" t="s">
        <v>13</v>
      </c>
      <c r="B1055" s="16" t="s">
        <v>45</v>
      </c>
      <c r="C1055" s="16" t="s">
        <v>46</v>
      </c>
      <c r="D1055" s="16" t="s">
        <v>5857</v>
      </c>
      <c r="E1055" s="16">
        <v>2020</v>
      </c>
      <c r="F1055" s="16" t="s">
        <v>5858</v>
      </c>
      <c r="G1055" s="16" t="s">
        <v>1127</v>
      </c>
      <c r="I1055" s="16" t="s">
        <v>5859</v>
      </c>
      <c r="J1055" s="16" t="s">
        <v>5860</v>
      </c>
      <c r="K1055" s="17" t="s">
        <v>43</v>
      </c>
      <c r="L1055" s="17" t="s">
        <v>44</v>
      </c>
      <c r="M1055" s="17" t="s">
        <v>44</v>
      </c>
      <c r="N1055" s="17" t="str">
        <f t="shared" si="4"/>
        <v>Not Relevant</v>
      </c>
      <c r="O1055" s="17" t="s">
        <v>43</v>
      </c>
      <c r="P1055" s="16" t="s">
        <v>2757</v>
      </c>
    </row>
    <row r="1056" spans="1:16" ht="15.75" customHeight="1" x14ac:dyDescent="0.2">
      <c r="A1056" s="16" t="s">
        <v>13</v>
      </c>
      <c r="B1056" s="16" t="s">
        <v>45</v>
      </c>
      <c r="C1056" s="16" t="s">
        <v>46</v>
      </c>
      <c r="D1056" s="16" t="s">
        <v>5861</v>
      </c>
      <c r="E1056" s="16">
        <v>2021</v>
      </c>
      <c r="F1056" s="16" t="s">
        <v>5862</v>
      </c>
      <c r="G1056" s="16" t="s">
        <v>5863</v>
      </c>
      <c r="H1056" s="16" t="s">
        <v>5864</v>
      </c>
      <c r="I1056" s="16" t="s">
        <v>5865</v>
      </c>
      <c r="J1056" s="16" t="s">
        <v>5866</v>
      </c>
      <c r="K1056" s="17" t="s">
        <v>43</v>
      </c>
      <c r="L1056" s="17" t="s">
        <v>44</v>
      </c>
      <c r="M1056" s="17" t="s">
        <v>44</v>
      </c>
      <c r="N1056" s="17" t="str">
        <f t="shared" si="4"/>
        <v>Not Relevant</v>
      </c>
      <c r="O1056" s="17" t="s">
        <v>43</v>
      </c>
      <c r="P1056" s="16" t="s">
        <v>59</v>
      </c>
    </row>
    <row r="1057" spans="1:16" ht="15.75" customHeight="1" x14ac:dyDescent="0.2">
      <c r="A1057" s="16" t="s">
        <v>13</v>
      </c>
      <c r="B1057" s="16" t="s">
        <v>45</v>
      </c>
      <c r="C1057" s="16" t="s">
        <v>46</v>
      </c>
      <c r="D1057" s="16" t="s">
        <v>5867</v>
      </c>
      <c r="E1057" s="16">
        <v>2012</v>
      </c>
      <c r="F1057" s="16" t="s">
        <v>5868</v>
      </c>
      <c r="G1057" s="16" t="s">
        <v>177</v>
      </c>
      <c r="H1057" s="16" t="s">
        <v>5869</v>
      </c>
      <c r="I1057" s="16" t="s">
        <v>5870</v>
      </c>
      <c r="J1057" s="16" t="s">
        <v>5871</v>
      </c>
      <c r="K1057" s="17" t="s">
        <v>43</v>
      </c>
      <c r="L1057" s="17" t="s">
        <v>44</v>
      </c>
      <c r="M1057" s="17" t="s">
        <v>44</v>
      </c>
      <c r="N1057" s="17" t="str">
        <f t="shared" si="4"/>
        <v>Not Relevant</v>
      </c>
      <c r="O1057" s="17" t="s">
        <v>43</v>
      </c>
      <c r="P1057" s="16" t="s">
        <v>5872</v>
      </c>
    </row>
    <row r="1058" spans="1:16" ht="15.75" customHeight="1" x14ac:dyDescent="0.2">
      <c r="A1058" s="16" t="s">
        <v>13</v>
      </c>
      <c r="B1058" s="16" t="s">
        <v>45</v>
      </c>
      <c r="C1058" s="16" t="s">
        <v>46</v>
      </c>
      <c r="D1058" s="16" t="s">
        <v>5873</v>
      </c>
      <c r="E1058" s="16">
        <v>2020</v>
      </c>
      <c r="F1058" s="16" t="s">
        <v>5874</v>
      </c>
      <c r="G1058" s="16" t="s">
        <v>5875</v>
      </c>
      <c r="H1058" s="16" t="s">
        <v>5876</v>
      </c>
      <c r="I1058" s="16" t="s">
        <v>5877</v>
      </c>
      <c r="J1058" s="16" t="s">
        <v>5878</v>
      </c>
      <c r="K1058" s="17" t="s">
        <v>43</v>
      </c>
      <c r="L1058" s="17" t="s">
        <v>44</v>
      </c>
      <c r="M1058" s="17" t="s">
        <v>44</v>
      </c>
      <c r="N1058" s="17" t="str">
        <f t="shared" si="4"/>
        <v>Not Relevant</v>
      </c>
      <c r="O1058" s="17" t="s">
        <v>43</v>
      </c>
      <c r="P1058" s="16" t="s">
        <v>5879</v>
      </c>
    </row>
    <row r="1059" spans="1:16" ht="15.75" customHeight="1" x14ac:dyDescent="0.2">
      <c r="A1059" s="16" t="s">
        <v>8</v>
      </c>
      <c r="B1059" s="16" t="s">
        <v>45</v>
      </c>
      <c r="C1059" s="16" t="s">
        <v>163</v>
      </c>
      <c r="D1059" s="16" t="s">
        <v>5880</v>
      </c>
      <c r="E1059" s="16">
        <v>2015</v>
      </c>
      <c r="F1059" s="16" t="s">
        <v>5881</v>
      </c>
      <c r="G1059" s="16" t="s">
        <v>5882</v>
      </c>
      <c r="H1059" s="16" t="s">
        <v>5883</v>
      </c>
      <c r="I1059" s="16" t="s">
        <v>5884</v>
      </c>
      <c r="J1059" s="16" t="s">
        <v>5885</v>
      </c>
      <c r="K1059" s="17" t="s">
        <v>43</v>
      </c>
      <c r="L1059" s="17" t="s">
        <v>44</v>
      </c>
      <c r="M1059" s="17" t="s">
        <v>44</v>
      </c>
      <c r="N1059" s="17" t="str">
        <f t="shared" si="4"/>
        <v>Not Relevant</v>
      </c>
      <c r="O1059" s="17" t="s">
        <v>43</v>
      </c>
      <c r="P1059" s="16" t="s">
        <v>2545</v>
      </c>
    </row>
    <row r="1060" spans="1:16" ht="15.75" customHeight="1" x14ac:dyDescent="0.2">
      <c r="A1060" s="16" t="s">
        <v>14</v>
      </c>
      <c r="B1060" s="16" t="s">
        <v>2655</v>
      </c>
      <c r="C1060" s="16" t="s">
        <v>5886</v>
      </c>
      <c r="D1060" s="16" t="s">
        <v>5887</v>
      </c>
      <c r="E1060" s="16">
        <v>2020</v>
      </c>
      <c r="F1060" s="16" t="s">
        <v>5888</v>
      </c>
      <c r="G1060" s="16" t="s">
        <v>39</v>
      </c>
      <c r="H1060" s="16" t="s">
        <v>5889</v>
      </c>
      <c r="I1060" s="16" t="s">
        <v>41</v>
      </c>
      <c r="J1060" s="16" t="s">
        <v>5890</v>
      </c>
      <c r="K1060" s="17" t="s">
        <v>43</v>
      </c>
      <c r="L1060" s="17" t="s">
        <v>44</v>
      </c>
      <c r="M1060" s="17" t="s">
        <v>44</v>
      </c>
      <c r="N1060" s="17" t="str">
        <f t="shared" si="4"/>
        <v>Not Relevant</v>
      </c>
      <c r="O1060" s="17" t="s">
        <v>43</v>
      </c>
      <c r="P1060" s="16" t="s">
        <v>431</v>
      </c>
    </row>
    <row r="1061" spans="1:16" ht="15.75" customHeight="1" x14ac:dyDescent="0.2">
      <c r="A1061" s="16" t="s">
        <v>13</v>
      </c>
      <c r="B1061" s="16" t="s">
        <v>45</v>
      </c>
      <c r="C1061" s="16" t="s">
        <v>46</v>
      </c>
      <c r="D1061" s="16" t="s">
        <v>5891</v>
      </c>
      <c r="E1061" s="16">
        <v>2019</v>
      </c>
      <c r="F1061" s="16" t="s">
        <v>5892</v>
      </c>
      <c r="G1061" s="16" t="s">
        <v>4677</v>
      </c>
      <c r="H1061" s="16" t="s">
        <v>5893</v>
      </c>
      <c r="I1061" s="16" t="s">
        <v>5894</v>
      </c>
      <c r="J1061" s="16" t="s">
        <v>5895</v>
      </c>
      <c r="K1061" s="17" t="s">
        <v>43</v>
      </c>
      <c r="L1061" s="17" t="s">
        <v>44</v>
      </c>
      <c r="M1061" s="17" t="s">
        <v>44</v>
      </c>
      <c r="N1061" s="17" t="str">
        <f t="shared" si="4"/>
        <v>Not Relevant</v>
      </c>
      <c r="O1061" s="17" t="s">
        <v>43</v>
      </c>
      <c r="P1061" s="16" t="s">
        <v>59</v>
      </c>
    </row>
    <row r="1062" spans="1:16" ht="15.75" customHeight="1" x14ac:dyDescent="0.2">
      <c r="A1062" s="16" t="s">
        <v>13</v>
      </c>
      <c r="B1062" s="16" t="s">
        <v>45</v>
      </c>
      <c r="C1062" s="16" t="s">
        <v>46</v>
      </c>
      <c r="D1062" s="16" t="s">
        <v>5896</v>
      </c>
      <c r="E1062" s="16">
        <v>2018</v>
      </c>
      <c r="F1062" s="16" t="s">
        <v>5897</v>
      </c>
      <c r="G1062" s="16" t="s">
        <v>5898</v>
      </c>
      <c r="H1062" s="16" t="s">
        <v>5899</v>
      </c>
      <c r="I1062" s="16" t="s">
        <v>5900</v>
      </c>
      <c r="J1062" s="16" t="s">
        <v>5901</v>
      </c>
      <c r="K1062" s="17" t="s">
        <v>43</v>
      </c>
      <c r="L1062" s="17" t="s">
        <v>44</v>
      </c>
      <c r="M1062" s="17" t="s">
        <v>44</v>
      </c>
      <c r="N1062" s="17" t="str">
        <f t="shared" si="4"/>
        <v>Not Relevant</v>
      </c>
      <c r="O1062" s="17" t="s">
        <v>43</v>
      </c>
      <c r="P1062" s="16" t="s">
        <v>59</v>
      </c>
    </row>
    <row r="1063" spans="1:16" ht="15.75" customHeight="1" x14ac:dyDescent="0.2">
      <c r="A1063" s="16" t="s">
        <v>7</v>
      </c>
      <c r="B1063" s="16" t="s">
        <v>45</v>
      </c>
      <c r="C1063" s="16" t="s">
        <v>54</v>
      </c>
      <c r="D1063" s="16" t="s">
        <v>5902</v>
      </c>
      <c r="E1063" s="16">
        <v>2013</v>
      </c>
      <c r="F1063" s="16" t="s">
        <v>5903</v>
      </c>
      <c r="G1063" s="16" t="s">
        <v>4589</v>
      </c>
      <c r="H1063" s="16" t="s">
        <v>5904</v>
      </c>
      <c r="I1063" s="16" t="s">
        <v>58</v>
      </c>
      <c r="J1063" s="16" t="s">
        <v>5905</v>
      </c>
      <c r="K1063" s="17" t="s">
        <v>43</v>
      </c>
      <c r="L1063" s="17" t="s">
        <v>44</v>
      </c>
      <c r="M1063" s="17" t="s">
        <v>44</v>
      </c>
      <c r="N1063" s="17" t="str">
        <f t="shared" si="4"/>
        <v>Not Relevant</v>
      </c>
      <c r="O1063" s="17" t="s">
        <v>43</v>
      </c>
      <c r="P1063" s="16" t="s">
        <v>5906</v>
      </c>
    </row>
    <row r="1064" spans="1:16" ht="15.75" customHeight="1" x14ac:dyDescent="0.2">
      <c r="A1064" s="16" t="s">
        <v>13</v>
      </c>
      <c r="B1064" s="16" t="s">
        <v>45</v>
      </c>
      <c r="C1064" s="16" t="s">
        <v>46</v>
      </c>
      <c r="D1064" s="16" t="s">
        <v>5907</v>
      </c>
      <c r="E1064" s="16">
        <v>2013</v>
      </c>
      <c r="F1064" s="16" t="s">
        <v>5908</v>
      </c>
      <c r="G1064" s="16" t="s">
        <v>5909</v>
      </c>
      <c r="H1064" s="16" t="s">
        <v>5910</v>
      </c>
      <c r="I1064" s="16" t="s">
        <v>5911</v>
      </c>
      <c r="J1064" s="16" t="s">
        <v>5912</v>
      </c>
      <c r="K1064" s="17" t="s">
        <v>43</v>
      </c>
      <c r="L1064" s="17" t="s">
        <v>44</v>
      </c>
      <c r="M1064" s="17" t="s">
        <v>44</v>
      </c>
      <c r="N1064" s="17" t="str">
        <f t="shared" si="4"/>
        <v>Not Relevant</v>
      </c>
      <c r="O1064" s="17" t="s">
        <v>44</v>
      </c>
      <c r="P1064" s="16" t="s">
        <v>5902</v>
      </c>
    </row>
    <row r="1065" spans="1:16" ht="15.75" customHeight="1" x14ac:dyDescent="0.2">
      <c r="A1065" s="16" t="s">
        <v>13</v>
      </c>
      <c r="B1065" s="16" t="s">
        <v>45</v>
      </c>
      <c r="C1065" s="16" t="s">
        <v>46</v>
      </c>
      <c r="D1065" s="16" t="s">
        <v>5913</v>
      </c>
      <c r="E1065" s="16">
        <v>2020</v>
      </c>
      <c r="F1065" s="16" t="s">
        <v>5914</v>
      </c>
      <c r="G1065" s="16" t="s">
        <v>1751</v>
      </c>
      <c r="H1065" s="16" t="s">
        <v>5915</v>
      </c>
      <c r="I1065" s="16" t="s">
        <v>5916</v>
      </c>
      <c r="J1065" s="16" t="s">
        <v>5917</v>
      </c>
      <c r="K1065" s="17" t="s">
        <v>43</v>
      </c>
      <c r="L1065" s="17" t="s">
        <v>44</v>
      </c>
      <c r="M1065" s="17" t="s">
        <v>44</v>
      </c>
      <c r="N1065" s="17" t="str">
        <f t="shared" si="4"/>
        <v>Not Relevant</v>
      </c>
      <c r="O1065" s="17" t="s">
        <v>43</v>
      </c>
      <c r="P1065" s="16" t="s">
        <v>97</v>
      </c>
    </row>
    <row r="1066" spans="1:16" ht="15.75" customHeight="1" x14ac:dyDescent="0.2">
      <c r="A1066" s="16" t="s">
        <v>10</v>
      </c>
      <c r="B1066" s="16" t="s">
        <v>132</v>
      </c>
      <c r="C1066" s="16" t="s">
        <v>133</v>
      </c>
      <c r="D1066" s="16" t="s">
        <v>5918</v>
      </c>
      <c r="E1066" s="16">
        <v>2021</v>
      </c>
      <c r="F1066" s="16" t="s">
        <v>5919</v>
      </c>
      <c r="G1066" s="16" t="s">
        <v>680</v>
      </c>
      <c r="H1066" s="16" t="s">
        <v>5920</v>
      </c>
      <c r="I1066" s="16" t="s">
        <v>5921</v>
      </c>
      <c r="J1066" s="16" t="s">
        <v>5922</v>
      </c>
      <c r="K1066" s="17" t="s">
        <v>43</v>
      </c>
      <c r="L1066" s="17" t="s">
        <v>44</v>
      </c>
      <c r="M1066" s="17" t="s">
        <v>43</v>
      </c>
      <c r="N1066" s="17" t="str">
        <f t="shared" si="4"/>
        <v>Not Relevant</v>
      </c>
      <c r="O1066" s="17" t="s">
        <v>43</v>
      </c>
    </row>
    <row r="1067" spans="1:16" ht="15.75" customHeight="1" x14ac:dyDescent="0.2">
      <c r="A1067" s="16" t="s">
        <v>13</v>
      </c>
      <c r="B1067" s="16" t="s">
        <v>45</v>
      </c>
      <c r="C1067" s="16" t="s">
        <v>46</v>
      </c>
      <c r="D1067" s="16" t="s">
        <v>5923</v>
      </c>
      <c r="E1067" s="16">
        <v>2019</v>
      </c>
      <c r="F1067" s="16" t="s">
        <v>5924</v>
      </c>
      <c r="G1067" s="16" t="s">
        <v>5925</v>
      </c>
      <c r="I1067" s="16" t="s">
        <v>5926</v>
      </c>
      <c r="J1067" s="16" t="s">
        <v>5927</v>
      </c>
      <c r="K1067" s="17" t="s">
        <v>43</v>
      </c>
      <c r="L1067" s="17" t="s">
        <v>44</v>
      </c>
      <c r="M1067" s="17" t="s">
        <v>44</v>
      </c>
      <c r="N1067" s="17" t="str">
        <f t="shared" si="4"/>
        <v>Not Relevant</v>
      </c>
      <c r="O1067" s="17" t="s">
        <v>43</v>
      </c>
      <c r="P1067" s="16" t="s">
        <v>1248</v>
      </c>
    </row>
    <row r="1068" spans="1:16" ht="15.75" customHeight="1" x14ac:dyDescent="0.2">
      <c r="A1068" s="16" t="s">
        <v>13</v>
      </c>
      <c r="B1068" s="16" t="s">
        <v>45</v>
      </c>
      <c r="C1068" s="16" t="s">
        <v>46</v>
      </c>
      <c r="D1068" s="16" t="s">
        <v>5928</v>
      </c>
      <c r="E1068" s="16">
        <v>2013</v>
      </c>
      <c r="F1068" s="16" t="s">
        <v>5929</v>
      </c>
      <c r="G1068" s="16" t="s">
        <v>5930</v>
      </c>
      <c r="H1068" s="16" t="s">
        <v>5931</v>
      </c>
      <c r="I1068" s="16" t="s">
        <v>5932</v>
      </c>
      <c r="J1068" s="16" t="s">
        <v>5933</v>
      </c>
      <c r="K1068" s="17" t="s">
        <v>43</v>
      </c>
      <c r="L1068" s="17" t="s">
        <v>44</v>
      </c>
      <c r="M1068" s="17" t="s">
        <v>44</v>
      </c>
      <c r="N1068" s="17" t="str">
        <f t="shared" si="4"/>
        <v>Not Relevant</v>
      </c>
      <c r="O1068" s="17" t="s">
        <v>43</v>
      </c>
      <c r="P1068" s="16" t="s">
        <v>5934</v>
      </c>
    </row>
    <row r="1069" spans="1:16" ht="15.75" customHeight="1" x14ac:dyDescent="0.2">
      <c r="A1069" s="16" t="s">
        <v>13</v>
      </c>
      <c r="B1069" s="16" t="s">
        <v>45</v>
      </c>
      <c r="C1069" s="16" t="s">
        <v>46</v>
      </c>
      <c r="D1069" s="16" t="s">
        <v>5935</v>
      </c>
      <c r="E1069" s="16">
        <v>2019</v>
      </c>
      <c r="F1069" s="16" t="s">
        <v>5936</v>
      </c>
      <c r="G1069" s="16" t="s">
        <v>1760</v>
      </c>
      <c r="H1069" s="16" t="s">
        <v>5937</v>
      </c>
      <c r="I1069" s="16" t="s">
        <v>5938</v>
      </c>
      <c r="J1069" s="16" t="s">
        <v>5939</v>
      </c>
      <c r="K1069" s="17" t="s">
        <v>43</v>
      </c>
      <c r="L1069" s="17" t="s">
        <v>44</v>
      </c>
      <c r="M1069" s="17" t="s">
        <v>44</v>
      </c>
      <c r="N1069" s="17" t="str">
        <f t="shared" si="4"/>
        <v>Not Relevant</v>
      </c>
      <c r="O1069" s="17" t="s">
        <v>43</v>
      </c>
      <c r="P1069" s="16" t="s">
        <v>59</v>
      </c>
    </row>
    <row r="1070" spans="1:16" ht="15.75" customHeight="1" x14ac:dyDescent="0.2">
      <c r="A1070" s="16" t="s">
        <v>13</v>
      </c>
      <c r="B1070" s="16" t="s">
        <v>45</v>
      </c>
      <c r="C1070" s="16" t="s">
        <v>46</v>
      </c>
      <c r="D1070" s="16" t="s">
        <v>5940</v>
      </c>
      <c r="E1070" s="16">
        <v>2016</v>
      </c>
      <c r="F1070" s="16" t="s">
        <v>5941</v>
      </c>
      <c r="G1070" s="16" t="s">
        <v>177</v>
      </c>
      <c r="H1070" s="16" t="s">
        <v>5942</v>
      </c>
      <c r="I1070" s="16" t="s">
        <v>5943</v>
      </c>
      <c r="J1070" s="16" t="s">
        <v>5944</v>
      </c>
      <c r="K1070" s="17" t="s">
        <v>43</v>
      </c>
      <c r="L1070" s="17" t="s">
        <v>44</v>
      </c>
      <c r="M1070" s="17" t="s">
        <v>44</v>
      </c>
      <c r="N1070" s="17" t="str">
        <f t="shared" si="4"/>
        <v>Not Relevant</v>
      </c>
      <c r="O1070" s="17" t="s">
        <v>43</v>
      </c>
      <c r="P1070" s="16" t="s">
        <v>59</v>
      </c>
    </row>
    <row r="1071" spans="1:16" ht="15.75" customHeight="1" x14ac:dyDescent="0.2">
      <c r="A1071" s="16" t="s">
        <v>13</v>
      </c>
      <c r="B1071" s="16" t="s">
        <v>45</v>
      </c>
      <c r="C1071" s="16" t="s">
        <v>46</v>
      </c>
      <c r="D1071" s="16" t="s">
        <v>5945</v>
      </c>
      <c r="E1071" s="16">
        <v>2014</v>
      </c>
      <c r="F1071" s="16" t="s">
        <v>5946</v>
      </c>
      <c r="G1071" s="16" t="s">
        <v>5666</v>
      </c>
      <c r="H1071" s="16" t="s">
        <v>5947</v>
      </c>
      <c r="I1071" s="16" t="s">
        <v>286</v>
      </c>
      <c r="J1071" s="16" t="s">
        <v>5948</v>
      </c>
      <c r="K1071" s="17" t="s">
        <v>43</v>
      </c>
      <c r="L1071" s="17" t="s">
        <v>44</v>
      </c>
      <c r="M1071" s="17" t="s">
        <v>44</v>
      </c>
      <c r="N1071" s="17" t="str">
        <f t="shared" si="4"/>
        <v>Not Relevant</v>
      </c>
      <c r="O1071" s="17" t="s">
        <v>43</v>
      </c>
      <c r="P1071" s="16" t="s">
        <v>59</v>
      </c>
    </row>
    <row r="1072" spans="1:16" ht="15.75" customHeight="1" x14ac:dyDescent="0.2">
      <c r="A1072" s="16" t="s">
        <v>8</v>
      </c>
      <c r="B1072" s="16" t="s">
        <v>45</v>
      </c>
      <c r="C1072" s="16" t="s">
        <v>163</v>
      </c>
      <c r="D1072" s="16" t="s">
        <v>5949</v>
      </c>
      <c r="E1072" s="16">
        <v>2020</v>
      </c>
      <c r="F1072" s="16" t="s">
        <v>5950</v>
      </c>
      <c r="G1072" s="16" t="s">
        <v>5951</v>
      </c>
      <c r="H1072" s="16" t="s">
        <v>5952</v>
      </c>
      <c r="I1072" s="16" t="s">
        <v>5953</v>
      </c>
      <c r="J1072" s="16" t="s">
        <v>5954</v>
      </c>
      <c r="K1072" s="17" t="s">
        <v>43</v>
      </c>
      <c r="L1072" s="17" t="s">
        <v>44</v>
      </c>
      <c r="M1072" s="17" t="s">
        <v>44</v>
      </c>
      <c r="N1072" s="17" t="str">
        <f t="shared" si="4"/>
        <v>Not Relevant</v>
      </c>
      <c r="O1072" s="17" t="s">
        <v>43</v>
      </c>
      <c r="P1072" s="16" t="s">
        <v>5955</v>
      </c>
    </row>
    <row r="1073" spans="1:16" ht="15.75" customHeight="1" x14ac:dyDescent="0.2">
      <c r="A1073" s="16" t="s">
        <v>13</v>
      </c>
      <c r="B1073" s="16" t="s">
        <v>45</v>
      </c>
      <c r="C1073" s="16" t="s">
        <v>46</v>
      </c>
      <c r="D1073" s="16" t="s">
        <v>5956</v>
      </c>
      <c r="E1073" s="16">
        <v>2020</v>
      </c>
      <c r="F1073" s="16" t="s">
        <v>5957</v>
      </c>
      <c r="G1073" s="16" t="s">
        <v>5958</v>
      </c>
      <c r="I1073" s="16" t="s">
        <v>5959</v>
      </c>
      <c r="J1073" s="16" t="s">
        <v>5954</v>
      </c>
      <c r="K1073" s="17" t="s">
        <v>43</v>
      </c>
      <c r="L1073" s="17" t="s">
        <v>44</v>
      </c>
      <c r="M1073" s="17" t="s">
        <v>44</v>
      </c>
      <c r="N1073" s="17" t="str">
        <f t="shared" si="4"/>
        <v>Not Relevant</v>
      </c>
      <c r="O1073" s="17" t="s">
        <v>44</v>
      </c>
      <c r="P1073" s="16" t="s">
        <v>5949</v>
      </c>
    </row>
    <row r="1074" spans="1:16" ht="15.75" customHeight="1" x14ac:dyDescent="0.2">
      <c r="A1074" s="16" t="s">
        <v>13</v>
      </c>
      <c r="B1074" s="16" t="s">
        <v>45</v>
      </c>
      <c r="C1074" s="16" t="s">
        <v>46</v>
      </c>
      <c r="D1074" s="16" t="s">
        <v>5960</v>
      </c>
      <c r="E1074" s="16">
        <v>2020</v>
      </c>
      <c r="F1074" s="16" t="s">
        <v>5961</v>
      </c>
      <c r="G1074" s="16" t="s">
        <v>5962</v>
      </c>
      <c r="H1074" s="16" t="s">
        <v>5963</v>
      </c>
      <c r="I1074" s="16" t="s">
        <v>5964</v>
      </c>
      <c r="J1074" s="16" t="s">
        <v>5965</v>
      </c>
      <c r="K1074" s="17" t="s">
        <v>43</v>
      </c>
      <c r="L1074" s="17" t="s">
        <v>43</v>
      </c>
      <c r="M1074" s="17" t="s">
        <v>43</v>
      </c>
      <c r="N1074" s="17" t="str">
        <f t="shared" si="4"/>
        <v>Not Relevant</v>
      </c>
      <c r="O1074" s="17" t="s">
        <v>43</v>
      </c>
      <c r="P1074" s="16" t="s">
        <v>5966</v>
      </c>
    </row>
    <row r="1075" spans="1:16" ht="15.75" customHeight="1" x14ac:dyDescent="0.2">
      <c r="A1075" s="16" t="s">
        <v>13</v>
      </c>
      <c r="B1075" s="16" t="s">
        <v>45</v>
      </c>
      <c r="C1075" s="16" t="s">
        <v>46</v>
      </c>
      <c r="D1075" s="16" t="s">
        <v>5967</v>
      </c>
      <c r="E1075" s="16">
        <v>2016</v>
      </c>
      <c r="F1075" s="16" t="s">
        <v>5968</v>
      </c>
      <c r="G1075" s="16" t="s">
        <v>5969</v>
      </c>
      <c r="H1075" s="16" t="s">
        <v>5970</v>
      </c>
      <c r="I1075" s="16" t="s">
        <v>5971</v>
      </c>
      <c r="J1075" s="16" t="s">
        <v>5972</v>
      </c>
      <c r="K1075" s="17" t="s">
        <v>43</v>
      </c>
      <c r="L1075" s="17" t="s">
        <v>43</v>
      </c>
      <c r="M1075" s="17" t="s">
        <v>43</v>
      </c>
      <c r="N1075" s="17" t="str">
        <f t="shared" si="4"/>
        <v>Not Relevant</v>
      </c>
      <c r="O1075" s="17" t="s">
        <v>43</v>
      </c>
      <c r="P1075" s="16" t="s">
        <v>5966</v>
      </c>
    </row>
    <row r="1076" spans="1:16" ht="15.75" customHeight="1" x14ac:dyDescent="0.2">
      <c r="A1076" s="16" t="s">
        <v>7</v>
      </c>
      <c r="B1076" s="16" t="s">
        <v>45</v>
      </c>
      <c r="C1076" s="16" t="s">
        <v>54</v>
      </c>
      <c r="D1076" s="16" t="s">
        <v>5973</v>
      </c>
      <c r="E1076" s="16">
        <v>2016</v>
      </c>
      <c r="F1076" s="16" t="s">
        <v>5974</v>
      </c>
      <c r="G1076" s="16" t="s">
        <v>5975</v>
      </c>
      <c r="H1076" s="16" t="s">
        <v>5976</v>
      </c>
      <c r="I1076" s="16" t="s">
        <v>58</v>
      </c>
      <c r="J1076" s="16" t="s">
        <v>5977</v>
      </c>
      <c r="K1076" s="17" t="s">
        <v>43</v>
      </c>
      <c r="L1076" s="17" t="s">
        <v>44</v>
      </c>
      <c r="M1076" s="17" t="s">
        <v>44</v>
      </c>
      <c r="N1076" s="17" t="str">
        <f t="shared" si="4"/>
        <v>Not Relevant</v>
      </c>
      <c r="O1076" s="17" t="s">
        <v>43</v>
      </c>
      <c r="P1076" s="16" t="s">
        <v>1042</v>
      </c>
    </row>
    <row r="1077" spans="1:16" ht="15.75" customHeight="1" x14ac:dyDescent="0.2">
      <c r="A1077" s="16" t="s">
        <v>13</v>
      </c>
      <c r="B1077" s="16" t="s">
        <v>45</v>
      </c>
      <c r="C1077" s="16" t="s">
        <v>46</v>
      </c>
      <c r="D1077" s="16" t="s">
        <v>5978</v>
      </c>
      <c r="E1077" s="16">
        <v>2018</v>
      </c>
      <c r="F1077" s="16" t="s">
        <v>5979</v>
      </c>
      <c r="G1077" s="16" t="s">
        <v>177</v>
      </c>
      <c r="H1077" s="16" t="s">
        <v>5980</v>
      </c>
      <c r="I1077" s="16" t="s">
        <v>5981</v>
      </c>
      <c r="J1077" s="16" t="s">
        <v>5982</v>
      </c>
      <c r="K1077" s="17" t="s">
        <v>43</v>
      </c>
      <c r="L1077" s="17" t="s">
        <v>44</v>
      </c>
      <c r="M1077" s="17" t="s">
        <v>44</v>
      </c>
      <c r="N1077" s="17" t="str">
        <f t="shared" si="4"/>
        <v>Not Relevant</v>
      </c>
      <c r="O1077" s="17" t="s">
        <v>43</v>
      </c>
      <c r="P1077" s="16" t="s">
        <v>59</v>
      </c>
    </row>
    <row r="1078" spans="1:16" ht="15.75" customHeight="1" x14ac:dyDescent="0.2">
      <c r="A1078" s="16" t="s">
        <v>13</v>
      </c>
      <c r="B1078" s="16" t="s">
        <v>45</v>
      </c>
      <c r="C1078" s="16" t="s">
        <v>46</v>
      </c>
      <c r="D1078" s="16" t="s">
        <v>5983</v>
      </c>
      <c r="E1078" s="16">
        <v>2014</v>
      </c>
      <c r="F1078" s="16" t="s">
        <v>5984</v>
      </c>
      <c r="G1078" s="16" t="s">
        <v>177</v>
      </c>
      <c r="H1078" s="16" t="s">
        <v>5985</v>
      </c>
      <c r="I1078" s="16" t="s">
        <v>5986</v>
      </c>
      <c r="J1078" s="16" t="s">
        <v>5987</v>
      </c>
      <c r="K1078" s="17" t="s">
        <v>43</v>
      </c>
      <c r="L1078" s="17" t="s">
        <v>44</v>
      </c>
      <c r="M1078" s="17" t="s">
        <v>44</v>
      </c>
      <c r="N1078" s="17" t="str">
        <f t="shared" si="4"/>
        <v>Not Relevant</v>
      </c>
      <c r="O1078" s="17" t="s">
        <v>43</v>
      </c>
      <c r="P1078" s="16" t="s">
        <v>1857</v>
      </c>
    </row>
    <row r="1079" spans="1:16" ht="15.75" customHeight="1" x14ac:dyDescent="0.2">
      <c r="A1079" s="16" t="s">
        <v>13</v>
      </c>
      <c r="B1079" s="16" t="s">
        <v>45</v>
      </c>
      <c r="C1079" s="16" t="s">
        <v>46</v>
      </c>
      <c r="D1079" s="16" t="s">
        <v>5988</v>
      </c>
      <c r="E1079" s="16">
        <v>2015</v>
      </c>
      <c r="F1079" s="16" t="s">
        <v>5989</v>
      </c>
      <c r="G1079" s="16" t="s">
        <v>5990</v>
      </c>
      <c r="H1079" s="16" t="s">
        <v>5991</v>
      </c>
      <c r="I1079" s="16" t="s">
        <v>5992</v>
      </c>
      <c r="J1079" s="16" t="s">
        <v>5993</v>
      </c>
      <c r="K1079" s="17" t="s">
        <v>43</v>
      </c>
      <c r="L1079" s="17" t="s">
        <v>44</v>
      </c>
      <c r="M1079" s="17" t="s">
        <v>44</v>
      </c>
      <c r="N1079" s="17" t="str">
        <f t="shared" si="4"/>
        <v>Not Relevant</v>
      </c>
      <c r="O1079" s="17" t="s">
        <v>43</v>
      </c>
      <c r="P1079" s="16" t="s">
        <v>695</v>
      </c>
    </row>
    <row r="1080" spans="1:16" ht="15.75" customHeight="1" x14ac:dyDescent="0.2">
      <c r="A1080" s="16" t="s">
        <v>8</v>
      </c>
      <c r="B1080" s="16" t="s">
        <v>45</v>
      </c>
      <c r="C1080" s="16" t="s">
        <v>163</v>
      </c>
      <c r="D1080" s="16" t="s">
        <v>5994</v>
      </c>
      <c r="E1080" s="16">
        <v>2021</v>
      </c>
      <c r="F1080" s="16" t="s">
        <v>5995</v>
      </c>
      <c r="G1080" s="16" t="s">
        <v>5996</v>
      </c>
      <c r="H1080" s="16" t="s">
        <v>5997</v>
      </c>
      <c r="I1080" s="16" t="s">
        <v>5998</v>
      </c>
      <c r="J1080" s="16" t="s">
        <v>5999</v>
      </c>
      <c r="K1080" s="17" t="s">
        <v>43</v>
      </c>
      <c r="L1080" s="17" t="s">
        <v>44</v>
      </c>
      <c r="M1080" s="17" t="s">
        <v>44</v>
      </c>
      <c r="N1080" s="17" t="str">
        <f t="shared" si="4"/>
        <v>Not Relevant</v>
      </c>
      <c r="O1080" s="17" t="s">
        <v>43</v>
      </c>
      <c r="P1080" s="16" t="s">
        <v>6000</v>
      </c>
    </row>
    <row r="1081" spans="1:16" ht="15.75" customHeight="1" x14ac:dyDescent="0.2">
      <c r="A1081" s="16" t="s">
        <v>13</v>
      </c>
      <c r="B1081" s="16" t="s">
        <v>45</v>
      </c>
      <c r="C1081" s="16" t="s">
        <v>46</v>
      </c>
      <c r="D1081" s="16" t="s">
        <v>6001</v>
      </c>
      <c r="E1081" s="16">
        <v>2021</v>
      </c>
      <c r="F1081" s="16" t="s">
        <v>6002</v>
      </c>
      <c r="G1081" s="16" t="s">
        <v>5996</v>
      </c>
      <c r="H1081" s="16" t="s">
        <v>6003</v>
      </c>
      <c r="I1081" s="16" t="s">
        <v>5998</v>
      </c>
      <c r="J1081" s="16" t="s">
        <v>6004</v>
      </c>
      <c r="K1081" s="17" t="s">
        <v>43</v>
      </c>
      <c r="L1081" s="17" t="s">
        <v>44</v>
      </c>
      <c r="M1081" s="17" t="s">
        <v>44</v>
      </c>
      <c r="N1081" s="17" t="str">
        <f t="shared" si="4"/>
        <v>Not Relevant</v>
      </c>
      <c r="O1081" s="17" t="s">
        <v>44</v>
      </c>
      <c r="P1081" s="16" t="s">
        <v>5994</v>
      </c>
    </row>
    <row r="1082" spans="1:16" ht="15.75" customHeight="1" x14ac:dyDescent="0.2">
      <c r="A1082" s="16" t="s">
        <v>13</v>
      </c>
      <c r="B1082" s="16" t="s">
        <v>45</v>
      </c>
      <c r="C1082" s="16" t="s">
        <v>46</v>
      </c>
      <c r="D1082" s="16" t="s">
        <v>6005</v>
      </c>
      <c r="E1082" s="16">
        <v>2016</v>
      </c>
      <c r="F1082" s="16" t="s">
        <v>6006</v>
      </c>
      <c r="G1082" s="16" t="s">
        <v>177</v>
      </c>
      <c r="H1082" s="16" t="s">
        <v>6007</v>
      </c>
      <c r="I1082" s="16" t="s">
        <v>6008</v>
      </c>
      <c r="J1082" s="16" t="s">
        <v>6009</v>
      </c>
      <c r="K1082" s="17" t="s">
        <v>43</v>
      </c>
      <c r="L1082" s="17" t="s">
        <v>44</v>
      </c>
      <c r="M1082" s="17" t="s">
        <v>44</v>
      </c>
      <c r="N1082" s="17" t="str">
        <f t="shared" si="4"/>
        <v>Not Relevant</v>
      </c>
      <c r="O1082" s="17" t="s">
        <v>43</v>
      </c>
      <c r="P1082" s="16" t="s">
        <v>2572</v>
      </c>
    </row>
    <row r="1083" spans="1:16" ht="15.75" customHeight="1" x14ac:dyDescent="0.2">
      <c r="A1083" s="16" t="s">
        <v>13</v>
      </c>
      <c r="B1083" s="16" t="s">
        <v>45</v>
      </c>
      <c r="C1083" s="16" t="s">
        <v>46</v>
      </c>
      <c r="D1083" s="16" t="s">
        <v>6010</v>
      </c>
      <c r="E1083" s="16">
        <v>2017</v>
      </c>
      <c r="F1083" s="16" t="s">
        <v>6011</v>
      </c>
      <c r="G1083" s="16" t="s">
        <v>177</v>
      </c>
      <c r="H1083" s="16" t="s">
        <v>6012</v>
      </c>
      <c r="I1083" s="16" t="s">
        <v>6013</v>
      </c>
      <c r="J1083" s="16" t="s">
        <v>6014</v>
      </c>
      <c r="K1083" s="17" t="s">
        <v>43</v>
      </c>
      <c r="L1083" s="17" t="s">
        <v>44</v>
      </c>
      <c r="M1083" s="17" t="s">
        <v>44</v>
      </c>
      <c r="N1083" s="17" t="str">
        <f t="shared" si="4"/>
        <v>Not Relevant</v>
      </c>
      <c r="O1083" s="17" t="s">
        <v>43</v>
      </c>
      <c r="P1083" s="16" t="s">
        <v>97</v>
      </c>
    </row>
    <row r="1084" spans="1:16" ht="15.75" customHeight="1" x14ac:dyDescent="0.2">
      <c r="A1084" s="16" t="s">
        <v>7</v>
      </c>
      <c r="B1084" s="16" t="s">
        <v>45</v>
      </c>
      <c r="C1084" s="16" t="s">
        <v>54</v>
      </c>
      <c r="D1084" s="16" t="s">
        <v>6015</v>
      </c>
      <c r="E1084" s="16">
        <v>2020</v>
      </c>
      <c r="F1084" s="16" t="s">
        <v>6016</v>
      </c>
      <c r="G1084" s="16" t="s">
        <v>6017</v>
      </c>
      <c r="H1084" s="16" t="s">
        <v>6018</v>
      </c>
      <c r="I1084" s="16" t="s">
        <v>58</v>
      </c>
      <c r="J1084" s="16" t="s">
        <v>6019</v>
      </c>
      <c r="K1084" s="17" t="s">
        <v>43</v>
      </c>
      <c r="L1084" s="17" t="s">
        <v>44</v>
      </c>
      <c r="M1084" s="17" t="s">
        <v>44</v>
      </c>
      <c r="N1084" s="17" t="str">
        <f t="shared" si="4"/>
        <v>Not Relevant</v>
      </c>
      <c r="O1084" s="17" t="s">
        <v>43</v>
      </c>
      <c r="P1084" s="16" t="s">
        <v>1289</v>
      </c>
    </row>
    <row r="1085" spans="1:16" ht="15.75" customHeight="1" x14ac:dyDescent="0.2">
      <c r="A1085" s="16" t="s">
        <v>8</v>
      </c>
      <c r="B1085" s="16" t="s">
        <v>45</v>
      </c>
      <c r="C1085" s="16" t="s">
        <v>163</v>
      </c>
      <c r="D1085" s="16" t="s">
        <v>6020</v>
      </c>
      <c r="E1085" s="16">
        <v>2017</v>
      </c>
      <c r="F1085" s="16" t="s">
        <v>6021</v>
      </c>
      <c r="G1085" s="16" t="s">
        <v>6022</v>
      </c>
      <c r="H1085" s="16" t="s">
        <v>3131</v>
      </c>
      <c r="I1085" s="16" t="s">
        <v>6023</v>
      </c>
      <c r="J1085" s="16" t="s">
        <v>6024</v>
      </c>
      <c r="K1085" s="17" t="s">
        <v>43</v>
      </c>
      <c r="L1085" s="17" t="s">
        <v>44</v>
      </c>
      <c r="M1085" s="17" t="s">
        <v>44</v>
      </c>
      <c r="N1085" s="17" t="str">
        <f t="shared" si="4"/>
        <v>Not Relevant</v>
      </c>
      <c r="O1085" s="17" t="s">
        <v>43</v>
      </c>
      <c r="P1085" s="16" t="s">
        <v>3134</v>
      </c>
    </row>
    <row r="1086" spans="1:16" ht="15.75" customHeight="1" x14ac:dyDescent="0.2">
      <c r="A1086" s="16" t="s">
        <v>13</v>
      </c>
      <c r="B1086" s="16" t="s">
        <v>45</v>
      </c>
      <c r="C1086" s="16" t="s">
        <v>46</v>
      </c>
      <c r="D1086" s="16" t="s">
        <v>6025</v>
      </c>
      <c r="E1086" s="16">
        <v>2019</v>
      </c>
      <c r="F1086" s="16" t="s">
        <v>6026</v>
      </c>
      <c r="G1086" s="16" t="s">
        <v>3255</v>
      </c>
      <c r="I1086" s="16" t="s">
        <v>6027</v>
      </c>
      <c r="J1086" s="16" t="s">
        <v>6028</v>
      </c>
      <c r="K1086" s="17" t="s">
        <v>43</v>
      </c>
      <c r="L1086" s="17" t="s">
        <v>44</v>
      </c>
      <c r="M1086" s="17" t="s">
        <v>44</v>
      </c>
      <c r="N1086" s="17" t="str">
        <f t="shared" si="4"/>
        <v>Not Relevant</v>
      </c>
      <c r="O1086" s="17" t="s">
        <v>43</v>
      </c>
      <c r="P1086" s="16" t="s">
        <v>59</v>
      </c>
    </row>
    <row r="1087" spans="1:16" ht="15.75" customHeight="1" x14ac:dyDescent="0.2">
      <c r="A1087" s="16" t="s">
        <v>13</v>
      </c>
      <c r="B1087" s="16" t="s">
        <v>45</v>
      </c>
      <c r="C1087" s="16" t="s">
        <v>46</v>
      </c>
      <c r="D1087" s="16" t="s">
        <v>6029</v>
      </c>
      <c r="E1087" s="16">
        <v>2019</v>
      </c>
      <c r="F1087" s="16" t="s">
        <v>6030</v>
      </c>
      <c r="G1087" s="16" t="s">
        <v>657</v>
      </c>
      <c r="H1087" s="16" t="s">
        <v>6031</v>
      </c>
      <c r="I1087" s="16" t="s">
        <v>6032</v>
      </c>
      <c r="J1087" s="16" t="s">
        <v>6033</v>
      </c>
      <c r="K1087" s="17" t="s">
        <v>43</v>
      </c>
      <c r="L1087" s="17" t="s">
        <v>44</v>
      </c>
      <c r="M1087" s="17" t="s">
        <v>44</v>
      </c>
      <c r="N1087" s="17" t="str">
        <f t="shared" si="4"/>
        <v>Not Relevant</v>
      </c>
      <c r="O1087" s="17" t="s">
        <v>43</v>
      </c>
      <c r="P1087" s="16" t="s">
        <v>59</v>
      </c>
    </row>
    <row r="1088" spans="1:16" ht="15.75" customHeight="1" x14ac:dyDescent="0.2">
      <c r="A1088" s="16" t="s">
        <v>13</v>
      </c>
      <c r="B1088" s="16" t="s">
        <v>45</v>
      </c>
      <c r="C1088" s="16" t="s">
        <v>46</v>
      </c>
      <c r="D1088" s="16" t="s">
        <v>6034</v>
      </c>
      <c r="E1088" s="16">
        <v>2021</v>
      </c>
      <c r="F1088" s="16" t="s">
        <v>6035</v>
      </c>
      <c r="G1088" s="16" t="s">
        <v>6036</v>
      </c>
      <c r="H1088" s="16" t="s">
        <v>6037</v>
      </c>
      <c r="I1088" s="16" t="s">
        <v>6038</v>
      </c>
      <c r="J1088" s="16" t="s">
        <v>6039</v>
      </c>
      <c r="K1088" s="17" t="s">
        <v>43</v>
      </c>
      <c r="L1088" s="17" t="s">
        <v>44</v>
      </c>
      <c r="M1088" s="17" t="s">
        <v>44</v>
      </c>
      <c r="N1088" s="17" t="str">
        <f t="shared" si="4"/>
        <v>Not Relevant</v>
      </c>
      <c r="O1088" s="17" t="s">
        <v>43</v>
      </c>
      <c r="P1088" s="16" t="s">
        <v>97</v>
      </c>
    </row>
    <row r="1089" spans="1:16" ht="15.75" customHeight="1" x14ac:dyDescent="0.2">
      <c r="A1089" s="16" t="s">
        <v>8</v>
      </c>
      <c r="B1089" s="16" t="s">
        <v>45</v>
      </c>
      <c r="C1089" s="16" t="s">
        <v>163</v>
      </c>
      <c r="D1089" s="16" t="s">
        <v>6040</v>
      </c>
      <c r="E1089" s="16">
        <v>2015</v>
      </c>
      <c r="F1089" s="16" t="s">
        <v>6041</v>
      </c>
      <c r="G1089" s="16" t="s">
        <v>6042</v>
      </c>
      <c r="H1089" s="16" t="s">
        <v>6043</v>
      </c>
      <c r="I1089" s="16" t="s">
        <v>6044</v>
      </c>
      <c r="J1089" s="16" t="s">
        <v>6045</v>
      </c>
      <c r="K1089" s="17" t="s">
        <v>43</v>
      </c>
      <c r="L1089" s="17" t="s">
        <v>44</v>
      </c>
      <c r="M1089" s="17" t="s">
        <v>44</v>
      </c>
      <c r="N1089" s="17" t="str">
        <f t="shared" si="4"/>
        <v>Not Relevant</v>
      </c>
      <c r="O1089" s="17" t="s">
        <v>43</v>
      </c>
      <c r="P1089" s="16" t="s">
        <v>6046</v>
      </c>
    </row>
    <row r="1090" spans="1:16" ht="15.75" customHeight="1" x14ac:dyDescent="0.2">
      <c r="A1090" s="16" t="s">
        <v>13</v>
      </c>
      <c r="B1090" s="16" t="s">
        <v>45</v>
      </c>
      <c r="C1090" s="16" t="s">
        <v>46</v>
      </c>
      <c r="D1090" s="16" t="s">
        <v>6047</v>
      </c>
      <c r="E1090" s="16">
        <v>2020</v>
      </c>
      <c r="F1090" s="16" t="s">
        <v>6048</v>
      </c>
      <c r="G1090" s="16" t="s">
        <v>6049</v>
      </c>
      <c r="H1090" s="16" t="s">
        <v>6050</v>
      </c>
      <c r="I1090" s="16" t="s">
        <v>6051</v>
      </c>
      <c r="J1090" s="16" t="s">
        <v>6052</v>
      </c>
      <c r="K1090" s="17" t="s">
        <v>43</v>
      </c>
      <c r="L1090" s="17" t="s">
        <v>44</v>
      </c>
      <c r="M1090" s="17" t="s">
        <v>44</v>
      </c>
      <c r="N1090" s="17" t="str">
        <f t="shared" si="4"/>
        <v>Not Relevant</v>
      </c>
      <c r="O1090" s="17" t="s">
        <v>44</v>
      </c>
      <c r="P1090" s="16" t="s">
        <v>6053</v>
      </c>
    </row>
    <row r="1091" spans="1:16" ht="15.75" customHeight="1" x14ac:dyDescent="0.2">
      <c r="A1091" s="16" t="s">
        <v>8</v>
      </c>
      <c r="B1091" s="16" t="s">
        <v>45</v>
      </c>
      <c r="C1091" s="16" t="s">
        <v>163</v>
      </c>
      <c r="D1091" s="16" t="s">
        <v>6053</v>
      </c>
      <c r="E1091" s="16">
        <v>2020</v>
      </c>
      <c r="F1091" s="16" t="s">
        <v>6054</v>
      </c>
      <c r="G1091" s="16" t="s">
        <v>6055</v>
      </c>
      <c r="H1091" s="16" t="s">
        <v>6056</v>
      </c>
      <c r="I1091" s="16" t="s">
        <v>6057</v>
      </c>
      <c r="J1091" s="16" t="s">
        <v>6058</v>
      </c>
      <c r="K1091" s="17" t="s">
        <v>43</v>
      </c>
      <c r="L1091" s="17" t="s">
        <v>44</v>
      </c>
      <c r="M1091" s="17" t="s">
        <v>44</v>
      </c>
      <c r="N1091" s="17" t="str">
        <f t="shared" si="4"/>
        <v>Not Relevant</v>
      </c>
      <c r="O1091" s="17" t="s">
        <v>43</v>
      </c>
      <c r="P1091" s="16" t="s">
        <v>1124</v>
      </c>
    </row>
    <row r="1092" spans="1:16" ht="15.75" customHeight="1" x14ac:dyDescent="0.2">
      <c r="A1092" s="16" t="s">
        <v>12</v>
      </c>
      <c r="B1092" s="16" t="s">
        <v>35</v>
      </c>
      <c r="C1092" s="16" t="s">
        <v>91</v>
      </c>
      <c r="D1092" s="16" t="s">
        <v>6059</v>
      </c>
      <c r="E1092" s="16">
        <v>2021</v>
      </c>
      <c r="F1092" s="16" t="s">
        <v>6060</v>
      </c>
      <c r="G1092" s="16" t="s">
        <v>6061</v>
      </c>
      <c r="H1092" s="16" t="s">
        <v>6062</v>
      </c>
      <c r="I1092" s="16" t="s">
        <v>41</v>
      </c>
      <c r="J1092" s="16" t="s">
        <v>6063</v>
      </c>
      <c r="K1092" s="17" t="s">
        <v>43</v>
      </c>
      <c r="L1092" s="17" t="s">
        <v>44</v>
      </c>
      <c r="M1092" s="17" t="s">
        <v>44</v>
      </c>
      <c r="N1092" s="17" t="str">
        <f t="shared" si="4"/>
        <v>Not Relevant</v>
      </c>
      <c r="O1092" s="17" t="s">
        <v>43</v>
      </c>
      <c r="P1092" s="16" t="s">
        <v>431</v>
      </c>
    </row>
    <row r="1093" spans="1:16" ht="15.75" customHeight="1" x14ac:dyDescent="0.2">
      <c r="A1093" s="16" t="s">
        <v>10</v>
      </c>
      <c r="B1093" s="16" t="s">
        <v>132</v>
      </c>
      <c r="C1093" s="16" t="s">
        <v>133</v>
      </c>
      <c r="D1093" s="16" t="s">
        <v>6064</v>
      </c>
      <c r="E1093" s="16">
        <v>2017</v>
      </c>
      <c r="F1093" s="16" t="s">
        <v>6065</v>
      </c>
      <c r="G1093" s="16" t="s">
        <v>393</v>
      </c>
      <c r="H1093" s="16" t="s">
        <v>6066</v>
      </c>
      <c r="I1093" s="16" t="s">
        <v>6067</v>
      </c>
      <c r="J1093" s="16" t="s">
        <v>6068</v>
      </c>
      <c r="K1093" s="17" t="s">
        <v>43</v>
      </c>
      <c r="L1093" s="17" t="s">
        <v>44</v>
      </c>
      <c r="M1093" s="17" t="s">
        <v>44</v>
      </c>
      <c r="N1093" s="17" t="str">
        <f t="shared" si="4"/>
        <v>Not Relevant</v>
      </c>
      <c r="O1093" s="17" t="s">
        <v>43</v>
      </c>
      <c r="P1093" s="16" t="s">
        <v>6069</v>
      </c>
    </row>
    <row r="1094" spans="1:16" ht="15.75" customHeight="1" x14ac:dyDescent="0.2">
      <c r="A1094" s="16" t="s">
        <v>13</v>
      </c>
      <c r="B1094" s="16" t="s">
        <v>45</v>
      </c>
      <c r="C1094" s="16" t="s">
        <v>46</v>
      </c>
      <c r="D1094" s="16" t="s">
        <v>6070</v>
      </c>
      <c r="E1094" s="16">
        <v>2022</v>
      </c>
      <c r="F1094" s="16" t="s">
        <v>6071</v>
      </c>
      <c r="G1094" s="16" t="s">
        <v>6072</v>
      </c>
      <c r="H1094" s="16" t="s">
        <v>6073</v>
      </c>
      <c r="I1094" s="16" t="s">
        <v>6074</v>
      </c>
      <c r="J1094" s="16" t="s">
        <v>6075</v>
      </c>
      <c r="K1094" s="17" t="s">
        <v>43</v>
      </c>
      <c r="L1094" s="17" t="s">
        <v>43</v>
      </c>
      <c r="M1094" s="17" t="s">
        <v>43</v>
      </c>
      <c r="N1094" s="17" t="str">
        <f t="shared" si="4"/>
        <v>Not Relevant</v>
      </c>
      <c r="O1094" s="17" t="s">
        <v>44</v>
      </c>
      <c r="P1094" s="16" t="s">
        <v>6076</v>
      </c>
    </row>
    <row r="1095" spans="1:16" ht="15.75" customHeight="1" x14ac:dyDescent="0.2">
      <c r="A1095" s="16" t="s">
        <v>7</v>
      </c>
      <c r="B1095" s="16" t="s">
        <v>45</v>
      </c>
      <c r="C1095" s="16" t="s">
        <v>54</v>
      </c>
      <c r="D1095" s="16" t="s">
        <v>6076</v>
      </c>
      <c r="E1095" s="16">
        <v>2022</v>
      </c>
      <c r="F1095" s="16" t="s">
        <v>6077</v>
      </c>
      <c r="G1095" s="16" t="s">
        <v>6072</v>
      </c>
      <c r="H1095" s="16" t="s">
        <v>6078</v>
      </c>
      <c r="I1095" s="16" t="s">
        <v>58</v>
      </c>
      <c r="J1095" s="16" t="s">
        <v>6079</v>
      </c>
      <c r="K1095" s="17" t="s">
        <v>43</v>
      </c>
      <c r="L1095" s="17" t="s">
        <v>43</v>
      </c>
      <c r="M1095" s="17" t="s">
        <v>43</v>
      </c>
      <c r="N1095" s="17" t="str">
        <f t="shared" si="4"/>
        <v>Not Relevant</v>
      </c>
      <c r="O1095" s="17" t="s">
        <v>43</v>
      </c>
      <c r="P1095" s="16" t="s">
        <v>6080</v>
      </c>
    </row>
    <row r="1096" spans="1:16" ht="15.75" customHeight="1" x14ac:dyDescent="0.2">
      <c r="A1096" s="16" t="s">
        <v>13</v>
      </c>
      <c r="B1096" s="16" t="s">
        <v>45</v>
      </c>
      <c r="C1096" s="16" t="s">
        <v>46</v>
      </c>
      <c r="D1096" s="16" t="s">
        <v>6081</v>
      </c>
      <c r="E1096" s="16">
        <v>2016</v>
      </c>
      <c r="F1096" s="16" t="s">
        <v>6082</v>
      </c>
      <c r="G1096" s="16" t="s">
        <v>6082</v>
      </c>
      <c r="I1096" s="16" t="s">
        <v>286</v>
      </c>
      <c r="J1096" s="16" t="s">
        <v>6083</v>
      </c>
      <c r="K1096" s="17" t="s">
        <v>43</v>
      </c>
      <c r="L1096" s="17" t="s">
        <v>44</v>
      </c>
      <c r="M1096" s="17" t="s">
        <v>44</v>
      </c>
      <c r="N1096" s="17" t="str">
        <f t="shared" si="4"/>
        <v>Not Relevant</v>
      </c>
      <c r="O1096" s="17" t="s">
        <v>43</v>
      </c>
      <c r="P1096" s="16" t="s">
        <v>59</v>
      </c>
    </row>
    <row r="1097" spans="1:16" ht="15.75" customHeight="1" x14ac:dyDescent="0.2">
      <c r="A1097" s="16" t="s">
        <v>14</v>
      </c>
      <c r="B1097" s="16" t="s">
        <v>35</v>
      </c>
      <c r="C1097" s="16" t="s">
        <v>36</v>
      </c>
      <c r="D1097" s="16" t="s">
        <v>6084</v>
      </c>
      <c r="E1097" s="16">
        <v>2021</v>
      </c>
      <c r="F1097" s="16" t="s">
        <v>6085</v>
      </c>
      <c r="G1097" s="16" t="s">
        <v>39</v>
      </c>
      <c r="H1097" s="16" t="s">
        <v>6086</v>
      </c>
      <c r="I1097" s="16" t="s">
        <v>41</v>
      </c>
      <c r="J1097" s="16" t="s">
        <v>6087</v>
      </c>
      <c r="K1097" s="17" t="s">
        <v>43</v>
      </c>
      <c r="L1097" s="17" t="s">
        <v>44</v>
      </c>
      <c r="M1097" s="17" t="s">
        <v>44</v>
      </c>
      <c r="N1097" s="17" t="str">
        <f t="shared" si="4"/>
        <v>Not Relevant</v>
      </c>
      <c r="O1097" s="17" t="s">
        <v>43</v>
      </c>
      <c r="P1097" s="16" t="s">
        <v>59</v>
      </c>
    </row>
    <row r="1098" spans="1:16" ht="15.75" customHeight="1" x14ac:dyDescent="0.2">
      <c r="A1098" s="16" t="s">
        <v>13</v>
      </c>
      <c r="B1098" s="16" t="s">
        <v>45</v>
      </c>
      <c r="C1098" s="16" t="s">
        <v>46</v>
      </c>
      <c r="D1098" s="16" t="s">
        <v>6088</v>
      </c>
      <c r="E1098" s="16">
        <v>2019</v>
      </c>
      <c r="F1098" s="16" t="s">
        <v>6089</v>
      </c>
      <c r="G1098" s="16" t="s">
        <v>3168</v>
      </c>
      <c r="H1098" s="16" t="s">
        <v>553</v>
      </c>
      <c r="I1098" s="16" t="s">
        <v>6090</v>
      </c>
      <c r="J1098" s="16" t="s">
        <v>6091</v>
      </c>
      <c r="K1098" s="17" t="s">
        <v>43</v>
      </c>
      <c r="L1098" s="17" t="s">
        <v>44</v>
      </c>
      <c r="M1098" s="17" t="s">
        <v>44</v>
      </c>
      <c r="N1098" s="17" t="str">
        <f t="shared" si="4"/>
        <v>Not Relevant</v>
      </c>
      <c r="O1098" s="17" t="s">
        <v>43</v>
      </c>
      <c r="P1098" s="16" t="s">
        <v>59</v>
      </c>
    </row>
    <row r="1099" spans="1:16" ht="15.75" customHeight="1" x14ac:dyDescent="0.2">
      <c r="A1099" s="16" t="s">
        <v>8</v>
      </c>
      <c r="B1099" s="16" t="s">
        <v>45</v>
      </c>
      <c r="C1099" s="16" t="s">
        <v>163</v>
      </c>
      <c r="D1099" s="16" t="s">
        <v>6092</v>
      </c>
      <c r="E1099" s="16">
        <v>2020</v>
      </c>
      <c r="F1099" s="16" t="s">
        <v>6093</v>
      </c>
      <c r="G1099" s="16" t="s">
        <v>6094</v>
      </c>
      <c r="H1099" s="16" t="s">
        <v>6095</v>
      </c>
      <c r="I1099" s="16" t="s">
        <v>6096</v>
      </c>
      <c r="J1099" s="16" t="s">
        <v>6097</v>
      </c>
      <c r="K1099" s="17" t="s">
        <v>43</v>
      </c>
      <c r="L1099" s="17" t="s">
        <v>44</v>
      </c>
      <c r="M1099" s="17" t="s">
        <v>44</v>
      </c>
      <c r="N1099" s="17" t="str">
        <f t="shared" si="4"/>
        <v>Not Relevant</v>
      </c>
      <c r="O1099" s="17" t="s">
        <v>43</v>
      </c>
      <c r="P1099" s="16" t="s">
        <v>6098</v>
      </c>
    </row>
    <row r="1100" spans="1:16" ht="15.75" customHeight="1" x14ac:dyDescent="0.2">
      <c r="A1100" s="16" t="s">
        <v>13</v>
      </c>
      <c r="B1100" s="16" t="s">
        <v>45</v>
      </c>
      <c r="C1100" s="16" t="s">
        <v>46</v>
      </c>
      <c r="D1100" s="16" t="s">
        <v>6099</v>
      </c>
      <c r="E1100" s="16">
        <v>2020</v>
      </c>
      <c r="F1100" s="16" t="s">
        <v>6100</v>
      </c>
      <c r="G1100" s="16" t="s">
        <v>6101</v>
      </c>
      <c r="H1100" s="16" t="s">
        <v>6102</v>
      </c>
      <c r="I1100" s="16" t="s">
        <v>6103</v>
      </c>
      <c r="J1100" s="16" t="s">
        <v>6097</v>
      </c>
      <c r="K1100" s="17" t="s">
        <v>43</v>
      </c>
      <c r="L1100" s="17" t="s">
        <v>44</v>
      </c>
      <c r="M1100" s="17" t="s">
        <v>44</v>
      </c>
      <c r="N1100" s="17" t="str">
        <f t="shared" si="4"/>
        <v>Not Relevant</v>
      </c>
      <c r="O1100" s="17" t="s">
        <v>44</v>
      </c>
      <c r="P1100" s="16" t="s">
        <v>6092</v>
      </c>
    </row>
    <row r="1101" spans="1:16" ht="15.75" customHeight="1" x14ac:dyDescent="0.2">
      <c r="A1101" s="16" t="s">
        <v>13</v>
      </c>
      <c r="B1101" s="16" t="s">
        <v>45</v>
      </c>
      <c r="C1101" s="16" t="s">
        <v>46</v>
      </c>
      <c r="D1101" s="16" t="s">
        <v>6104</v>
      </c>
      <c r="E1101" s="16">
        <v>2016</v>
      </c>
      <c r="F1101" s="16" t="s">
        <v>6105</v>
      </c>
      <c r="G1101" s="16" t="s">
        <v>1760</v>
      </c>
      <c r="H1101" s="16" t="s">
        <v>6106</v>
      </c>
      <c r="I1101" s="16" t="s">
        <v>6107</v>
      </c>
      <c r="J1101" s="16" t="s">
        <v>6108</v>
      </c>
      <c r="K1101" s="17" t="s">
        <v>43</v>
      </c>
      <c r="L1101" s="17" t="s">
        <v>44</v>
      </c>
      <c r="M1101" s="17" t="s">
        <v>44</v>
      </c>
      <c r="N1101" s="17" t="str">
        <f t="shared" si="4"/>
        <v>Not Relevant</v>
      </c>
      <c r="O1101" s="17" t="s">
        <v>43</v>
      </c>
      <c r="P1101" s="16" t="s">
        <v>97</v>
      </c>
    </row>
    <row r="1102" spans="1:16" ht="15.75" customHeight="1" x14ac:dyDescent="0.2">
      <c r="A1102" s="16" t="s">
        <v>8</v>
      </c>
      <c r="B1102" s="16" t="s">
        <v>45</v>
      </c>
      <c r="C1102" s="16" t="s">
        <v>163</v>
      </c>
      <c r="D1102" s="16" t="s">
        <v>6109</v>
      </c>
      <c r="E1102" s="16">
        <v>2014</v>
      </c>
      <c r="F1102" s="16" t="s">
        <v>6110</v>
      </c>
      <c r="G1102" s="16" t="s">
        <v>6111</v>
      </c>
      <c r="H1102" s="16" t="s">
        <v>6112</v>
      </c>
      <c r="I1102" s="16" t="s">
        <v>6113</v>
      </c>
      <c r="J1102" s="16" t="s">
        <v>6114</v>
      </c>
      <c r="K1102" s="17" t="s">
        <v>43</v>
      </c>
      <c r="L1102" s="17" t="s">
        <v>44</v>
      </c>
      <c r="M1102" s="17" t="s">
        <v>44</v>
      </c>
      <c r="N1102" s="17" t="str">
        <f t="shared" si="4"/>
        <v>Not Relevant</v>
      </c>
      <c r="O1102" s="17" t="s">
        <v>43</v>
      </c>
      <c r="P1102" s="16" t="s">
        <v>97</v>
      </c>
    </row>
    <row r="1103" spans="1:16" ht="15.75" customHeight="1" x14ac:dyDescent="0.2">
      <c r="A1103" s="16" t="s">
        <v>8</v>
      </c>
      <c r="B1103" s="16" t="s">
        <v>45</v>
      </c>
      <c r="C1103" s="16" t="s">
        <v>163</v>
      </c>
      <c r="D1103" s="16" t="s">
        <v>6115</v>
      </c>
      <c r="E1103" s="16">
        <v>2020</v>
      </c>
      <c r="F1103" s="16" t="s">
        <v>6116</v>
      </c>
      <c r="G1103" s="16" t="s">
        <v>6117</v>
      </c>
      <c r="H1103" s="16" t="s">
        <v>6118</v>
      </c>
      <c r="I1103" s="16" t="s">
        <v>6119</v>
      </c>
      <c r="J1103" s="16" t="s">
        <v>6120</v>
      </c>
      <c r="K1103" s="17" t="s">
        <v>43</v>
      </c>
      <c r="L1103" s="17" t="s">
        <v>44</v>
      </c>
      <c r="M1103" s="17" t="s">
        <v>44</v>
      </c>
      <c r="N1103" s="17" t="str">
        <f t="shared" si="4"/>
        <v>Not Relevant</v>
      </c>
      <c r="O1103" s="17" t="s">
        <v>43</v>
      </c>
      <c r="P1103" s="16" t="s">
        <v>6121</v>
      </c>
    </row>
    <row r="1104" spans="1:16" ht="15.75" customHeight="1" x14ac:dyDescent="0.2">
      <c r="A1104" s="16" t="s">
        <v>13</v>
      </c>
      <c r="B1104" s="16" t="s">
        <v>45</v>
      </c>
      <c r="C1104" s="16" t="s">
        <v>46</v>
      </c>
      <c r="D1104" s="16" t="s">
        <v>6122</v>
      </c>
      <c r="E1104" s="16">
        <v>2022</v>
      </c>
      <c r="F1104" s="16" t="s">
        <v>6123</v>
      </c>
      <c r="G1104" s="16" t="s">
        <v>1625</v>
      </c>
      <c r="H1104" s="16" t="s">
        <v>6124</v>
      </c>
      <c r="I1104" s="16" t="s">
        <v>6125</v>
      </c>
      <c r="J1104" s="16" t="s">
        <v>6126</v>
      </c>
      <c r="K1104" s="17" t="s">
        <v>43</v>
      </c>
      <c r="L1104" s="17" t="s">
        <v>44</v>
      </c>
      <c r="M1104" s="17" t="s">
        <v>44</v>
      </c>
      <c r="N1104" s="17" t="str">
        <f t="shared" si="4"/>
        <v>Not Relevant</v>
      </c>
      <c r="O1104" s="17" t="s">
        <v>44</v>
      </c>
      <c r="P1104" s="16" t="s">
        <v>6127</v>
      </c>
    </row>
    <row r="1105" spans="1:16" ht="15.75" customHeight="1" x14ac:dyDescent="0.2">
      <c r="A1105" s="16" t="s">
        <v>8</v>
      </c>
      <c r="B1105" s="16" t="s">
        <v>45</v>
      </c>
      <c r="C1105" s="16" t="s">
        <v>163</v>
      </c>
      <c r="D1105" s="16" t="s">
        <v>6127</v>
      </c>
      <c r="E1105" s="16">
        <v>2022</v>
      </c>
      <c r="F1105" s="16" t="s">
        <v>6128</v>
      </c>
      <c r="G1105" s="16" t="s">
        <v>1625</v>
      </c>
      <c r="H1105" s="16" t="s">
        <v>6124</v>
      </c>
      <c r="I1105" s="16" t="s">
        <v>6129</v>
      </c>
      <c r="J1105" s="16" t="s">
        <v>6130</v>
      </c>
      <c r="K1105" s="17" t="s">
        <v>43</v>
      </c>
      <c r="L1105" s="17" t="s">
        <v>44</v>
      </c>
      <c r="M1105" s="17" t="s">
        <v>44</v>
      </c>
      <c r="N1105" s="17" t="str">
        <f t="shared" si="4"/>
        <v>Not Relevant</v>
      </c>
      <c r="O1105" s="17" t="s">
        <v>43</v>
      </c>
      <c r="P1105" s="16" t="s">
        <v>6131</v>
      </c>
    </row>
    <row r="1106" spans="1:16" ht="15.75" customHeight="1" x14ac:dyDescent="0.2">
      <c r="A1106" s="16" t="s">
        <v>13</v>
      </c>
      <c r="B1106" s="16" t="s">
        <v>45</v>
      </c>
      <c r="C1106" s="16" t="s">
        <v>46</v>
      </c>
      <c r="D1106" s="16" t="s">
        <v>6132</v>
      </c>
      <c r="E1106" s="16">
        <v>2020</v>
      </c>
      <c r="F1106" s="16" t="s">
        <v>6133</v>
      </c>
      <c r="G1106" s="16" t="s">
        <v>6134</v>
      </c>
      <c r="H1106" s="16" t="s">
        <v>6135</v>
      </c>
      <c r="I1106" s="16" t="s">
        <v>6136</v>
      </c>
      <c r="J1106" s="16" t="s">
        <v>6137</v>
      </c>
      <c r="K1106" s="17" t="s">
        <v>44</v>
      </c>
      <c r="L1106" s="17" t="s">
        <v>44</v>
      </c>
      <c r="M1106" s="17" t="s">
        <v>44</v>
      </c>
      <c r="N1106" s="17" t="str">
        <f t="shared" si="4"/>
        <v>Relevant</v>
      </c>
      <c r="O1106" s="17" t="s">
        <v>43</v>
      </c>
    </row>
    <row r="1107" spans="1:16" ht="15.75" customHeight="1" x14ac:dyDescent="0.2">
      <c r="A1107" s="16" t="s">
        <v>13</v>
      </c>
      <c r="B1107" s="16" t="s">
        <v>45</v>
      </c>
      <c r="C1107" s="16" t="s">
        <v>46</v>
      </c>
      <c r="D1107" s="16" t="s">
        <v>6138</v>
      </c>
      <c r="E1107" s="16">
        <v>2021</v>
      </c>
      <c r="F1107" s="16" t="s">
        <v>6139</v>
      </c>
      <c r="G1107" s="16" t="s">
        <v>6140</v>
      </c>
      <c r="H1107" s="16" t="s">
        <v>6141</v>
      </c>
      <c r="I1107" s="16" t="s">
        <v>286</v>
      </c>
      <c r="J1107" s="16" t="s">
        <v>6142</v>
      </c>
      <c r="K1107" s="17" t="s">
        <v>43</v>
      </c>
      <c r="L1107" s="17" t="s">
        <v>44</v>
      </c>
      <c r="M1107" s="17" t="s">
        <v>44</v>
      </c>
      <c r="N1107" s="17" t="str">
        <f t="shared" si="4"/>
        <v>Not Relevant</v>
      </c>
      <c r="O1107" s="17" t="s">
        <v>43</v>
      </c>
      <c r="P1107" s="16" t="s">
        <v>367</v>
      </c>
    </row>
    <row r="1108" spans="1:16" ht="15.75" customHeight="1" x14ac:dyDescent="0.2">
      <c r="A1108" s="16" t="s">
        <v>13</v>
      </c>
      <c r="B1108" s="16" t="s">
        <v>45</v>
      </c>
      <c r="C1108" s="16" t="s">
        <v>46</v>
      </c>
      <c r="D1108" s="16" t="s">
        <v>6143</v>
      </c>
      <c r="E1108" s="16">
        <v>2016</v>
      </c>
      <c r="F1108" s="16" t="s">
        <v>6144</v>
      </c>
      <c r="G1108" s="16" t="s">
        <v>6145</v>
      </c>
      <c r="H1108" s="16" t="s">
        <v>6146</v>
      </c>
      <c r="I1108" s="16" t="s">
        <v>6147</v>
      </c>
      <c r="J1108" s="16" t="s">
        <v>6148</v>
      </c>
      <c r="K1108" s="17" t="s">
        <v>43</v>
      </c>
      <c r="L1108" s="17" t="s">
        <v>44</v>
      </c>
      <c r="M1108" s="17" t="s">
        <v>44</v>
      </c>
      <c r="N1108" s="17" t="str">
        <f t="shared" si="4"/>
        <v>Not Relevant</v>
      </c>
      <c r="O1108" s="17" t="s">
        <v>43</v>
      </c>
      <c r="P1108" s="16" t="s">
        <v>59</v>
      </c>
    </row>
    <row r="1109" spans="1:16" ht="15.75" customHeight="1" x14ac:dyDescent="0.2">
      <c r="A1109" s="16" t="s">
        <v>13</v>
      </c>
      <c r="B1109" s="16" t="s">
        <v>45</v>
      </c>
      <c r="C1109" s="16" t="s">
        <v>46</v>
      </c>
      <c r="D1109" s="16" t="s">
        <v>6149</v>
      </c>
      <c r="E1109" s="16">
        <v>2021</v>
      </c>
      <c r="F1109" s="16" t="s">
        <v>6150</v>
      </c>
      <c r="G1109" s="16" t="s">
        <v>6151</v>
      </c>
      <c r="H1109" s="16" t="s">
        <v>6152</v>
      </c>
      <c r="I1109" s="16" t="s">
        <v>6153</v>
      </c>
      <c r="J1109" s="16" t="s">
        <v>6154</v>
      </c>
      <c r="K1109" s="17" t="s">
        <v>44</v>
      </c>
      <c r="L1109" s="17" t="s">
        <v>44</v>
      </c>
      <c r="M1109" s="17" t="s">
        <v>44</v>
      </c>
      <c r="N1109" s="17" t="str">
        <f t="shared" si="4"/>
        <v>Relevant</v>
      </c>
      <c r="O1109" s="17" t="s">
        <v>43</v>
      </c>
    </row>
    <row r="1110" spans="1:16" ht="15.75" customHeight="1" x14ac:dyDescent="0.2">
      <c r="A1110" s="16" t="s">
        <v>13</v>
      </c>
      <c r="B1110" s="16" t="s">
        <v>45</v>
      </c>
      <c r="C1110" s="16" t="s">
        <v>46</v>
      </c>
      <c r="D1110" s="16" t="s">
        <v>6155</v>
      </c>
      <c r="E1110" s="16">
        <v>2021</v>
      </c>
      <c r="F1110" s="16" t="s">
        <v>6156</v>
      </c>
      <c r="G1110" s="16" t="s">
        <v>6157</v>
      </c>
      <c r="H1110" s="16" t="s">
        <v>6158</v>
      </c>
      <c r="I1110" s="16" t="s">
        <v>6159</v>
      </c>
      <c r="J1110" s="16" t="s">
        <v>6160</v>
      </c>
      <c r="K1110" s="17" t="s">
        <v>43</v>
      </c>
      <c r="L1110" s="17" t="s">
        <v>44</v>
      </c>
      <c r="M1110" s="17" t="s">
        <v>44</v>
      </c>
      <c r="N1110" s="17" t="str">
        <f t="shared" si="4"/>
        <v>Not Relevant</v>
      </c>
      <c r="O1110" s="17" t="s">
        <v>43</v>
      </c>
      <c r="P1110" s="16" t="s">
        <v>6161</v>
      </c>
    </row>
    <row r="1111" spans="1:16" ht="15.75" customHeight="1" x14ac:dyDescent="0.2">
      <c r="A1111" s="16" t="s">
        <v>13</v>
      </c>
      <c r="B1111" s="16" t="s">
        <v>45</v>
      </c>
      <c r="C1111" s="16" t="s">
        <v>46</v>
      </c>
      <c r="D1111" s="16" t="s">
        <v>6162</v>
      </c>
      <c r="E1111" s="16">
        <v>2021</v>
      </c>
      <c r="F1111" s="16" t="s">
        <v>6163</v>
      </c>
      <c r="G1111" s="16" t="s">
        <v>183</v>
      </c>
      <c r="H1111" s="16" t="s">
        <v>6164</v>
      </c>
      <c r="I1111" s="16" t="s">
        <v>6165</v>
      </c>
      <c r="J1111" s="16" t="s">
        <v>6166</v>
      </c>
      <c r="K1111" s="17" t="s">
        <v>43</v>
      </c>
      <c r="L1111" s="17" t="s">
        <v>44</v>
      </c>
      <c r="M1111" s="17" t="s">
        <v>44</v>
      </c>
      <c r="N1111" s="17" t="str">
        <f t="shared" si="4"/>
        <v>Not Relevant</v>
      </c>
      <c r="O1111" s="17" t="s">
        <v>43</v>
      </c>
      <c r="P1111" s="16" t="s">
        <v>707</v>
      </c>
    </row>
    <row r="1112" spans="1:16" ht="15.75" customHeight="1" x14ac:dyDescent="0.2">
      <c r="A1112" s="16" t="s">
        <v>13</v>
      </c>
      <c r="B1112" s="16" t="s">
        <v>45</v>
      </c>
      <c r="C1112" s="16" t="s">
        <v>46</v>
      </c>
      <c r="D1112" s="16" t="s">
        <v>6167</v>
      </c>
      <c r="E1112" s="16">
        <v>2022</v>
      </c>
      <c r="F1112" s="16" t="s">
        <v>6168</v>
      </c>
      <c r="G1112" s="16" t="s">
        <v>6169</v>
      </c>
      <c r="H1112" s="16" t="s">
        <v>6170</v>
      </c>
      <c r="I1112" s="16" t="s">
        <v>6171</v>
      </c>
      <c r="J1112" s="16" t="s">
        <v>6172</v>
      </c>
      <c r="K1112" s="17" t="s">
        <v>43</v>
      </c>
      <c r="L1112" s="17" t="s">
        <v>44</v>
      </c>
      <c r="M1112" s="17" t="s">
        <v>44</v>
      </c>
      <c r="N1112" s="17" t="str">
        <f t="shared" si="4"/>
        <v>Not Relevant</v>
      </c>
      <c r="O1112" s="17" t="s">
        <v>43</v>
      </c>
      <c r="P1112" s="16" t="s">
        <v>6173</v>
      </c>
    </row>
    <row r="1113" spans="1:16" ht="15.75" customHeight="1" x14ac:dyDescent="0.2">
      <c r="A1113" s="16" t="s">
        <v>8</v>
      </c>
      <c r="B1113" s="16" t="s">
        <v>45</v>
      </c>
      <c r="C1113" s="16" t="s">
        <v>163</v>
      </c>
      <c r="D1113" s="16" t="s">
        <v>6174</v>
      </c>
      <c r="E1113" s="16">
        <v>2021</v>
      </c>
      <c r="F1113" s="16" t="s">
        <v>6175</v>
      </c>
      <c r="G1113" s="16" t="s">
        <v>6176</v>
      </c>
      <c r="H1113" s="16" t="s">
        <v>6177</v>
      </c>
      <c r="I1113" s="16" t="s">
        <v>6178</v>
      </c>
      <c r="J1113" s="16" t="s">
        <v>6179</v>
      </c>
      <c r="K1113" s="17" t="s">
        <v>43</v>
      </c>
      <c r="L1113" s="17" t="s">
        <v>44</v>
      </c>
      <c r="M1113" s="17" t="s">
        <v>44</v>
      </c>
      <c r="N1113" s="17" t="str">
        <f t="shared" si="4"/>
        <v>Not Relevant</v>
      </c>
      <c r="O1113" s="17" t="s">
        <v>43</v>
      </c>
      <c r="P1113" s="16" t="s">
        <v>431</v>
      </c>
    </row>
    <row r="1114" spans="1:16" ht="15.75" customHeight="1" x14ac:dyDescent="0.2">
      <c r="A1114" s="16" t="s">
        <v>10</v>
      </c>
      <c r="B1114" s="16" t="s">
        <v>132</v>
      </c>
      <c r="C1114" s="16" t="s">
        <v>133</v>
      </c>
      <c r="D1114" s="16" t="s">
        <v>6180</v>
      </c>
      <c r="E1114" s="16">
        <v>2017</v>
      </c>
      <c r="F1114" s="16" t="s">
        <v>6181</v>
      </c>
      <c r="G1114" s="16" t="s">
        <v>327</v>
      </c>
      <c r="H1114" s="16" t="s">
        <v>6182</v>
      </c>
      <c r="I1114" s="16" t="s">
        <v>6183</v>
      </c>
      <c r="J1114" s="16" t="s">
        <v>6184</v>
      </c>
      <c r="K1114" s="17" t="s">
        <v>43</v>
      </c>
      <c r="L1114" s="17" t="s">
        <v>44</v>
      </c>
      <c r="M1114" s="17" t="s">
        <v>44</v>
      </c>
      <c r="N1114" s="17" t="str">
        <f t="shared" si="4"/>
        <v>Not Relevant</v>
      </c>
      <c r="O1114" s="17" t="s">
        <v>43</v>
      </c>
      <c r="P1114" s="16" t="s">
        <v>6185</v>
      </c>
    </row>
    <row r="1115" spans="1:16" ht="15.75" customHeight="1" x14ac:dyDescent="0.2">
      <c r="A1115" s="16" t="s">
        <v>13</v>
      </c>
      <c r="B1115" s="16" t="s">
        <v>45</v>
      </c>
      <c r="C1115" s="16" t="s">
        <v>46</v>
      </c>
      <c r="D1115" s="16" t="s">
        <v>6186</v>
      </c>
      <c r="E1115" s="16">
        <v>2020</v>
      </c>
      <c r="F1115" s="16" t="s">
        <v>6187</v>
      </c>
      <c r="G1115" s="16" t="s">
        <v>6188</v>
      </c>
      <c r="H1115" s="16" t="s">
        <v>6189</v>
      </c>
      <c r="I1115" s="16" t="s">
        <v>286</v>
      </c>
      <c r="J1115" s="16" t="s">
        <v>6190</v>
      </c>
      <c r="K1115" s="17" t="s">
        <v>44</v>
      </c>
      <c r="L1115" s="17" t="s">
        <v>44</v>
      </c>
      <c r="M1115" s="17" t="s">
        <v>44</v>
      </c>
      <c r="N1115" s="17" t="str">
        <f t="shared" si="4"/>
        <v>Relevant</v>
      </c>
      <c r="O1115" s="17" t="s">
        <v>43</v>
      </c>
    </row>
    <row r="1116" spans="1:16" ht="15.75" customHeight="1" x14ac:dyDescent="0.2">
      <c r="A1116" s="16" t="s">
        <v>8</v>
      </c>
      <c r="B1116" s="16" t="s">
        <v>45</v>
      </c>
      <c r="C1116" s="16" t="s">
        <v>163</v>
      </c>
      <c r="D1116" s="16" t="s">
        <v>6191</v>
      </c>
      <c r="E1116" s="16">
        <v>2019</v>
      </c>
      <c r="F1116" s="16" t="s">
        <v>6192</v>
      </c>
      <c r="G1116" s="16" t="s">
        <v>6193</v>
      </c>
      <c r="H1116" s="16" t="s">
        <v>6194</v>
      </c>
      <c r="I1116" s="16" t="s">
        <v>6195</v>
      </c>
      <c r="J1116" s="16" t="s">
        <v>6196</v>
      </c>
      <c r="K1116" s="17" t="s">
        <v>43</v>
      </c>
      <c r="L1116" s="17" t="s">
        <v>44</v>
      </c>
      <c r="M1116" s="17" t="s">
        <v>44</v>
      </c>
      <c r="N1116" s="17" t="str">
        <f t="shared" si="4"/>
        <v>Not Relevant</v>
      </c>
      <c r="O1116" s="17" t="s">
        <v>43</v>
      </c>
      <c r="P1116" s="16" t="s">
        <v>539</v>
      </c>
    </row>
    <row r="1117" spans="1:16" ht="15.75" customHeight="1" x14ac:dyDescent="0.2">
      <c r="A1117" s="16" t="s">
        <v>9</v>
      </c>
      <c r="B1117" s="16" t="s">
        <v>3446</v>
      </c>
      <c r="C1117" s="16" t="s">
        <v>6197</v>
      </c>
      <c r="D1117" s="16" t="s">
        <v>6198</v>
      </c>
      <c r="E1117" s="16">
        <v>2021</v>
      </c>
      <c r="F1117" s="16" t="s">
        <v>6199</v>
      </c>
      <c r="G1117" s="16" t="s">
        <v>6200</v>
      </c>
      <c r="H1117" s="16" t="s">
        <v>6201</v>
      </c>
      <c r="I1117" s="16" t="s">
        <v>6202</v>
      </c>
      <c r="J1117" s="16" t="s">
        <v>6203</v>
      </c>
      <c r="K1117" s="17" t="s">
        <v>43</v>
      </c>
      <c r="L1117" s="17" t="s">
        <v>43</v>
      </c>
      <c r="M1117" s="17" t="s">
        <v>43</v>
      </c>
      <c r="N1117" s="17" t="str">
        <f t="shared" si="4"/>
        <v>Not Relevant</v>
      </c>
      <c r="O1117" s="17" t="s">
        <v>43</v>
      </c>
      <c r="P1117" s="16" t="s">
        <v>6204</v>
      </c>
    </row>
    <row r="1118" spans="1:16" ht="15.75" customHeight="1" x14ac:dyDescent="0.2">
      <c r="A1118" s="16" t="s">
        <v>8</v>
      </c>
      <c r="B1118" s="16" t="s">
        <v>45</v>
      </c>
      <c r="C1118" s="16" t="s">
        <v>163</v>
      </c>
      <c r="D1118" s="16" t="s">
        <v>6205</v>
      </c>
      <c r="E1118" s="16">
        <v>2016</v>
      </c>
      <c r="F1118" s="16" t="s">
        <v>6206</v>
      </c>
      <c r="G1118" s="16" t="s">
        <v>2120</v>
      </c>
      <c r="H1118" s="16" t="s">
        <v>6207</v>
      </c>
      <c r="I1118" s="16" t="s">
        <v>6208</v>
      </c>
      <c r="J1118" s="16" t="s">
        <v>6209</v>
      </c>
      <c r="K1118" s="17" t="s">
        <v>43</v>
      </c>
      <c r="L1118" s="17" t="s">
        <v>44</v>
      </c>
      <c r="M1118" s="17" t="s">
        <v>44</v>
      </c>
      <c r="N1118" s="17" t="str">
        <f t="shared" si="4"/>
        <v>Not Relevant</v>
      </c>
      <c r="O1118" s="17" t="s">
        <v>43</v>
      </c>
      <c r="P1118" s="16" t="s">
        <v>6210</v>
      </c>
    </row>
    <row r="1119" spans="1:16" ht="15.75" customHeight="1" x14ac:dyDescent="0.2">
      <c r="A1119" s="16" t="s">
        <v>13</v>
      </c>
      <c r="B1119" s="16" t="s">
        <v>45</v>
      </c>
      <c r="C1119" s="16" t="s">
        <v>46</v>
      </c>
      <c r="D1119" s="16" t="s">
        <v>6211</v>
      </c>
      <c r="E1119" s="16">
        <v>2020</v>
      </c>
      <c r="F1119" s="16" t="s">
        <v>6212</v>
      </c>
      <c r="G1119" s="16" t="s">
        <v>6213</v>
      </c>
      <c r="I1119" s="16" t="s">
        <v>6214</v>
      </c>
      <c r="J1119" s="16" t="s">
        <v>6215</v>
      </c>
      <c r="K1119" s="17" t="s">
        <v>43</v>
      </c>
      <c r="L1119" s="17" t="s">
        <v>44</v>
      </c>
      <c r="M1119" s="17" t="s">
        <v>44</v>
      </c>
      <c r="N1119" s="17" t="str">
        <f t="shared" si="4"/>
        <v>Not Relevant</v>
      </c>
      <c r="O1119" s="17" t="s">
        <v>43</v>
      </c>
      <c r="P1119" s="16" t="s">
        <v>1042</v>
      </c>
    </row>
    <row r="1120" spans="1:16" ht="15.75" customHeight="1" x14ac:dyDescent="0.2">
      <c r="A1120" s="16" t="s">
        <v>8</v>
      </c>
      <c r="B1120" s="16" t="s">
        <v>45</v>
      </c>
      <c r="C1120" s="16" t="s">
        <v>163</v>
      </c>
      <c r="D1120" s="16" t="s">
        <v>6216</v>
      </c>
      <c r="E1120" s="16">
        <v>2019</v>
      </c>
      <c r="F1120" s="16" t="s">
        <v>6217</v>
      </c>
      <c r="G1120" s="16" t="s">
        <v>5245</v>
      </c>
      <c r="H1120" s="16" t="s">
        <v>6218</v>
      </c>
      <c r="I1120" s="16" t="s">
        <v>6219</v>
      </c>
      <c r="J1120" s="16" t="s">
        <v>6220</v>
      </c>
      <c r="K1120" s="17" t="s">
        <v>43</v>
      </c>
      <c r="L1120" s="17" t="s">
        <v>44</v>
      </c>
      <c r="M1120" s="17" t="s">
        <v>44</v>
      </c>
      <c r="N1120" s="17" t="str">
        <f t="shared" si="4"/>
        <v>Not Relevant</v>
      </c>
      <c r="O1120" s="17" t="s">
        <v>43</v>
      </c>
      <c r="P1120" s="16" t="s">
        <v>2545</v>
      </c>
    </row>
    <row r="1121" spans="1:16" ht="15.75" customHeight="1" x14ac:dyDescent="0.2">
      <c r="A1121" s="16" t="s">
        <v>13</v>
      </c>
      <c r="B1121" s="16" t="s">
        <v>45</v>
      </c>
      <c r="C1121" s="16" t="s">
        <v>46</v>
      </c>
      <c r="D1121" s="16" t="s">
        <v>6221</v>
      </c>
      <c r="E1121" s="16">
        <v>2019</v>
      </c>
      <c r="F1121" s="16" t="s">
        <v>6222</v>
      </c>
      <c r="G1121" s="16" t="s">
        <v>5251</v>
      </c>
      <c r="H1121" s="16" t="s">
        <v>6223</v>
      </c>
      <c r="I1121" s="16" t="s">
        <v>6224</v>
      </c>
      <c r="J1121" s="16" t="s">
        <v>6220</v>
      </c>
      <c r="K1121" s="17" t="s">
        <v>43</v>
      </c>
      <c r="L1121" s="17" t="s">
        <v>44</v>
      </c>
      <c r="M1121" s="17" t="s">
        <v>44</v>
      </c>
      <c r="N1121" s="17" t="str">
        <f t="shared" si="4"/>
        <v>Not Relevant</v>
      </c>
      <c r="O1121" s="17" t="s">
        <v>44</v>
      </c>
      <c r="P1121" s="16" t="s">
        <v>6216</v>
      </c>
    </row>
    <row r="1122" spans="1:16" ht="15.75" customHeight="1" x14ac:dyDescent="0.2">
      <c r="A1122" s="16" t="s">
        <v>13</v>
      </c>
      <c r="B1122" s="16" t="s">
        <v>45</v>
      </c>
      <c r="C1122" s="16" t="s">
        <v>46</v>
      </c>
      <c r="D1122" s="16" t="s">
        <v>6225</v>
      </c>
      <c r="E1122" s="16">
        <v>2022</v>
      </c>
      <c r="F1122" s="16" t="s">
        <v>6226</v>
      </c>
      <c r="G1122" s="16" t="s">
        <v>363</v>
      </c>
      <c r="H1122" s="16" t="s">
        <v>6227</v>
      </c>
      <c r="I1122" s="16" t="s">
        <v>6228</v>
      </c>
      <c r="J1122" s="16" t="s">
        <v>6229</v>
      </c>
      <c r="K1122" s="17" t="s">
        <v>44</v>
      </c>
      <c r="L1122" s="17" t="s">
        <v>44</v>
      </c>
      <c r="M1122" s="17" t="s">
        <v>44</v>
      </c>
      <c r="N1122" s="17" t="str">
        <f t="shared" si="4"/>
        <v>Relevant</v>
      </c>
      <c r="O1122" s="17" t="s">
        <v>43</v>
      </c>
    </row>
    <row r="1123" spans="1:16" ht="15.75" customHeight="1" x14ac:dyDescent="0.2">
      <c r="A1123" s="16" t="s">
        <v>13</v>
      </c>
      <c r="B1123" s="16" t="s">
        <v>45</v>
      </c>
      <c r="C1123" s="16" t="s">
        <v>46</v>
      </c>
      <c r="D1123" s="16" t="s">
        <v>6230</v>
      </c>
      <c r="E1123" s="16">
        <v>2020</v>
      </c>
      <c r="F1123" s="16" t="s">
        <v>6231</v>
      </c>
      <c r="G1123" s="16" t="s">
        <v>183</v>
      </c>
      <c r="H1123" s="16" t="s">
        <v>6232</v>
      </c>
      <c r="I1123" s="16" t="s">
        <v>6233</v>
      </c>
      <c r="J1123" s="16" t="s">
        <v>6234</v>
      </c>
      <c r="K1123" s="17" t="s">
        <v>43</v>
      </c>
      <c r="L1123" s="17" t="s">
        <v>44</v>
      </c>
      <c r="M1123" s="17" t="s">
        <v>44</v>
      </c>
      <c r="N1123" s="17" t="str">
        <f t="shared" si="4"/>
        <v>Not Relevant</v>
      </c>
      <c r="O1123" s="17" t="s">
        <v>43</v>
      </c>
      <c r="P1123" s="16" t="s">
        <v>539</v>
      </c>
    </row>
    <row r="1124" spans="1:16" ht="15.75" customHeight="1" x14ac:dyDescent="0.2">
      <c r="A1124" s="16" t="s">
        <v>13</v>
      </c>
      <c r="B1124" s="16" t="s">
        <v>45</v>
      </c>
      <c r="C1124" s="16" t="s">
        <v>46</v>
      </c>
      <c r="D1124" s="16" t="s">
        <v>6235</v>
      </c>
      <c r="E1124" s="16">
        <v>2017</v>
      </c>
      <c r="F1124" s="16" t="s">
        <v>6236</v>
      </c>
      <c r="G1124" s="16" t="s">
        <v>6237</v>
      </c>
      <c r="H1124" s="16" t="s">
        <v>6238</v>
      </c>
      <c r="I1124" s="16" t="s">
        <v>6239</v>
      </c>
      <c r="J1124" s="16" t="s">
        <v>6240</v>
      </c>
      <c r="K1124" s="17" t="s">
        <v>43</v>
      </c>
      <c r="L1124" s="17" t="s">
        <v>44</v>
      </c>
      <c r="M1124" s="17" t="s">
        <v>44</v>
      </c>
      <c r="N1124" s="17" t="str">
        <f t="shared" si="4"/>
        <v>Not Relevant</v>
      </c>
      <c r="O1124" s="17" t="s">
        <v>43</v>
      </c>
      <c r="P1124" s="16" t="s">
        <v>539</v>
      </c>
    </row>
    <row r="1125" spans="1:16" ht="15.75" customHeight="1" x14ac:dyDescent="0.2">
      <c r="A1125" s="16" t="s">
        <v>8</v>
      </c>
      <c r="B1125" s="16" t="s">
        <v>45</v>
      </c>
      <c r="C1125" s="16" t="s">
        <v>163</v>
      </c>
      <c r="D1125" s="16" t="s">
        <v>6241</v>
      </c>
      <c r="E1125" s="16">
        <v>2018</v>
      </c>
      <c r="F1125" s="16" t="s">
        <v>6242</v>
      </c>
      <c r="G1125" s="16" t="s">
        <v>6243</v>
      </c>
      <c r="H1125" s="16" t="s">
        <v>6244</v>
      </c>
      <c r="I1125" s="16" t="s">
        <v>6245</v>
      </c>
      <c r="J1125" s="16" t="s">
        <v>6246</v>
      </c>
      <c r="K1125" s="17" t="s">
        <v>43</v>
      </c>
      <c r="L1125" s="17" t="s">
        <v>44</v>
      </c>
      <c r="M1125" s="17" t="s">
        <v>44</v>
      </c>
      <c r="N1125" s="17" t="str">
        <f t="shared" si="4"/>
        <v>Not Relevant</v>
      </c>
      <c r="O1125" s="17" t="s">
        <v>43</v>
      </c>
      <c r="P1125" s="16" t="s">
        <v>97</v>
      </c>
    </row>
    <row r="1126" spans="1:16" ht="15.75" customHeight="1" x14ac:dyDescent="0.2">
      <c r="A1126" s="16" t="s">
        <v>13</v>
      </c>
      <c r="B1126" s="16" t="s">
        <v>45</v>
      </c>
      <c r="C1126" s="16" t="s">
        <v>46</v>
      </c>
      <c r="D1126" s="16" t="s">
        <v>6247</v>
      </c>
      <c r="E1126" s="16">
        <v>2021</v>
      </c>
      <c r="F1126" s="16" t="s">
        <v>6248</v>
      </c>
      <c r="G1126" s="16" t="s">
        <v>6249</v>
      </c>
      <c r="H1126" s="16" t="s">
        <v>6250</v>
      </c>
      <c r="I1126" s="16" t="s">
        <v>6251</v>
      </c>
      <c r="J1126" s="16" t="s">
        <v>6252</v>
      </c>
      <c r="K1126" s="17" t="s">
        <v>43</v>
      </c>
      <c r="L1126" s="17" t="s">
        <v>44</v>
      </c>
      <c r="M1126" s="17" t="s">
        <v>44</v>
      </c>
      <c r="N1126" s="17" t="str">
        <f t="shared" si="4"/>
        <v>Not Relevant</v>
      </c>
      <c r="O1126" s="17" t="s">
        <v>43</v>
      </c>
      <c r="P1126" s="16" t="s">
        <v>707</v>
      </c>
    </row>
    <row r="1127" spans="1:16" ht="15.75" customHeight="1" x14ac:dyDescent="0.2">
      <c r="A1127" s="16" t="s">
        <v>13</v>
      </c>
      <c r="B1127" s="16" t="s">
        <v>45</v>
      </c>
      <c r="C1127" s="16" t="s">
        <v>46</v>
      </c>
      <c r="D1127" s="16" t="s">
        <v>6253</v>
      </c>
      <c r="E1127" s="16">
        <v>2021</v>
      </c>
      <c r="F1127" s="16" t="s">
        <v>6254</v>
      </c>
      <c r="G1127" s="16" t="s">
        <v>6255</v>
      </c>
      <c r="H1127" s="16" t="s">
        <v>6256</v>
      </c>
      <c r="I1127" s="16" t="s">
        <v>6257</v>
      </c>
      <c r="J1127" s="16" t="s">
        <v>6258</v>
      </c>
      <c r="K1127" s="17" t="s">
        <v>43</v>
      </c>
      <c r="L1127" s="17" t="s">
        <v>44</v>
      </c>
      <c r="M1127" s="17" t="s">
        <v>44</v>
      </c>
      <c r="N1127" s="17" t="str">
        <f t="shared" si="4"/>
        <v>Not Relevant</v>
      </c>
      <c r="O1127" s="17" t="s">
        <v>43</v>
      </c>
      <c r="P1127" s="16" t="s">
        <v>1857</v>
      </c>
    </row>
    <row r="1128" spans="1:16" ht="15.75" customHeight="1" x14ac:dyDescent="0.2">
      <c r="A1128" s="16" t="s">
        <v>13</v>
      </c>
      <c r="B1128" s="16" t="s">
        <v>45</v>
      </c>
      <c r="C1128" s="16" t="s">
        <v>46</v>
      </c>
      <c r="D1128" s="16" t="s">
        <v>6259</v>
      </c>
      <c r="E1128" s="16">
        <v>2018</v>
      </c>
      <c r="F1128" s="16" t="s">
        <v>6260</v>
      </c>
      <c r="G1128" s="16" t="s">
        <v>6261</v>
      </c>
      <c r="H1128" s="16" t="s">
        <v>6262</v>
      </c>
      <c r="I1128" s="16" t="s">
        <v>6263</v>
      </c>
      <c r="J1128" s="16" t="s">
        <v>6264</v>
      </c>
      <c r="K1128" s="17" t="s">
        <v>43</v>
      </c>
      <c r="L1128" s="17" t="s">
        <v>44</v>
      </c>
      <c r="M1128" s="17" t="s">
        <v>44</v>
      </c>
      <c r="N1128" s="17" t="str">
        <f t="shared" si="4"/>
        <v>Not Relevant</v>
      </c>
      <c r="O1128" s="17" t="s">
        <v>43</v>
      </c>
      <c r="P1128" s="16" t="s">
        <v>59</v>
      </c>
    </row>
    <row r="1129" spans="1:16" ht="15.75" customHeight="1" x14ac:dyDescent="0.2">
      <c r="A1129" s="16" t="s">
        <v>8</v>
      </c>
      <c r="B1129" s="16" t="s">
        <v>45</v>
      </c>
      <c r="C1129" s="16" t="s">
        <v>163</v>
      </c>
      <c r="D1129" s="16" t="s">
        <v>6265</v>
      </c>
      <c r="E1129" s="16">
        <v>2019</v>
      </c>
      <c r="F1129" s="16" t="s">
        <v>6266</v>
      </c>
      <c r="G1129" s="16" t="s">
        <v>439</v>
      </c>
      <c r="H1129" s="16" t="s">
        <v>6267</v>
      </c>
      <c r="I1129" s="16" t="s">
        <v>6268</v>
      </c>
      <c r="J1129" s="16" t="s">
        <v>6269</v>
      </c>
      <c r="K1129" s="17" t="s">
        <v>43</v>
      </c>
      <c r="L1129" s="17" t="s">
        <v>44</v>
      </c>
      <c r="M1129" s="17" t="s">
        <v>44</v>
      </c>
      <c r="N1129" s="17" t="str">
        <f t="shared" si="4"/>
        <v>Not Relevant</v>
      </c>
      <c r="O1129" s="17" t="s">
        <v>43</v>
      </c>
      <c r="P1129" s="16" t="s">
        <v>97</v>
      </c>
    </row>
    <row r="1130" spans="1:16" ht="15.75" customHeight="1" x14ac:dyDescent="0.2">
      <c r="A1130" s="16" t="s">
        <v>13</v>
      </c>
      <c r="B1130" s="16" t="s">
        <v>45</v>
      </c>
      <c r="C1130" s="16" t="s">
        <v>46</v>
      </c>
      <c r="D1130" s="16" t="s">
        <v>6270</v>
      </c>
      <c r="E1130" s="16">
        <v>2021</v>
      </c>
      <c r="F1130" s="16" t="s">
        <v>6271</v>
      </c>
      <c r="G1130" s="16" t="s">
        <v>363</v>
      </c>
      <c r="H1130" s="16" t="s">
        <v>6272</v>
      </c>
      <c r="I1130" s="16" t="s">
        <v>6273</v>
      </c>
      <c r="J1130" s="16" t="s">
        <v>6274</v>
      </c>
      <c r="K1130" s="17" t="s">
        <v>43</v>
      </c>
      <c r="L1130" s="17" t="s">
        <v>44</v>
      </c>
      <c r="M1130" s="17" t="s">
        <v>44</v>
      </c>
      <c r="N1130" s="17" t="str">
        <f t="shared" si="4"/>
        <v>Not Relevant</v>
      </c>
      <c r="O1130" s="17" t="s">
        <v>43</v>
      </c>
      <c r="P1130" s="16" t="s">
        <v>1857</v>
      </c>
    </row>
    <row r="1131" spans="1:16" ht="15.75" customHeight="1" x14ac:dyDescent="0.2">
      <c r="A1131" s="16" t="s">
        <v>13</v>
      </c>
      <c r="B1131" s="16" t="s">
        <v>45</v>
      </c>
      <c r="C1131" s="16" t="s">
        <v>46</v>
      </c>
      <c r="D1131" s="16" t="s">
        <v>6275</v>
      </c>
      <c r="E1131" s="16">
        <v>2020</v>
      </c>
      <c r="F1131" s="16" t="s">
        <v>6276</v>
      </c>
      <c r="G1131" s="16" t="s">
        <v>6277</v>
      </c>
      <c r="H1131" s="16" t="s">
        <v>6278</v>
      </c>
      <c r="I1131" s="16" t="s">
        <v>6279</v>
      </c>
      <c r="J1131" s="16" t="s">
        <v>6280</v>
      </c>
      <c r="K1131" s="17" t="s">
        <v>44</v>
      </c>
      <c r="L1131" s="17" t="s">
        <v>44</v>
      </c>
      <c r="M1131" s="17" t="s">
        <v>44</v>
      </c>
      <c r="N1131" s="17" t="str">
        <f t="shared" si="4"/>
        <v>Relevant</v>
      </c>
      <c r="O1131" s="17" t="s">
        <v>43</v>
      </c>
    </row>
    <row r="1132" spans="1:16" ht="15.75" customHeight="1" x14ac:dyDescent="0.2">
      <c r="A1132" s="16" t="s">
        <v>10</v>
      </c>
      <c r="B1132" s="16" t="s">
        <v>132</v>
      </c>
      <c r="C1132" s="16" t="s">
        <v>133</v>
      </c>
      <c r="D1132" s="16" t="s">
        <v>6281</v>
      </c>
      <c r="E1132" s="16">
        <v>2019</v>
      </c>
      <c r="F1132" s="16" t="s">
        <v>6282</v>
      </c>
      <c r="G1132" s="16" t="s">
        <v>116</v>
      </c>
      <c r="H1132" s="16" t="s">
        <v>6283</v>
      </c>
      <c r="I1132" s="16" t="s">
        <v>6284</v>
      </c>
      <c r="J1132" s="16" t="s">
        <v>6285</v>
      </c>
      <c r="K1132" s="17" t="s">
        <v>43</v>
      </c>
      <c r="L1132" s="17" t="s">
        <v>44</v>
      </c>
      <c r="M1132" s="17" t="s">
        <v>44</v>
      </c>
      <c r="N1132" s="17" t="str">
        <f t="shared" si="4"/>
        <v>Not Relevant</v>
      </c>
      <c r="O1132" s="17" t="s">
        <v>43</v>
      </c>
      <c r="P1132" s="16" t="s">
        <v>4243</v>
      </c>
    </row>
    <row r="1133" spans="1:16" ht="15.75" customHeight="1" x14ac:dyDescent="0.2">
      <c r="A1133" s="16" t="s">
        <v>9</v>
      </c>
      <c r="B1133" s="16" t="s">
        <v>1306</v>
      </c>
      <c r="C1133" s="16" t="s">
        <v>1351</v>
      </c>
      <c r="D1133" s="16" t="s">
        <v>6286</v>
      </c>
      <c r="E1133" s="16">
        <v>2021</v>
      </c>
      <c r="F1133" s="16" t="s">
        <v>6287</v>
      </c>
      <c r="G1133" s="16" t="s">
        <v>1354</v>
      </c>
      <c r="H1133" s="16" t="s">
        <v>6288</v>
      </c>
      <c r="I1133" s="16" t="s">
        <v>6289</v>
      </c>
      <c r="J1133" s="16" t="s">
        <v>6290</v>
      </c>
      <c r="K1133" s="17" t="s">
        <v>43</v>
      </c>
      <c r="L1133" s="17" t="s">
        <v>44</v>
      </c>
      <c r="M1133" s="17" t="s">
        <v>44</v>
      </c>
      <c r="N1133" s="17" t="str">
        <f t="shared" si="4"/>
        <v>Not Relevant</v>
      </c>
      <c r="O1133" s="17" t="s">
        <v>43</v>
      </c>
      <c r="P1133" s="16" t="s">
        <v>6291</v>
      </c>
    </row>
    <row r="1134" spans="1:16" ht="15.75" customHeight="1" x14ac:dyDescent="0.2">
      <c r="A1134" s="16" t="s">
        <v>13</v>
      </c>
      <c r="B1134" s="16" t="s">
        <v>45</v>
      </c>
      <c r="C1134" s="16" t="s">
        <v>46</v>
      </c>
      <c r="D1134" s="16" t="s">
        <v>6292</v>
      </c>
      <c r="E1134" s="16">
        <v>2021</v>
      </c>
      <c r="F1134" s="16" t="s">
        <v>6293</v>
      </c>
      <c r="G1134" s="16" t="s">
        <v>1360</v>
      </c>
      <c r="H1134" s="16" t="s">
        <v>6294</v>
      </c>
      <c r="I1134" s="16" t="s">
        <v>6295</v>
      </c>
      <c r="J1134" s="16" t="s">
        <v>6290</v>
      </c>
      <c r="K1134" s="17" t="s">
        <v>43</v>
      </c>
      <c r="L1134" s="17" t="s">
        <v>44</v>
      </c>
      <c r="M1134" s="17" t="s">
        <v>44</v>
      </c>
      <c r="N1134" s="17" t="str">
        <f t="shared" si="4"/>
        <v>Not Relevant</v>
      </c>
      <c r="O1134" s="17" t="s">
        <v>44</v>
      </c>
      <c r="P1134" s="16" t="s">
        <v>6286</v>
      </c>
    </row>
    <row r="1135" spans="1:16" ht="15.75" customHeight="1" x14ac:dyDescent="0.2">
      <c r="A1135" s="16" t="s">
        <v>7</v>
      </c>
      <c r="B1135" s="16" t="s">
        <v>45</v>
      </c>
      <c r="C1135" s="16" t="s">
        <v>54</v>
      </c>
      <c r="D1135" s="16" t="s">
        <v>6296</v>
      </c>
      <c r="E1135" s="16">
        <v>2017</v>
      </c>
      <c r="F1135" s="16" t="s">
        <v>6297</v>
      </c>
      <c r="G1135" s="16" t="s">
        <v>6298</v>
      </c>
      <c r="H1135" s="16" t="s">
        <v>6299</v>
      </c>
      <c r="I1135" s="16" t="s">
        <v>58</v>
      </c>
      <c r="J1135" s="16" t="s">
        <v>6300</v>
      </c>
      <c r="K1135" s="17" t="s">
        <v>43</v>
      </c>
      <c r="L1135" s="17" t="s">
        <v>44</v>
      </c>
      <c r="M1135" s="17" t="s">
        <v>44</v>
      </c>
      <c r="N1135" s="17" t="str">
        <f t="shared" si="4"/>
        <v>Not Relevant</v>
      </c>
      <c r="O1135" s="17" t="s">
        <v>43</v>
      </c>
      <c r="P1135" s="16" t="s">
        <v>1042</v>
      </c>
    </row>
    <row r="1136" spans="1:16" ht="15.75" customHeight="1" x14ac:dyDescent="0.2">
      <c r="A1136" s="16" t="s">
        <v>13</v>
      </c>
      <c r="B1136" s="16" t="s">
        <v>45</v>
      </c>
      <c r="C1136" s="16" t="s">
        <v>46</v>
      </c>
      <c r="D1136" s="16" t="s">
        <v>6301</v>
      </c>
      <c r="E1136" s="16">
        <v>2020</v>
      </c>
      <c r="F1136" s="16" t="s">
        <v>6302</v>
      </c>
      <c r="G1136" s="16" t="s">
        <v>6303</v>
      </c>
      <c r="I1136" s="16" t="s">
        <v>6304</v>
      </c>
      <c r="J1136" s="16" t="s">
        <v>6305</v>
      </c>
      <c r="K1136" s="17" t="s">
        <v>43</v>
      </c>
      <c r="L1136" s="17" t="s">
        <v>44</v>
      </c>
      <c r="M1136" s="17" t="s">
        <v>44</v>
      </c>
      <c r="N1136" s="17" t="str">
        <f t="shared" si="4"/>
        <v>Not Relevant</v>
      </c>
      <c r="O1136" s="17" t="s">
        <v>43</v>
      </c>
      <c r="P1136" s="16" t="s">
        <v>2545</v>
      </c>
    </row>
    <row r="1137" spans="1:16" ht="15.75" customHeight="1" x14ac:dyDescent="0.2">
      <c r="A1137" s="16" t="s">
        <v>13</v>
      </c>
      <c r="B1137" s="16" t="s">
        <v>45</v>
      </c>
      <c r="C1137" s="16" t="s">
        <v>46</v>
      </c>
      <c r="D1137" s="16" t="s">
        <v>6306</v>
      </c>
      <c r="E1137" s="16">
        <v>2021</v>
      </c>
      <c r="F1137" s="16" t="s">
        <v>6307</v>
      </c>
      <c r="G1137" s="16" t="s">
        <v>183</v>
      </c>
      <c r="H1137" s="16" t="s">
        <v>6308</v>
      </c>
      <c r="I1137" s="16" t="s">
        <v>6309</v>
      </c>
      <c r="J1137" s="16" t="s">
        <v>6310</v>
      </c>
      <c r="K1137" s="17" t="s">
        <v>43</v>
      </c>
      <c r="L1137" s="17" t="s">
        <v>44</v>
      </c>
      <c r="M1137" s="17" t="s">
        <v>44</v>
      </c>
      <c r="N1137" s="17" t="str">
        <f t="shared" si="4"/>
        <v>Not Relevant</v>
      </c>
      <c r="O1137" s="17" t="s">
        <v>43</v>
      </c>
      <c r="P1137" s="16" t="s">
        <v>1042</v>
      </c>
    </row>
    <row r="1138" spans="1:16" ht="15.75" customHeight="1" x14ac:dyDescent="0.2">
      <c r="A1138" s="16" t="s">
        <v>10</v>
      </c>
      <c r="B1138" s="16" t="s">
        <v>132</v>
      </c>
      <c r="C1138" s="16" t="s">
        <v>133</v>
      </c>
      <c r="D1138" s="16" t="s">
        <v>6311</v>
      </c>
      <c r="E1138" s="16">
        <v>2021</v>
      </c>
      <c r="F1138" s="16" t="s">
        <v>6312</v>
      </c>
      <c r="G1138" s="16" t="s">
        <v>327</v>
      </c>
      <c r="H1138" s="16" t="s">
        <v>6313</v>
      </c>
      <c r="I1138" s="16" t="s">
        <v>6314</v>
      </c>
      <c r="J1138" s="16" t="s">
        <v>6315</v>
      </c>
      <c r="K1138" s="17" t="s">
        <v>43</v>
      </c>
      <c r="L1138" s="17" t="s">
        <v>44</v>
      </c>
      <c r="M1138" s="17" t="s">
        <v>44</v>
      </c>
      <c r="N1138" s="17" t="str">
        <f t="shared" si="4"/>
        <v>Not Relevant</v>
      </c>
      <c r="O1138" s="17" t="s">
        <v>43</v>
      </c>
      <c r="P1138" s="16" t="s">
        <v>59</v>
      </c>
    </row>
    <row r="1139" spans="1:16" ht="15.75" customHeight="1" x14ac:dyDescent="0.2">
      <c r="A1139" s="16" t="s">
        <v>13</v>
      </c>
      <c r="B1139" s="16" t="s">
        <v>45</v>
      </c>
      <c r="C1139" s="16" t="s">
        <v>46</v>
      </c>
      <c r="D1139" s="16" t="s">
        <v>6316</v>
      </c>
      <c r="E1139" s="16">
        <v>2021</v>
      </c>
      <c r="F1139" s="16" t="s">
        <v>6317</v>
      </c>
      <c r="G1139" s="16" t="s">
        <v>327</v>
      </c>
      <c r="H1139" s="16" t="s">
        <v>6318</v>
      </c>
      <c r="I1139" s="16" t="s">
        <v>6319</v>
      </c>
      <c r="J1139" s="16" t="s">
        <v>6315</v>
      </c>
      <c r="K1139" s="17" t="s">
        <v>43</v>
      </c>
      <c r="L1139" s="17" t="s">
        <v>44</v>
      </c>
      <c r="M1139" s="17" t="s">
        <v>44</v>
      </c>
      <c r="N1139" s="17" t="str">
        <f t="shared" si="4"/>
        <v>Not Relevant</v>
      </c>
      <c r="O1139" s="17" t="s">
        <v>44</v>
      </c>
      <c r="P1139" s="16" t="s">
        <v>6311</v>
      </c>
    </row>
    <row r="1140" spans="1:16" ht="15.75" customHeight="1" x14ac:dyDescent="0.2">
      <c r="A1140" s="16" t="s">
        <v>13</v>
      </c>
      <c r="B1140" s="16" t="s">
        <v>45</v>
      </c>
      <c r="C1140" s="16" t="s">
        <v>46</v>
      </c>
      <c r="D1140" s="16" t="s">
        <v>6320</v>
      </c>
      <c r="E1140" s="16">
        <v>2018</v>
      </c>
      <c r="F1140" s="16" t="s">
        <v>6321</v>
      </c>
      <c r="G1140" s="16" t="s">
        <v>6322</v>
      </c>
      <c r="H1140" s="16" t="s">
        <v>6323</v>
      </c>
      <c r="I1140" s="16" t="s">
        <v>6324</v>
      </c>
      <c r="J1140" s="16" t="s">
        <v>6325</v>
      </c>
      <c r="K1140" s="17" t="s">
        <v>43</v>
      </c>
      <c r="L1140" s="17" t="s">
        <v>44</v>
      </c>
      <c r="M1140" s="17" t="s">
        <v>44</v>
      </c>
      <c r="N1140" s="17" t="str">
        <f t="shared" si="4"/>
        <v>Not Relevant</v>
      </c>
      <c r="O1140" s="17" t="s">
        <v>43</v>
      </c>
      <c r="P1140" s="16" t="s">
        <v>707</v>
      </c>
    </row>
    <row r="1141" spans="1:16" ht="15.75" customHeight="1" x14ac:dyDescent="0.2">
      <c r="A1141" s="16" t="s">
        <v>8</v>
      </c>
      <c r="B1141" s="16" t="s">
        <v>45</v>
      </c>
      <c r="C1141" s="16" t="s">
        <v>163</v>
      </c>
      <c r="D1141" s="16" t="s">
        <v>6326</v>
      </c>
      <c r="E1141" s="16">
        <v>2021</v>
      </c>
      <c r="F1141" s="16" t="s">
        <v>6327</v>
      </c>
      <c r="G1141" s="16" t="s">
        <v>1501</v>
      </c>
      <c r="H1141" s="16" t="s">
        <v>6328</v>
      </c>
      <c r="I1141" s="16" t="s">
        <v>6329</v>
      </c>
      <c r="J1141" s="16" t="s">
        <v>6330</v>
      </c>
      <c r="K1141" s="17" t="s">
        <v>43</v>
      </c>
      <c r="L1141" s="17" t="s">
        <v>44</v>
      </c>
      <c r="M1141" s="17" t="s">
        <v>44</v>
      </c>
      <c r="N1141" s="17" t="str">
        <f t="shared" si="4"/>
        <v>Not Relevant</v>
      </c>
      <c r="O1141" s="17" t="s">
        <v>43</v>
      </c>
      <c r="P1141" s="16" t="s">
        <v>1857</v>
      </c>
    </row>
    <row r="1142" spans="1:16" ht="15.75" customHeight="1" x14ac:dyDescent="0.2">
      <c r="A1142" s="16" t="s">
        <v>13</v>
      </c>
      <c r="B1142" s="16" t="s">
        <v>45</v>
      </c>
      <c r="C1142" s="16" t="s">
        <v>46</v>
      </c>
      <c r="D1142" s="16" t="s">
        <v>6331</v>
      </c>
      <c r="E1142" s="16">
        <v>2020</v>
      </c>
      <c r="F1142" s="16" t="s">
        <v>6332</v>
      </c>
      <c r="G1142" s="16" t="s">
        <v>2028</v>
      </c>
      <c r="H1142" s="16" t="s">
        <v>6333</v>
      </c>
      <c r="I1142" s="16" t="s">
        <v>6334</v>
      </c>
      <c r="J1142" s="16" t="s">
        <v>6335</v>
      </c>
      <c r="K1142" s="17" t="s">
        <v>43</v>
      </c>
      <c r="L1142" s="17" t="s">
        <v>44</v>
      </c>
      <c r="M1142" s="17" t="s">
        <v>44</v>
      </c>
      <c r="N1142" s="17" t="str">
        <f t="shared" si="4"/>
        <v>Not Relevant</v>
      </c>
      <c r="O1142" s="17" t="s">
        <v>43</v>
      </c>
      <c r="P1142" s="16" t="s">
        <v>59</v>
      </c>
    </row>
    <row r="1143" spans="1:16" ht="15.75" customHeight="1" x14ac:dyDescent="0.2">
      <c r="A1143" s="16" t="s">
        <v>13</v>
      </c>
      <c r="B1143" s="16" t="s">
        <v>45</v>
      </c>
      <c r="C1143" s="16" t="s">
        <v>46</v>
      </c>
      <c r="D1143" s="16" t="s">
        <v>6336</v>
      </c>
      <c r="E1143" s="16">
        <v>2020</v>
      </c>
      <c r="F1143" s="16" t="s">
        <v>6337</v>
      </c>
      <c r="G1143" s="16" t="s">
        <v>6338</v>
      </c>
      <c r="H1143" s="16" t="s">
        <v>6339</v>
      </c>
      <c r="I1143" s="16" t="s">
        <v>6340</v>
      </c>
      <c r="J1143" s="16" t="s">
        <v>6341</v>
      </c>
      <c r="K1143" s="17" t="s">
        <v>43</v>
      </c>
      <c r="L1143" s="17" t="s">
        <v>43</v>
      </c>
      <c r="M1143" s="17" t="s">
        <v>43</v>
      </c>
      <c r="N1143" s="17" t="str">
        <f t="shared" si="4"/>
        <v>Not Relevant</v>
      </c>
      <c r="O1143" s="17" t="s">
        <v>43</v>
      </c>
      <c r="P1143" s="16" t="s">
        <v>2858</v>
      </c>
    </row>
    <row r="1144" spans="1:16" ht="15.75" customHeight="1" x14ac:dyDescent="0.2">
      <c r="A1144" s="16" t="s">
        <v>13</v>
      </c>
      <c r="B1144" s="16" t="s">
        <v>45</v>
      </c>
      <c r="C1144" s="16" t="s">
        <v>46</v>
      </c>
      <c r="D1144" s="16" t="s">
        <v>6342</v>
      </c>
      <c r="E1144" s="16">
        <v>2020</v>
      </c>
      <c r="F1144" s="16" t="s">
        <v>6343</v>
      </c>
      <c r="G1144" s="16" t="s">
        <v>4251</v>
      </c>
      <c r="I1144" s="16" t="s">
        <v>6344</v>
      </c>
      <c r="J1144" s="16" t="s">
        <v>6345</v>
      </c>
      <c r="K1144" s="17" t="s">
        <v>43</v>
      </c>
      <c r="L1144" s="17" t="s">
        <v>44</v>
      </c>
      <c r="M1144" s="17" t="s">
        <v>44</v>
      </c>
      <c r="N1144" s="17" t="str">
        <f t="shared" si="4"/>
        <v>Not Relevant</v>
      </c>
      <c r="O1144" s="17" t="s">
        <v>43</v>
      </c>
      <c r="P1144" s="16" t="s">
        <v>97</v>
      </c>
    </row>
    <row r="1145" spans="1:16" ht="15.75" customHeight="1" x14ac:dyDescent="0.2">
      <c r="A1145" s="16" t="s">
        <v>8</v>
      </c>
      <c r="B1145" s="16" t="s">
        <v>45</v>
      </c>
      <c r="C1145" s="16" t="s">
        <v>163</v>
      </c>
      <c r="D1145" s="16" t="s">
        <v>6346</v>
      </c>
      <c r="E1145" s="16">
        <v>2021</v>
      </c>
      <c r="F1145" s="16" t="s">
        <v>6347</v>
      </c>
      <c r="G1145" s="16" t="s">
        <v>6348</v>
      </c>
      <c r="H1145" s="16" t="s">
        <v>6349</v>
      </c>
      <c r="I1145" s="16" t="s">
        <v>6350</v>
      </c>
      <c r="J1145" s="16" t="s">
        <v>6351</v>
      </c>
      <c r="K1145" s="17" t="s">
        <v>43</v>
      </c>
      <c r="L1145" s="17" t="s">
        <v>44</v>
      </c>
      <c r="M1145" s="17" t="s">
        <v>44</v>
      </c>
      <c r="N1145" s="17" t="str">
        <f t="shared" si="4"/>
        <v>Not Relevant</v>
      </c>
      <c r="O1145" s="17" t="s">
        <v>43</v>
      </c>
      <c r="P1145" s="16" t="s">
        <v>2166</v>
      </c>
    </row>
    <row r="1146" spans="1:16" ht="15.75" customHeight="1" x14ac:dyDescent="0.2">
      <c r="A1146" s="16" t="s">
        <v>8</v>
      </c>
      <c r="B1146" s="16" t="s">
        <v>45</v>
      </c>
      <c r="C1146" s="16" t="s">
        <v>163</v>
      </c>
      <c r="D1146" s="16" t="s">
        <v>6352</v>
      </c>
      <c r="E1146" s="16">
        <v>2018</v>
      </c>
      <c r="F1146" s="16" t="s">
        <v>6353</v>
      </c>
      <c r="G1146" s="16" t="s">
        <v>6354</v>
      </c>
      <c r="H1146" s="16" t="s">
        <v>6355</v>
      </c>
      <c r="I1146" s="16" t="s">
        <v>6356</v>
      </c>
      <c r="J1146" s="16" t="s">
        <v>6357</v>
      </c>
      <c r="K1146" s="17" t="s">
        <v>43</v>
      </c>
      <c r="L1146" s="17" t="s">
        <v>44</v>
      </c>
      <c r="M1146" s="17" t="s">
        <v>44</v>
      </c>
      <c r="N1146" s="17" t="str">
        <f t="shared" si="4"/>
        <v>Not Relevant</v>
      </c>
      <c r="O1146" s="17" t="s">
        <v>43</v>
      </c>
      <c r="P1146" s="16" t="s">
        <v>1248</v>
      </c>
    </row>
    <row r="1147" spans="1:16" ht="15.75" customHeight="1" x14ac:dyDescent="0.2">
      <c r="A1147" s="16" t="s">
        <v>13</v>
      </c>
      <c r="B1147" s="16" t="s">
        <v>45</v>
      </c>
      <c r="C1147" s="16" t="s">
        <v>46</v>
      </c>
      <c r="D1147" s="16" t="s">
        <v>6358</v>
      </c>
      <c r="E1147" s="16">
        <v>2021</v>
      </c>
      <c r="F1147" s="16" t="s">
        <v>6359</v>
      </c>
      <c r="G1147" s="16" t="s">
        <v>1395</v>
      </c>
      <c r="H1147" s="16" t="s">
        <v>6360</v>
      </c>
      <c r="I1147" s="16" t="s">
        <v>6361</v>
      </c>
      <c r="J1147" s="16" t="s">
        <v>6362</v>
      </c>
      <c r="K1147" s="17" t="s">
        <v>43</v>
      </c>
      <c r="L1147" s="17" t="s">
        <v>44</v>
      </c>
      <c r="M1147" s="17" t="s">
        <v>44</v>
      </c>
      <c r="N1147" s="17" t="str">
        <f t="shared" si="4"/>
        <v>Not Relevant</v>
      </c>
      <c r="O1147" s="17" t="s">
        <v>43</v>
      </c>
      <c r="P1147" s="16" t="s">
        <v>6363</v>
      </c>
    </row>
    <row r="1148" spans="1:16" ht="15.75" customHeight="1" x14ac:dyDescent="0.2">
      <c r="A1148" s="16" t="s">
        <v>13</v>
      </c>
      <c r="B1148" s="16" t="s">
        <v>45</v>
      </c>
      <c r="C1148" s="16" t="s">
        <v>46</v>
      </c>
      <c r="D1148" s="16" t="s">
        <v>6364</v>
      </c>
      <c r="E1148" s="16">
        <v>2015</v>
      </c>
      <c r="F1148" s="16" t="s">
        <v>6365</v>
      </c>
      <c r="G1148" s="16" t="s">
        <v>177</v>
      </c>
      <c r="H1148" s="16" t="s">
        <v>6366</v>
      </c>
      <c r="I1148" s="16" t="s">
        <v>6367</v>
      </c>
      <c r="J1148" s="16" t="s">
        <v>6368</v>
      </c>
      <c r="K1148" s="17" t="s">
        <v>43</v>
      </c>
      <c r="L1148" s="17" t="s">
        <v>44</v>
      </c>
      <c r="M1148" s="17" t="s">
        <v>44</v>
      </c>
      <c r="N1148" s="17" t="str">
        <f t="shared" si="4"/>
        <v>Not Relevant</v>
      </c>
      <c r="O1148" s="17" t="s">
        <v>43</v>
      </c>
      <c r="P1148" s="16" t="s">
        <v>97</v>
      </c>
    </row>
    <row r="1149" spans="1:16" ht="15.75" customHeight="1" x14ac:dyDescent="0.2">
      <c r="A1149" s="16" t="s">
        <v>13</v>
      </c>
      <c r="B1149" s="16" t="s">
        <v>45</v>
      </c>
      <c r="C1149" s="16" t="s">
        <v>46</v>
      </c>
      <c r="D1149" s="16" t="s">
        <v>6369</v>
      </c>
      <c r="E1149" s="16">
        <v>2016</v>
      </c>
      <c r="F1149" s="16" t="s">
        <v>6370</v>
      </c>
      <c r="G1149" s="16" t="s">
        <v>6371</v>
      </c>
      <c r="H1149" s="16" t="s">
        <v>6372</v>
      </c>
      <c r="I1149" s="16" t="s">
        <v>6373</v>
      </c>
      <c r="J1149" s="16" t="s">
        <v>6374</v>
      </c>
      <c r="K1149" s="17" t="s">
        <v>43</v>
      </c>
      <c r="L1149" s="17" t="s">
        <v>44</v>
      </c>
      <c r="M1149" s="17" t="s">
        <v>44</v>
      </c>
      <c r="N1149" s="17" t="str">
        <f t="shared" si="4"/>
        <v>Not Relevant</v>
      </c>
      <c r="O1149" s="17" t="s">
        <v>43</v>
      </c>
      <c r="P1149" s="16" t="s">
        <v>59</v>
      </c>
    </row>
    <row r="1150" spans="1:16" ht="15.75" customHeight="1" x14ac:dyDescent="0.2">
      <c r="A1150" s="16" t="s">
        <v>13</v>
      </c>
      <c r="B1150" s="16" t="s">
        <v>45</v>
      </c>
      <c r="C1150" s="16" t="s">
        <v>46</v>
      </c>
      <c r="D1150" s="16" t="s">
        <v>6375</v>
      </c>
      <c r="E1150" s="16">
        <v>2017</v>
      </c>
      <c r="F1150" s="16" t="s">
        <v>6376</v>
      </c>
      <c r="G1150" s="16" t="s">
        <v>177</v>
      </c>
      <c r="H1150" s="16" t="s">
        <v>6377</v>
      </c>
      <c r="I1150" s="16" t="s">
        <v>6378</v>
      </c>
      <c r="J1150" s="16" t="s">
        <v>6379</v>
      </c>
      <c r="K1150" s="17" t="s">
        <v>43</v>
      </c>
      <c r="L1150" s="17" t="s">
        <v>44</v>
      </c>
      <c r="M1150" s="17" t="s">
        <v>44</v>
      </c>
      <c r="N1150" s="17" t="str">
        <f t="shared" si="4"/>
        <v>Not Relevant</v>
      </c>
      <c r="O1150" s="17" t="s">
        <v>43</v>
      </c>
      <c r="P1150" s="16" t="s">
        <v>59</v>
      </c>
    </row>
    <row r="1151" spans="1:16" ht="15.75" customHeight="1" x14ac:dyDescent="0.2">
      <c r="A1151" s="16" t="s">
        <v>8</v>
      </c>
      <c r="B1151" s="16" t="s">
        <v>45</v>
      </c>
      <c r="C1151" s="16" t="s">
        <v>163</v>
      </c>
      <c r="D1151" s="16" t="s">
        <v>6380</v>
      </c>
      <c r="E1151" s="16">
        <v>2012</v>
      </c>
      <c r="F1151" s="16" t="s">
        <v>6381</v>
      </c>
      <c r="G1151" s="16" t="s">
        <v>6382</v>
      </c>
      <c r="H1151" s="16" t="s">
        <v>6383</v>
      </c>
      <c r="I1151" s="16" t="s">
        <v>6384</v>
      </c>
      <c r="J1151" s="16" t="s">
        <v>6385</v>
      </c>
      <c r="K1151" s="17" t="s">
        <v>43</v>
      </c>
      <c r="L1151" s="17" t="s">
        <v>44</v>
      </c>
      <c r="M1151" s="17" t="s">
        <v>44</v>
      </c>
      <c r="N1151" s="17" t="str">
        <f t="shared" si="4"/>
        <v>Not Relevant</v>
      </c>
      <c r="O1151" s="17" t="s">
        <v>43</v>
      </c>
      <c r="P1151" s="16" t="s">
        <v>1124</v>
      </c>
    </row>
    <row r="1152" spans="1:16" ht="15.75" customHeight="1" x14ac:dyDescent="0.2">
      <c r="A1152" s="16" t="s">
        <v>13</v>
      </c>
      <c r="B1152" s="16" t="s">
        <v>45</v>
      </c>
      <c r="C1152" s="16" t="s">
        <v>46</v>
      </c>
      <c r="D1152" s="16" t="s">
        <v>6386</v>
      </c>
      <c r="E1152" s="16">
        <v>2012</v>
      </c>
      <c r="F1152" s="16" t="s">
        <v>6387</v>
      </c>
      <c r="G1152" s="16" t="s">
        <v>6388</v>
      </c>
      <c r="H1152" s="16" t="s">
        <v>6389</v>
      </c>
      <c r="I1152" s="16" t="s">
        <v>6390</v>
      </c>
      <c r="J1152" s="16" t="s">
        <v>6385</v>
      </c>
      <c r="K1152" s="17" t="s">
        <v>43</v>
      </c>
      <c r="L1152" s="17" t="s">
        <v>44</v>
      </c>
      <c r="M1152" s="17" t="s">
        <v>44</v>
      </c>
      <c r="N1152" s="17" t="str">
        <f t="shared" si="4"/>
        <v>Not Relevant</v>
      </c>
      <c r="O1152" s="17" t="s">
        <v>44</v>
      </c>
      <c r="P1152" s="16" t="s">
        <v>6380</v>
      </c>
    </row>
    <row r="1153" spans="1:16" ht="15.75" customHeight="1" x14ac:dyDescent="0.2">
      <c r="A1153" s="16" t="s">
        <v>14</v>
      </c>
      <c r="B1153" s="16" t="s">
        <v>385</v>
      </c>
      <c r="C1153" s="16" t="s">
        <v>386</v>
      </c>
      <c r="D1153" s="16" t="s">
        <v>6391</v>
      </c>
      <c r="E1153" s="16">
        <v>2018</v>
      </c>
      <c r="F1153" s="16" t="s">
        <v>6392</v>
      </c>
      <c r="G1153" s="16" t="s">
        <v>39</v>
      </c>
      <c r="H1153" s="16" t="s">
        <v>6393</v>
      </c>
      <c r="I1153" s="16" t="s">
        <v>41</v>
      </c>
      <c r="J1153" s="16" t="s">
        <v>6394</v>
      </c>
      <c r="K1153" s="17" t="s">
        <v>43</v>
      </c>
      <c r="L1153" s="17" t="s">
        <v>44</v>
      </c>
      <c r="M1153" s="17" t="s">
        <v>44</v>
      </c>
      <c r="N1153" s="17" t="str">
        <f t="shared" si="4"/>
        <v>Not Relevant</v>
      </c>
      <c r="O1153" s="17" t="s">
        <v>44</v>
      </c>
      <c r="P1153" s="16" t="s">
        <v>6395</v>
      </c>
    </row>
    <row r="1154" spans="1:16" ht="15.75" customHeight="1" x14ac:dyDescent="0.2">
      <c r="A1154" s="16" t="s">
        <v>13</v>
      </c>
      <c r="B1154" s="16" t="s">
        <v>45</v>
      </c>
      <c r="C1154" s="16" t="s">
        <v>46</v>
      </c>
      <c r="D1154" s="16" t="s">
        <v>6395</v>
      </c>
      <c r="E1154" s="16">
        <v>2019</v>
      </c>
      <c r="F1154" s="16" t="s">
        <v>6396</v>
      </c>
      <c r="G1154" s="16" t="s">
        <v>183</v>
      </c>
      <c r="H1154" s="16" t="s">
        <v>6397</v>
      </c>
      <c r="I1154" s="16" t="s">
        <v>6398</v>
      </c>
      <c r="J1154" s="16" t="s">
        <v>6399</v>
      </c>
      <c r="K1154" s="17" t="s">
        <v>43</v>
      </c>
      <c r="L1154" s="17" t="s">
        <v>44</v>
      </c>
      <c r="M1154" s="17" t="s">
        <v>44</v>
      </c>
      <c r="N1154" s="17" t="str">
        <f t="shared" si="4"/>
        <v>Not Relevant</v>
      </c>
      <c r="O1154" s="17" t="s">
        <v>43</v>
      </c>
      <c r="P1154" s="16" t="s">
        <v>1124</v>
      </c>
    </row>
    <row r="1155" spans="1:16" ht="15.75" customHeight="1" x14ac:dyDescent="0.2">
      <c r="A1155" s="16" t="s">
        <v>14</v>
      </c>
      <c r="B1155" s="16" t="s">
        <v>35</v>
      </c>
      <c r="C1155" s="16" t="s">
        <v>36</v>
      </c>
      <c r="D1155" s="16" t="s">
        <v>6400</v>
      </c>
      <c r="E1155" s="16">
        <v>2016</v>
      </c>
      <c r="F1155" s="16" t="s">
        <v>6401</v>
      </c>
      <c r="G1155" s="16" t="s">
        <v>39</v>
      </c>
      <c r="H1155" s="16" t="s">
        <v>6402</v>
      </c>
      <c r="I1155" s="16" t="s">
        <v>41</v>
      </c>
      <c r="J1155" s="16" t="s">
        <v>6403</v>
      </c>
      <c r="K1155" s="17" t="s">
        <v>43</v>
      </c>
      <c r="L1155" s="17" t="s">
        <v>44</v>
      </c>
      <c r="M1155" s="17" t="s">
        <v>44</v>
      </c>
      <c r="N1155" s="17" t="str">
        <f t="shared" si="4"/>
        <v>Not Relevant</v>
      </c>
      <c r="O1155" s="17" t="s">
        <v>43</v>
      </c>
      <c r="P1155" s="16" t="s">
        <v>443</v>
      </c>
    </row>
    <row r="1156" spans="1:16" ht="15.75" customHeight="1" x14ac:dyDescent="0.2">
      <c r="A1156" s="16" t="s">
        <v>13</v>
      </c>
      <c r="B1156" s="16" t="s">
        <v>45</v>
      </c>
      <c r="C1156" s="16" t="s">
        <v>46</v>
      </c>
      <c r="D1156" s="16" t="s">
        <v>6404</v>
      </c>
      <c r="E1156" s="16">
        <v>2021</v>
      </c>
      <c r="F1156" s="16" t="s">
        <v>6405</v>
      </c>
      <c r="G1156" s="16" t="s">
        <v>6406</v>
      </c>
      <c r="H1156" s="16" t="s">
        <v>6407</v>
      </c>
      <c r="I1156" s="16" t="s">
        <v>6408</v>
      </c>
      <c r="J1156" s="16" t="s">
        <v>6409</v>
      </c>
      <c r="K1156" s="17" t="s">
        <v>43</v>
      </c>
      <c r="L1156" s="17" t="s">
        <v>44</v>
      </c>
      <c r="M1156" s="17" t="s">
        <v>44</v>
      </c>
      <c r="N1156" s="17" t="str">
        <f t="shared" si="4"/>
        <v>Not Relevant</v>
      </c>
      <c r="O1156" s="17" t="s">
        <v>43</v>
      </c>
      <c r="P1156" s="16" t="s">
        <v>468</v>
      </c>
    </row>
    <row r="1157" spans="1:16" ht="15.75" customHeight="1" x14ac:dyDescent="0.2">
      <c r="A1157" s="16" t="s">
        <v>8</v>
      </c>
      <c r="B1157" s="16" t="s">
        <v>45</v>
      </c>
      <c r="C1157" s="16" t="s">
        <v>163</v>
      </c>
      <c r="D1157" s="16" t="s">
        <v>6410</v>
      </c>
      <c r="E1157" s="16">
        <v>2020</v>
      </c>
      <c r="F1157" s="16" t="s">
        <v>6411</v>
      </c>
      <c r="G1157" s="16" t="s">
        <v>6412</v>
      </c>
      <c r="H1157" s="16" t="s">
        <v>6413</v>
      </c>
      <c r="I1157" s="16" t="s">
        <v>6414</v>
      </c>
      <c r="J1157" s="16" t="s">
        <v>6415</v>
      </c>
      <c r="K1157" s="17" t="s">
        <v>43</v>
      </c>
      <c r="L1157" s="17" t="s">
        <v>44</v>
      </c>
      <c r="M1157" s="17" t="s">
        <v>44</v>
      </c>
      <c r="N1157" s="17" t="str">
        <f t="shared" si="4"/>
        <v>Not Relevant</v>
      </c>
      <c r="O1157" s="17" t="s">
        <v>43</v>
      </c>
      <c r="P1157" s="16" t="s">
        <v>539</v>
      </c>
    </row>
    <row r="1158" spans="1:16" ht="15.75" customHeight="1" x14ac:dyDescent="0.2">
      <c r="A1158" s="16" t="s">
        <v>10</v>
      </c>
      <c r="B1158" s="16" t="s">
        <v>132</v>
      </c>
      <c r="C1158" s="16" t="s">
        <v>133</v>
      </c>
      <c r="D1158" s="16" t="s">
        <v>6416</v>
      </c>
      <c r="E1158" s="16">
        <v>2016</v>
      </c>
      <c r="F1158" s="16" t="s">
        <v>6417</v>
      </c>
      <c r="G1158" s="16" t="s">
        <v>446</v>
      </c>
      <c r="H1158" s="16" t="s">
        <v>6418</v>
      </c>
      <c r="I1158" s="16" t="s">
        <v>6419</v>
      </c>
      <c r="J1158" s="16" t="s">
        <v>6420</v>
      </c>
      <c r="K1158" s="17" t="s">
        <v>43</v>
      </c>
      <c r="L1158" s="17" t="s">
        <v>44</v>
      </c>
      <c r="M1158" s="17" t="s">
        <v>44</v>
      </c>
      <c r="N1158" s="17" t="str">
        <f t="shared" si="4"/>
        <v>Not Relevant</v>
      </c>
      <c r="O1158" s="17" t="s">
        <v>43</v>
      </c>
      <c r="P1158" s="16" t="s">
        <v>97</v>
      </c>
    </row>
    <row r="1159" spans="1:16" ht="15.75" customHeight="1" x14ac:dyDescent="0.2">
      <c r="A1159" s="16" t="s">
        <v>13</v>
      </c>
      <c r="B1159" s="16" t="s">
        <v>45</v>
      </c>
      <c r="C1159" s="16" t="s">
        <v>46</v>
      </c>
      <c r="D1159" s="16" t="s">
        <v>6421</v>
      </c>
      <c r="E1159" s="16">
        <v>2013</v>
      </c>
      <c r="F1159" s="16" t="s">
        <v>6422</v>
      </c>
      <c r="G1159" s="16" t="s">
        <v>6423</v>
      </c>
      <c r="H1159" s="16" t="s">
        <v>285</v>
      </c>
      <c r="I1159" s="16" t="s">
        <v>6424</v>
      </c>
      <c r="J1159" s="16" t="s">
        <v>6425</v>
      </c>
      <c r="K1159" s="17" t="s">
        <v>43</v>
      </c>
      <c r="L1159" s="17" t="s">
        <v>44</v>
      </c>
      <c r="M1159" s="17" t="s">
        <v>44</v>
      </c>
      <c r="N1159" s="17" t="str">
        <f t="shared" si="4"/>
        <v>Not Relevant</v>
      </c>
      <c r="O1159" s="17" t="s">
        <v>43</v>
      </c>
      <c r="P1159" s="16" t="s">
        <v>97</v>
      </c>
    </row>
    <row r="1160" spans="1:16" ht="15.75" customHeight="1" x14ac:dyDescent="0.2">
      <c r="A1160" s="16" t="s">
        <v>13</v>
      </c>
      <c r="B1160" s="16" t="s">
        <v>45</v>
      </c>
      <c r="C1160" s="16" t="s">
        <v>46</v>
      </c>
      <c r="D1160" s="16" t="s">
        <v>6426</v>
      </c>
      <c r="E1160" s="16">
        <v>2020</v>
      </c>
      <c r="F1160" s="16" t="s">
        <v>6427</v>
      </c>
      <c r="G1160" s="16" t="s">
        <v>6428</v>
      </c>
      <c r="H1160" s="16" t="s">
        <v>6429</v>
      </c>
      <c r="I1160" s="16" t="s">
        <v>286</v>
      </c>
      <c r="J1160" s="16" t="s">
        <v>6430</v>
      </c>
      <c r="K1160" s="17" t="s">
        <v>43</v>
      </c>
      <c r="L1160" s="17" t="s">
        <v>44</v>
      </c>
      <c r="M1160" s="17" t="s">
        <v>44</v>
      </c>
      <c r="N1160" s="17" t="str">
        <f t="shared" si="4"/>
        <v>Not Relevant</v>
      </c>
      <c r="O1160" s="17" t="s">
        <v>43</v>
      </c>
      <c r="P1160" s="16" t="s">
        <v>6431</v>
      </c>
    </row>
    <row r="1161" spans="1:16" ht="15.75" customHeight="1" x14ac:dyDescent="0.2">
      <c r="A1161" s="16" t="s">
        <v>13</v>
      </c>
      <c r="B1161" s="16" t="s">
        <v>45</v>
      </c>
      <c r="C1161" s="16" t="s">
        <v>46</v>
      </c>
      <c r="D1161" s="16" t="s">
        <v>6432</v>
      </c>
      <c r="E1161" s="16">
        <v>2015</v>
      </c>
      <c r="F1161" s="16" t="s">
        <v>6433</v>
      </c>
      <c r="G1161" s="16" t="s">
        <v>3824</v>
      </c>
      <c r="H1161" s="16" t="s">
        <v>3825</v>
      </c>
      <c r="I1161" s="16" t="s">
        <v>286</v>
      </c>
      <c r="J1161" s="16" t="s">
        <v>6434</v>
      </c>
      <c r="K1161" s="17" t="s">
        <v>43</v>
      </c>
      <c r="L1161" s="17" t="s">
        <v>44</v>
      </c>
      <c r="M1161" s="17" t="s">
        <v>44</v>
      </c>
      <c r="N1161" s="17" t="str">
        <f t="shared" si="4"/>
        <v>Not Relevant</v>
      </c>
      <c r="O1161" s="17" t="s">
        <v>43</v>
      </c>
      <c r="P1161" s="16" t="s">
        <v>59</v>
      </c>
    </row>
    <row r="1162" spans="1:16" ht="15.75" customHeight="1" x14ac:dyDescent="0.2">
      <c r="A1162" s="16" t="s">
        <v>8</v>
      </c>
      <c r="B1162" s="16" t="s">
        <v>45</v>
      </c>
      <c r="C1162" s="16" t="s">
        <v>163</v>
      </c>
      <c r="D1162" s="16" t="s">
        <v>6435</v>
      </c>
      <c r="E1162" s="16">
        <v>2013</v>
      </c>
      <c r="F1162" s="16" t="s">
        <v>6436</v>
      </c>
      <c r="G1162" s="16" t="s">
        <v>6437</v>
      </c>
      <c r="H1162" s="16" t="s">
        <v>6438</v>
      </c>
      <c r="I1162" s="16" t="s">
        <v>6439</v>
      </c>
      <c r="J1162" s="16" t="s">
        <v>6440</v>
      </c>
      <c r="K1162" s="17" t="s">
        <v>43</v>
      </c>
      <c r="L1162" s="17" t="s">
        <v>44</v>
      </c>
      <c r="M1162" s="17" t="s">
        <v>44</v>
      </c>
      <c r="N1162" s="17" t="str">
        <f t="shared" si="4"/>
        <v>Not Relevant</v>
      </c>
      <c r="O1162" s="17" t="s">
        <v>43</v>
      </c>
      <c r="P1162" s="16" t="s">
        <v>6441</v>
      </c>
    </row>
    <row r="1163" spans="1:16" ht="15.75" customHeight="1" x14ac:dyDescent="0.2">
      <c r="A1163" s="16" t="s">
        <v>10</v>
      </c>
      <c r="B1163" s="16" t="s">
        <v>132</v>
      </c>
      <c r="C1163" s="16" t="s">
        <v>133</v>
      </c>
      <c r="D1163" s="16" t="s">
        <v>6442</v>
      </c>
      <c r="E1163" s="16">
        <v>2020</v>
      </c>
      <c r="F1163" s="16" t="s">
        <v>6443</v>
      </c>
      <c r="G1163" s="16" t="s">
        <v>420</v>
      </c>
      <c r="H1163" s="16" t="s">
        <v>6444</v>
      </c>
      <c r="I1163" s="16" t="s">
        <v>6445</v>
      </c>
      <c r="J1163" s="16" t="s">
        <v>6446</v>
      </c>
      <c r="K1163" s="17" t="s">
        <v>43</v>
      </c>
      <c r="L1163" s="17" t="s">
        <v>44</v>
      </c>
      <c r="M1163" s="17" t="s">
        <v>44</v>
      </c>
      <c r="N1163" s="17" t="str">
        <f t="shared" si="4"/>
        <v>Not Relevant</v>
      </c>
      <c r="O1163" s="17" t="s">
        <v>43</v>
      </c>
      <c r="P1163" s="16" t="s">
        <v>59</v>
      </c>
    </row>
    <row r="1164" spans="1:16" ht="15.75" customHeight="1" x14ac:dyDescent="0.2">
      <c r="A1164" s="16" t="s">
        <v>11</v>
      </c>
      <c r="B1164" s="16" t="s">
        <v>45</v>
      </c>
      <c r="C1164" s="16" t="s">
        <v>65</v>
      </c>
      <c r="D1164" s="16" t="s">
        <v>6447</v>
      </c>
      <c r="E1164" s="16">
        <v>2015</v>
      </c>
      <c r="F1164" s="16" t="s">
        <v>6448</v>
      </c>
      <c r="G1164" s="16" t="s">
        <v>6449</v>
      </c>
      <c r="H1164" s="16" t="s">
        <v>6450</v>
      </c>
      <c r="I1164" s="16" t="s">
        <v>6451</v>
      </c>
      <c r="J1164" s="16" t="s">
        <v>6452</v>
      </c>
      <c r="K1164" s="17" t="s">
        <v>44</v>
      </c>
      <c r="L1164" s="17" t="s">
        <v>44</v>
      </c>
      <c r="M1164" s="17" t="s">
        <v>44</v>
      </c>
      <c r="N1164" s="17" t="str">
        <f t="shared" si="4"/>
        <v>Relevant</v>
      </c>
      <c r="O1164" s="17" t="s">
        <v>43</v>
      </c>
    </row>
    <row r="1165" spans="1:16" ht="15.75" customHeight="1" x14ac:dyDescent="0.2">
      <c r="A1165" s="16" t="s">
        <v>13</v>
      </c>
      <c r="B1165" s="16" t="s">
        <v>45</v>
      </c>
      <c r="C1165" s="16" t="s">
        <v>46</v>
      </c>
      <c r="D1165" s="16" t="s">
        <v>6453</v>
      </c>
      <c r="E1165" s="16">
        <v>2014</v>
      </c>
      <c r="F1165" s="16" t="s">
        <v>6454</v>
      </c>
      <c r="G1165" s="16" t="s">
        <v>6455</v>
      </c>
      <c r="H1165" s="16" t="s">
        <v>6456</v>
      </c>
      <c r="I1165" s="16" t="s">
        <v>6457</v>
      </c>
      <c r="J1165" s="16" t="s">
        <v>6458</v>
      </c>
      <c r="K1165" s="17" t="s">
        <v>43</v>
      </c>
      <c r="L1165" s="17" t="s">
        <v>44</v>
      </c>
      <c r="M1165" s="17" t="s">
        <v>44</v>
      </c>
      <c r="N1165" s="17" t="str">
        <f t="shared" si="4"/>
        <v>Not Relevant</v>
      </c>
      <c r="O1165" s="17" t="s">
        <v>43</v>
      </c>
      <c r="P1165" s="16" t="s">
        <v>59</v>
      </c>
    </row>
    <row r="1166" spans="1:16" ht="15.75" customHeight="1" x14ac:dyDescent="0.2">
      <c r="A1166" s="16" t="s">
        <v>13</v>
      </c>
      <c r="B1166" s="16" t="s">
        <v>45</v>
      </c>
      <c r="C1166" s="16" t="s">
        <v>46</v>
      </c>
      <c r="D1166" s="16" t="s">
        <v>6459</v>
      </c>
      <c r="E1166" s="16">
        <v>2017</v>
      </c>
      <c r="F1166" s="16" t="s">
        <v>6460</v>
      </c>
      <c r="G1166" s="16" t="s">
        <v>6461</v>
      </c>
      <c r="H1166" s="16" t="s">
        <v>6462</v>
      </c>
      <c r="I1166" s="16" t="s">
        <v>6463</v>
      </c>
      <c r="J1166" s="16" t="s">
        <v>6464</v>
      </c>
      <c r="K1166" s="17" t="s">
        <v>43</v>
      </c>
      <c r="L1166" s="17" t="s">
        <v>44</v>
      </c>
      <c r="M1166" s="17" t="s">
        <v>44</v>
      </c>
      <c r="N1166" s="17" t="str">
        <f t="shared" si="4"/>
        <v>Not Relevant</v>
      </c>
      <c r="O1166" s="17" t="s">
        <v>43</v>
      </c>
      <c r="P1166" s="16" t="s">
        <v>59</v>
      </c>
    </row>
    <row r="1167" spans="1:16" ht="15.75" customHeight="1" x14ac:dyDescent="0.2">
      <c r="A1167" s="16" t="s">
        <v>8</v>
      </c>
      <c r="B1167" s="16" t="s">
        <v>45</v>
      </c>
      <c r="C1167" s="16" t="s">
        <v>163</v>
      </c>
      <c r="D1167" s="16" t="s">
        <v>6465</v>
      </c>
      <c r="E1167" s="16">
        <v>2020</v>
      </c>
      <c r="F1167" s="16" t="s">
        <v>6466</v>
      </c>
      <c r="G1167" s="16" t="s">
        <v>6467</v>
      </c>
      <c r="H1167" s="16" t="s">
        <v>6468</v>
      </c>
      <c r="I1167" s="16" t="s">
        <v>6469</v>
      </c>
      <c r="J1167" s="16" t="s">
        <v>6470</v>
      </c>
      <c r="K1167" s="17" t="s">
        <v>43</v>
      </c>
      <c r="L1167" s="17" t="s">
        <v>44</v>
      </c>
      <c r="M1167" s="17" t="s">
        <v>44</v>
      </c>
      <c r="N1167" s="17" t="str">
        <f t="shared" si="4"/>
        <v>Not Relevant</v>
      </c>
      <c r="O1167" s="17" t="s">
        <v>43</v>
      </c>
      <c r="P1167" s="16" t="s">
        <v>431</v>
      </c>
    </row>
    <row r="1168" spans="1:16" ht="15.75" customHeight="1" x14ac:dyDescent="0.2">
      <c r="A1168" s="16" t="s">
        <v>13</v>
      </c>
      <c r="B1168" s="16" t="s">
        <v>45</v>
      </c>
      <c r="C1168" s="16" t="s">
        <v>46</v>
      </c>
      <c r="D1168" s="16" t="s">
        <v>6471</v>
      </c>
      <c r="E1168" s="16">
        <v>2021</v>
      </c>
      <c r="F1168" s="16" t="s">
        <v>6472</v>
      </c>
      <c r="G1168" s="16" t="s">
        <v>6473</v>
      </c>
      <c r="H1168" s="16" t="s">
        <v>6474</v>
      </c>
      <c r="I1168" s="16" t="s">
        <v>6475</v>
      </c>
      <c r="J1168" s="16" t="s">
        <v>6476</v>
      </c>
      <c r="K1168" s="17" t="s">
        <v>43</v>
      </c>
      <c r="L1168" s="17" t="s">
        <v>44</v>
      </c>
      <c r="M1168" s="17" t="s">
        <v>44</v>
      </c>
      <c r="N1168" s="17" t="str">
        <f t="shared" si="4"/>
        <v>Not Relevant</v>
      </c>
      <c r="O1168" s="17" t="s">
        <v>43</v>
      </c>
      <c r="P1168" s="16" t="s">
        <v>3134</v>
      </c>
    </row>
    <row r="1169" spans="1:16" ht="15.75" customHeight="1" x14ac:dyDescent="0.2">
      <c r="A1169" s="16" t="s">
        <v>11</v>
      </c>
      <c r="B1169" s="16" t="s">
        <v>45</v>
      </c>
      <c r="C1169" s="16" t="s">
        <v>65</v>
      </c>
      <c r="D1169" s="16" t="s">
        <v>6477</v>
      </c>
      <c r="E1169" s="16">
        <v>2016</v>
      </c>
      <c r="F1169" s="16" t="s">
        <v>6478</v>
      </c>
      <c r="G1169" s="16" t="s">
        <v>6479</v>
      </c>
      <c r="H1169" s="16" t="s">
        <v>6480</v>
      </c>
      <c r="I1169" s="16" t="s">
        <v>6481</v>
      </c>
      <c r="J1169" s="16" t="s">
        <v>6482</v>
      </c>
      <c r="K1169" s="17" t="s">
        <v>43</v>
      </c>
      <c r="L1169" s="17" t="s">
        <v>44</v>
      </c>
      <c r="M1169" s="17" t="s">
        <v>44</v>
      </c>
      <c r="N1169" s="17" t="str">
        <f t="shared" si="4"/>
        <v>Not Relevant</v>
      </c>
      <c r="O1169" s="17" t="s">
        <v>43</v>
      </c>
      <c r="P1169" s="16" t="s">
        <v>59</v>
      </c>
    </row>
    <row r="1170" spans="1:16" ht="15.75" customHeight="1" x14ac:dyDescent="0.2">
      <c r="A1170" s="16" t="s">
        <v>14</v>
      </c>
      <c r="B1170" s="16" t="s">
        <v>35</v>
      </c>
      <c r="C1170" s="16" t="s">
        <v>36</v>
      </c>
      <c r="D1170" s="16" t="s">
        <v>6483</v>
      </c>
      <c r="E1170" s="16">
        <v>2019</v>
      </c>
      <c r="F1170" s="16" t="s">
        <v>6484</v>
      </c>
      <c r="G1170" s="16" t="s">
        <v>39</v>
      </c>
      <c r="H1170" s="16" t="s">
        <v>6485</v>
      </c>
      <c r="I1170" s="16" t="s">
        <v>41</v>
      </c>
      <c r="J1170" s="16" t="s">
        <v>6486</v>
      </c>
      <c r="K1170" s="17" t="s">
        <v>43</v>
      </c>
      <c r="L1170" s="17" t="s">
        <v>44</v>
      </c>
      <c r="M1170" s="17" t="s">
        <v>44</v>
      </c>
      <c r="N1170" s="17" t="str">
        <f t="shared" si="4"/>
        <v>Not Relevant</v>
      </c>
      <c r="O1170" s="17" t="s">
        <v>43</v>
      </c>
      <c r="P1170" s="16" t="s">
        <v>1060</v>
      </c>
    </row>
    <row r="1171" spans="1:16" ht="15.75" customHeight="1" x14ac:dyDescent="0.2">
      <c r="A1171" s="16" t="s">
        <v>13</v>
      </c>
      <c r="B1171" s="16" t="s">
        <v>45</v>
      </c>
      <c r="C1171" s="16" t="s">
        <v>46</v>
      </c>
      <c r="D1171" s="16" t="s">
        <v>6487</v>
      </c>
      <c r="E1171" s="16">
        <v>2019</v>
      </c>
      <c r="F1171" s="16" t="s">
        <v>6488</v>
      </c>
      <c r="G1171" s="16" t="s">
        <v>772</v>
      </c>
      <c r="H1171" s="16" t="s">
        <v>6489</v>
      </c>
      <c r="I1171" s="16" t="s">
        <v>6490</v>
      </c>
      <c r="J1171" s="16" t="s">
        <v>6491</v>
      </c>
      <c r="K1171" s="17" t="s">
        <v>43</v>
      </c>
      <c r="L1171" s="17" t="s">
        <v>44</v>
      </c>
      <c r="M1171" s="17" t="s">
        <v>44</v>
      </c>
      <c r="N1171" s="17" t="str">
        <f t="shared" si="4"/>
        <v>Not Relevant</v>
      </c>
      <c r="O1171" s="17" t="s">
        <v>43</v>
      </c>
      <c r="P1171" s="16" t="s">
        <v>1857</v>
      </c>
    </row>
    <row r="1172" spans="1:16" ht="15.75" customHeight="1" x14ac:dyDescent="0.2">
      <c r="A1172" s="16" t="s">
        <v>13</v>
      </c>
      <c r="B1172" s="16" t="s">
        <v>45</v>
      </c>
      <c r="C1172" s="16" t="s">
        <v>46</v>
      </c>
      <c r="D1172" s="16" t="s">
        <v>6492</v>
      </c>
      <c r="E1172" s="16">
        <v>2018</v>
      </c>
      <c r="F1172" s="16" t="s">
        <v>6493</v>
      </c>
      <c r="G1172" s="16" t="s">
        <v>183</v>
      </c>
      <c r="H1172" s="16" t="s">
        <v>6494</v>
      </c>
      <c r="I1172" s="16" t="s">
        <v>6495</v>
      </c>
      <c r="J1172" s="16" t="s">
        <v>6496</v>
      </c>
      <c r="K1172" s="17" t="s">
        <v>43</v>
      </c>
      <c r="L1172" s="17" t="s">
        <v>44</v>
      </c>
      <c r="M1172" s="17" t="s">
        <v>44</v>
      </c>
      <c r="N1172" s="17" t="str">
        <f t="shared" si="4"/>
        <v>Not Relevant</v>
      </c>
      <c r="O1172" s="17" t="s">
        <v>43</v>
      </c>
      <c r="P1172" s="16" t="s">
        <v>59</v>
      </c>
    </row>
    <row r="1173" spans="1:16" ht="15.75" customHeight="1" x14ac:dyDescent="0.2">
      <c r="A1173" s="16" t="s">
        <v>14</v>
      </c>
      <c r="B1173" s="16" t="s">
        <v>35</v>
      </c>
      <c r="C1173" s="16" t="s">
        <v>36</v>
      </c>
      <c r="D1173" s="16" t="s">
        <v>6497</v>
      </c>
      <c r="E1173" s="16">
        <v>2020</v>
      </c>
      <c r="F1173" s="16" t="s">
        <v>6498</v>
      </c>
      <c r="G1173" s="16" t="s">
        <v>39</v>
      </c>
      <c r="H1173" s="16" t="s">
        <v>6499</v>
      </c>
      <c r="I1173" s="16" t="s">
        <v>41</v>
      </c>
      <c r="J1173" s="16" t="s">
        <v>6500</v>
      </c>
      <c r="K1173" s="17" t="s">
        <v>43</v>
      </c>
      <c r="L1173" s="17" t="s">
        <v>44</v>
      </c>
      <c r="M1173" s="17" t="s">
        <v>44</v>
      </c>
      <c r="N1173" s="17" t="str">
        <f t="shared" si="4"/>
        <v>Not Relevant</v>
      </c>
      <c r="O1173" s="17" t="s">
        <v>43</v>
      </c>
      <c r="P1173" s="16" t="s">
        <v>6501</v>
      </c>
    </row>
    <row r="1174" spans="1:16" ht="15.75" customHeight="1" x14ac:dyDescent="0.2">
      <c r="A1174" s="16" t="s">
        <v>12</v>
      </c>
      <c r="B1174" s="16" t="s">
        <v>3446</v>
      </c>
      <c r="C1174" s="16" t="s">
        <v>3447</v>
      </c>
      <c r="D1174" s="16" t="s">
        <v>6502</v>
      </c>
      <c r="E1174" s="16">
        <v>2016</v>
      </c>
      <c r="F1174" s="16" t="s">
        <v>6503</v>
      </c>
      <c r="G1174" s="16" t="s">
        <v>6504</v>
      </c>
      <c r="H1174" s="16" t="s">
        <v>6505</v>
      </c>
      <c r="I1174" s="16" t="s">
        <v>41</v>
      </c>
      <c r="J1174" s="16" t="s">
        <v>6506</v>
      </c>
      <c r="K1174" s="17" t="s">
        <v>43</v>
      </c>
      <c r="L1174" s="17" t="s">
        <v>44</v>
      </c>
      <c r="M1174" s="17" t="s">
        <v>44</v>
      </c>
      <c r="N1174" s="17" t="str">
        <f t="shared" si="4"/>
        <v>Not Relevant</v>
      </c>
      <c r="O1174" s="17" t="s">
        <v>43</v>
      </c>
      <c r="P1174" s="16" t="s">
        <v>6441</v>
      </c>
    </row>
    <row r="1175" spans="1:16" ht="15.75" customHeight="1" x14ac:dyDescent="0.2">
      <c r="A1175" s="16" t="s">
        <v>10</v>
      </c>
      <c r="B1175" s="16" t="s">
        <v>132</v>
      </c>
      <c r="C1175" s="16" t="s">
        <v>133</v>
      </c>
      <c r="D1175" s="16" t="s">
        <v>6507</v>
      </c>
      <c r="E1175" s="16">
        <v>2019</v>
      </c>
      <c r="F1175" s="16" t="s">
        <v>6508</v>
      </c>
      <c r="G1175" s="16" t="s">
        <v>128</v>
      </c>
      <c r="H1175" s="16" t="s">
        <v>6509</v>
      </c>
      <c r="I1175" s="16" t="s">
        <v>6510</v>
      </c>
      <c r="J1175" s="16" t="s">
        <v>6511</v>
      </c>
      <c r="K1175" s="17" t="s">
        <v>43</v>
      </c>
      <c r="L1175" s="17" t="s">
        <v>44</v>
      </c>
      <c r="M1175" s="17" t="s">
        <v>44</v>
      </c>
      <c r="N1175" s="17" t="str">
        <f t="shared" si="4"/>
        <v>Not Relevant</v>
      </c>
      <c r="O1175" s="17" t="s">
        <v>43</v>
      </c>
      <c r="P1175" s="16" t="s">
        <v>6512</v>
      </c>
    </row>
    <row r="1176" spans="1:16" ht="15.75" customHeight="1" x14ac:dyDescent="0.2">
      <c r="A1176" s="16" t="s">
        <v>10</v>
      </c>
      <c r="B1176" s="16" t="s">
        <v>132</v>
      </c>
      <c r="C1176" s="16" t="s">
        <v>133</v>
      </c>
      <c r="D1176" s="16" t="s">
        <v>6513</v>
      </c>
      <c r="E1176" s="16">
        <v>2017</v>
      </c>
      <c r="F1176" s="16" t="s">
        <v>6514</v>
      </c>
      <c r="G1176" s="16" t="s">
        <v>116</v>
      </c>
      <c r="H1176" s="16" t="s">
        <v>6515</v>
      </c>
      <c r="I1176" s="16" t="s">
        <v>6516</v>
      </c>
      <c r="J1176" s="16" t="s">
        <v>6517</v>
      </c>
      <c r="K1176" s="17" t="s">
        <v>43</v>
      </c>
      <c r="L1176" s="17" t="s">
        <v>43</v>
      </c>
      <c r="M1176" s="17" t="s">
        <v>43</v>
      </c>
      <c r="N1176" s="17" t="str">
        <f t="shared" si="4"/>
        <v>Not Relevant</v>
      </c>
      <c r="O1176" s="17" t="s">
        <v>43</v>
      </c>
    </row>
    <row r="1177" spans="1:16" ht="15.75" customHeight="1" x14ac:dyDescent="0.2">
      <c r="A1177" s="16" t="s">
        <v>14</v>
      </c>
      <c r="B1177" s="16" t="s">
        <v>35</v>
      </c>
      <c r="C1177" s="16" t="s">
        <v>36</v>
      </c>
      <c r="D1177" s="16" t="s">
        <v>6518</v>
      </c>
      <c r="E1177" s="16">
        <v>2020</v>
      </c>
      <c r="F1177" s="16" t="s">
        <v>6519</v>
      </c>
      <c r="G1177" s="16" t="s">
        <v>39</v>
      </c>
      <c r="H1177" s="16" t="s">
        <v>6520</v>
      </c>
      <c r="I1177" s="16" t="s">
        <v>41</v>
      </c>
      <c r="J1177" s="16" t="s">
        <v>6521</v>
      </c>
      <c r="K1177" s="17" t="s">
        <v>43</v>
      </c>
      <c r="L1177" s="17" t="s">
        <v>44</v>
      </c>
      <c r="M1177" s="17" t="s">
        <v>44</v>
      </c>
      <c r="N1177" s="17" t="str">
        <f t="shared" si="4"/>
        <v>Not Relevant</v>
      </c>
      <c r="O1177" s="17" t="s">
        <v>43</v>
      </c>
      <c r="P1177" s="16" t="s">
        <v>5879</v>
      </c>
    </row>
    <row r="1178" spans="1:16" ht="15.75" customHeight="1" x14ac:dyDescent="0.2">
      <c r="A1178" s="16" t="s">
        <v>10</v>
      </c>
      <c r="B1178" s="16" t="s">
        <v>132</v>
      </c>
      <c r="C1178" s="16" t="s">
        <v>133</v>
      </c>
      <c r="D1178" s="16" t="s">
        <v>6522</v>
      </c>
      <c r="E1178" s="16">
        <v>2017</v>
      </c>
      <c r="F1178" s="16" t="s">
        <v>6523</v>
      </c>
      <c r="G1178" s="16" t="s">
        <v>1138</v>
      </c>
      <c r="H1178" s="16" t="s">
        <v>6524</v>
      </c>
      <c r="I1178" s="16" t="s">
        <v>6525</v>
      </c>
      <c r="J1178" s="16" t="s">
        <v>6526</v>
      </c>
      <c r="K1178" s="17" t="s">
        <v>43</v>
      </c>
      <c r="L1178" s="17" t="s">
        <v>44</v>
      </c>
      <c r="M1178" s="17" t="s">
        <v>44</v>
      </c>
      <c r="N1178" s="17" t="str">
        <f t="shared" si="4"/>
        <v>Not Relevant</v>
      </c>
      <c r="O1178" s="17" t="s">
        <v>43</v>
      </c>
      <c r="P1178" s="16" t="s">
        <v>6527</v>
      </c>
    </row>
    <row r="1179" spans="1:16" ht="15.75" customHeight="1" x14ac:dyDescent="0.2">
      <c r="A1179" s="16" t="s">
        <v>13</v>
      </c>
      <c r="B1179" s="16" t="s">
        <v>45</v>
      </c>
      <c r="C1179" s="16" t="s">
        <v>46</v>
      </c>
      <c r="D1179" s="16" t="s">
        <v>6528</v>
      </c>
      <c r="E1179" s="16">
        <v>2018</v>
      </c>
      <c r="F1179" s="16" t="s">
        <v>6529</v>
      </c>
      <c r="G1179" s="16" t="s">
        <v>74</v>
      </c>
      <c r="H1179" s="16" t="s">
        <v>6530</v>
      </c>
      <c r="I1179" s="16" t="s">
        <v>6531</v>
      </c>
      <c r="J1179" s="16" t="s">
        <v>6532</v>
      </c>
      <c r="K1179" s="17" t="s">
        <v>43</v>
      </c>
      <c r="L1179" s="17" t="s">
        <v>44</v>
      </c>
      <c r="M1179" s="17" t="s">
        <v>44</v>
      </c>
      <c r="N1179" s="17" t="str">
        <f t="shared" si="4"/>
        <v>Not Relevant</v>
      </c>
      <c r="O1179" s="17" t="s">
        <v>43</v>
      </c>
      <c r="P1179" s="16" t="s">
        <v>5906</v>
      </c>
    </row>
    <row r="1180" spans="1:16" ht="15.75" customHeight="1" x14ac:dyDescent="0.2">
      <c r="A1180" s="16" t="s">
        <v>10</v>
      </c>
      <c r="B1180" s="16" t="s">
        <v>132</v>
      </c>
      <c r="C1180" s="16" t="s">
        <v>133</v>
      </c>
      <c r="D1180" s="16" t="s">
        <v>6533</v>
      </c>
      <c r="E1180" s="16">
        <v>2019</v>
      </c>
      <c r="F1180" s="16" t="s">
        <v>6534</v>
      </c>
      <c r="G1180" s="16" t="s">
        <v>116</v>
      </c>
      <c r="H1180" s="16" t="s">
        <v>6535</v>
      </c>
      <c r="I1180" s="16" t="s">
        <v>6536</v>
      </c>
      <c r="J1180" s="16" t="s">
        <v>6537</v>
      </c>
      <c r="K1180" s="17" t="s">
        <v>43</v>
      </c>
      <c r="L1180" s="17" t="s">
        <v>43</v>
      </c>
      <c r="M1180" s="17" t="s">
        <v>43</v>
      </c>
      <c r="N1180" s="17" t="str">
        <f t="shared" si="4"/>
        <v>Not Relevant</v>
      </c>
      <c r="O1180" s="17" t="s">
        <v>43</v>
      </c>
    </row>
    <row r="1181" spans="1:16" ht="15.75" customHeight="1" x14ac:dyDescent="0.2">
      <c r="A1181" s="16" t="s">
        <v>10</v>
      </c>
      <c r="B1181" s="16" t="s">
        <v>132</v>
      </c>
      <c r="C1181" s="16" t="s">
        <v>133</v>
      </c>
      <c r="D1181" s="16" t="s">
        <v>6538</v>
      </c>
      <c r="E1181" s="16">
        <v>2017</v>
      </c>
      <c r="F1181" s="16" t="s">
        <v>6539</v>
      </c>
      <c r="G1181" s="16" t="s">
        <v>2636</v>
      </c>
      <c r="H1181" s="16" t="s">
        <v>6540</v>
      </c>
      <c r="I1181" s="16" t="s">
        <v>6541</v>
      </c>
      <c r="J1181" s="16" t="s">
        <v>6542</v>
      </c>
      <c r="K1181" s="17" t="s">
        <v>43</v>
      </c>
      <c r="L1181" s="17" t="s">
        <v>43</v>
      </c>
      <c r="M1181" s="17" t="s">
        <v>43</v>
      </c>
      <c r="N1181" s="17" t="str">
        <f t="shared" si="4"/>
        <v>Not Relevant</v>
      </c>
      <c r="O1181" s="17" t="s">
        <v>43</v>
      </c>
    </row>
    <row r="1182" spans="1:16" ht="15.75" customHeight="1" x14ac:dyDescent="0.2">
      <c r="A1182" s="16" t="s">
        <v>13</v>
      </c>
      <c r="B1182" s="16" t="s">
        <v>45</v>
      </c>
      <c r="C1182" s="16" t="s">
        <v>46</v>
      </c>
      <c r="D1182" s="16" t="s">
        <v>6543</v>
      </c>
      <c r="E1182" s="16">
        <v>2019</v>
      </c>
      <c r="F1182" s="16" t="s">
        <v>6544</v>
      </c>
      <c r="G1182" s="16" t="s">
        <v>772</v>
      </c>
      <c r="H1182" s="16" t="s">
        <v>6545</v>
      </c>
      <c r="I1182" s="16" t="s">
        <v>6546</v>
      </c>
      <c r="J1182" s="16" t="s">
        <v>6547</v>
      </c>
      <c r="K1182" s="17" t="s">
        <v>43</v>
      </c>
      <c r="L1182" s="17" t="s">
        <v>44</v>
      </c>
      <c r="M1182" s="17" t="s">
        <v>44</v>
      </c>
      <c r="N1182" s="17" t="str">
        <f t="shared" si="4"/>
        <v>Not Relevant</v>
      </c>
      <c r="O1182" s="17" t="s">
        <v>43</v>
      </c>
      <c r="P1182" s="16" t="s">
        <v>431</v>
      </c>
    </row>
    <row r="1183" spans="1:16" ht="15.75" customHeight="1" x14ac:dyDescent="0.2">
      <c r="A1183" s="16" t="s">
        <v>12</v>
      </c>
      <c r="B1183" s="16" t="s">
        <v>240</v>
      </c>
      <c r="C1183" s="16" t="s">
        <v>4118</v>
      </c>
      <c r="D1183" s="16" t="s">
        <v>6548</v>
      </c>
      <c r="E1183" s="16">
        <v>2012</v>
      </c>
      <c r="F1183" s="16" t="s">
        <v>6549</v>
      </c>
      <c r="G1183" s="16" t="s">
        <v>6550</v>
      </c>
      <c r="H1183" s="16" t="s">
        <v>6551</v>
      </c>
      <c r="I1183" s="16" t="s">
        <v>41</v>
      </c>
      <c r="J1183" s="16" t="s">
        <v>6552</v>
      </c>
      <c r="K1183" s="17" t="s">
        <v>44</v>
      </c>
      <c r="L1183" s="17" t="s">
        <v>44</v>
      </c>
      <c r="M1183" s="17" t="s">
        <v>44</v>
      </c>
      <c r="N1183" s="17" t="str">
        <f t="shared" si="4"/>
        <v>Relevant</v>
      </c>
      <c r="O1183" s="17" t="s">
        <v>43</v>
      </c>
    </row>
    <row r="1184" spans="1:16" ht="15.75" customHeight="1" x14ac:dyDescent="0.2">
      <c r="A1184" s="16" t="s">
        <v>10</v>
      </c>
      <c r="B1184" s="16" t="s">
        <v>132</v>
      </c>
      <c r="C1184" s="16" t="s">
        <v>133</v>
      </c>
      <c r="D1184" s="16" t="s">
        <v>6553</v>
      </c>
      <c r="E1184" s="16">
        <v>2020</v>
      </c>
      <c r="F1184" s="16" t="s">
        <v>6554</v>
      </c>
      <c r="G1184" s="16" t="s">
        <v>680</v>
      </c>
      <c r="H1184" s="16" t="s">
        <v>6555</v>
      </c>
      <c r="I1184" s="16" t="s">
        <v>6556</v>
      </c>
      <c r="J1184" s="16" t="s">
        <v>6557</v>
      </c>
      <c r="K1184" s="17" t="s">
        <v>43</v>
      </c>
      <c r="L1184" s="17" t="s">
        <v>43</v>
      </c>
      <c r="M1184" s="17" t="s">
        <v>43</v>
      </c>
      <c r="N1184" s="17" t="str">
        <f t="shared" si="4"/>
        <v>Not Relevant</v>
      </c>
      <c r="O1184" s="17" t="s">
        <v>43</v>
      </c>
      <c r="P1184" s="16" t="s">
        <v>6558</v>
      </c>
    </row>
    <row r="1185" spans="1:16" ht="15.75" customHeight="1" x14ac:dyDescent="0.2">
      <c r="A1185" s="16" t="s">
        <v>13</v>
      </c>
      <c r="B1185" s="16" t="s">
        <v>45</v>
      </c>
      <c r="C1185" s="16" t="s">
        <v>46</v>
      </c>
      <c r="D1185" s="16" t="s">
        <v>6559</v>
      </c>
      <c r="E1185" s="16">
        <v>2021</v>
      </c>
      <c r="F1185" s="16" t="s">
        <v>6560</v>
      </c>
      <c r="G1185" s="16" t="s">
        <v>6561</v>
      </c>
      <c r="I1185" s="16" t="s">
        <v>6562</v>
      </c>
      <c r="J1185" s="16" t="s">
        <v>6563</v>
      </c>
      <c r="K1185" s="17" t="s">
        <v>43</v>
      </c>
      <c r="L1185" s="17" t="s">
        <v>44</v>
      </c>
      <c r="M1185" s="17" t="s">
        <v>44</v>
      </c>
      <c r="N1185" s="17" t="str">
        <f t="shared" si="4"/>
        <v>Not Relevant</v>
      </c>
      <c r="O1185" s="17" t="s">
        <v>43</v>
      </c>
      <c r="P1185" s="16" t="s">
        <v>367</v>
      </c>
    </row>
    <row r="1186" spans="1:16" ht="15.75" customHeight="1" x14ac:dyDescent="0.2">
      <c r="A1186" s="16" t="s">
        <v>13</v>
      </c>
      <c r="B1186" s="16" t="s">
        <v>45</v>
      </c>
      <c r="C1186" s="16" t="s">
        <v>46</v>
      </c>
      <c r="D1186" s="16" t="s">
        <v>6564</v>
      </c>
      <c r="E1186" s="16">
        <v>2021</v>
      </c>
      <c r="F1186" s="16" t="s">
        <v>6565</v>
      </c>
      <c r="G1186" s="16" t="s">
        <v>6566</v>
      </c>
      <c r="H1186" s="16" t="s">
        <v>6567</v>
      </c>
      <c r="I1186" s="16" t="s">
        <v>6568</v>
      </c>
      <c r="J1186" s="16" t="s">
        <v>6569</v>
      </c>
      <c r="K1186" s="17" t="s">
        <v>44</v>
      </c>
      <c r="L1186" s="17" t="s">
        <v>44</v>
      </c>
      <c r="M1186" s="17" t="s">
        <v>44</v>
      </c>
      <c r="N1186" s="17" t="str">
        <f t="shared" si="4"/>
        <v>Relevant</v>
      </c>
      <c r="O1186" s="17" t="s">
        <v>43</v>
      </c>
    </row>
    <row r="1187" spans="1:16" ht="15.75" customHeight="1" x14ac:dyDescent="0.2">
      <c r="A1187" s="16" t="s">
        <v>13</v>
      </c>
      <c r="B1187" s="16" t="s">
        <v>45</v>
      </c>
      <c r="C1187" s="16" t="s">
        <v>46</v>
      </c>
      <c r="D1187" s="16" t="s">
        <v>6570</v>
      </c>
      <c r="E1187" s="16">
        <v>2019</v>
      </c>
      <c r="F1187" s="16" t="s">
        <v>6571</v>
      </c>
      <c r="G1187" s="16" t="s">
        <v>1776</v>
      </c>
      <c r="H1187" s="16" t="s">
        <v>3906</v>
      </c>
      <c r="I1187" s="16" t="s">
        <v>6572</v>
      </c>
      <c r="J1187" s="16" t="s">
        <v>6573</v>
      </c>
      <c r="K1187" s="17" t="s">
        <v>43</v>
      </c>
      <c r="L1187" s="17" t="s">
        <v>44</v>
      </c>
      <c r="M1187" s="17" t="s">
        <v>44</v>
      </c>
      <c r="N1187" s="17" t="str">
        <f t="shared" si="4"/>
        <v>Not Relevant</v>
      </c>
      <c r="O1187" s="17" t="s">
        <v>43</v>
      </c>
      <c r="P1187" s="16" t="s">
        <v>539</v>
      </c>
    </row>
    <row r="1188" spans="1:16" ht="15.75" customHeight="1" x14ac:dyDescent="0.2">
      <c r="A1188" s="16" t="s">
        <v>7</v>
      </c>
      <c r="B1188" s="16" t="s">
        <v>45</v>
      </c>
      <c r="C1188" s="16" t="s">
        <v>54</v>
      </c>
      <c r="D1188" s="16" t="s">
        <v>6574</v>
      </c>
      <c r="E1188" s="16">
        <v>2019</v>
      </c>
      <c r="F1188" s="16" t="s">
        <v>6575</v>
      </c>
      <c r="G1188" s="16" t="s">
        <v>207</v>
      </c>
      <c r="H1188" s="16" t="s">
        <v>6576</v>
      </c>
      <c r="I1188" s="16" t="s">
        <v>58</v>
      </c>
      <c r="J1188" s="16" t="s">
        <v>6577</v>
      </c>
      <c r="K1188" s="17" t="s">
        <v>44</v>
      </c>
      <c r="L1188" s="17" t="s">
        <v>44</v>
      </c>
      <c r="M1188" s="17" t="s">
        <v>44</v>
      </c>
      <c r="N1188" s="17" t="str">
        <f t="shared" si="4"/>
        <v>Relevant</v>
      </c>
      <c r="O1188" s="17" t="s">
        <v>43</v>
      </c>
    </row>
    <row r="1189" spans="1:16" ht="15.75" customHeight="1" x14ac:dyDescent="0.2">
      <c r="A1189" s="16" t="s">
        <v>13</v>
      </c>
      <c r="B1189" s="16" t="s">
        <v>45</v>
      </c>
      <c r="C1189" s="16" t="s">
        <v>46</v>
      </c>
      <c r="D1189" s="16" t="s">
        <v>6578</v>
      </c>
      <c r="E1189" s="16">
        <v>2015</v>
      </c>
      <c r="F1189" s="16" t="s">
        <v>6579</v>
      </c>
      <c r="G1189" s="16" t="s">
        <v>6580</v>
      </c>
      <c r="H1189" s="16" t="s">
        <v>6581</v>
      </c>
      <c r="I1189" s="16" t="s">
        <v>6582</v>
      </c>
      <c r="J1189" s="16" t="s">
        <v>6583</v>
      </c>
      <c r="K1189" s="17" t="s">
        <v>43</v>
      </c>
      <c r="L1189" s="17" t="s">
        <v>44</v>
      </c>
      <c r="M1189" s="17" t="s">
        <v>43</v>
      </c>
      <c r="N1189" s="17" t="str">
        <f t="shared" si="4"/>
        <v>Not Relevant</v>
      </c>
      <c r="O1189" s="17" t="s">
        <v>43</v>
      </c>
    </row>
    <row r="1190" spans="1:16" ht="15.75" customHeight="1" x14ac:dyDescent="0.2">
      <c r="A1190" s="16" t="s">
        <v>10</v>
      </c>
      <c r="B1190" s="16" t="s">
        <v>132</v>
      </c>
      <c r="C1190" s="16" t="s">
        <v>133</v>
      </c>
      <c r="D1190" s="16" t="s">
        <v>6584</v>
      </c>
      <c r="E1190" s="16">
        <v>2022</v>
      </c>
      <c r="F1190" s="16" t="s">
        <v>6585</v>
      </c>
      <c r="G1190" s="16" t="s">
        <v>6586</v>
      </c>
      <c r="H1190" s="16" t="s">
        <v>6587</v>
      </c>
      <c r="I1190" s="16" t="s">
        <v>6588</v>
      </c>
      <c r="J1190" s="16" t="s">
        <v>6589</v>
      </c>
      <c r="K1190" s="17" t="s">
        <v>43</v>
      </c>
      <c r="L1190" s="17" t="s">
        <v>44</v>
      </c>
      <c r="M1190" s="17" t="s">
        <v>43</v>
      </c>
      <c r="N1190" s="17" t="str">
        <f t="shared" si="4"/>
        <v>Not Relevant</v>
      </c>
      <c r="O1190" s="17" t="s">
        <v>43</v>
      </c>
    </row>
    <row r="1191" spans="1:16" ht="15.75" customHeight="1" x14ac:dyDescent="0.2">
      <c r="A1191" s="16" t="s">
        <v>10</v>
      </c>
      <c r="B1191" s="16" t="s">
        <v>132</v>
      </c>
      <c r="C1191" s="16" t="s">
        <v>133</v>
      </c>
      <c r="D1191" s="16" t="s">
        <v>6590</v>
      </c>
      <c r="E1191" s="16">
        <v>2021</v>
      </c>
      <c r="F1191" s="16" t="s">
        <v>6591</v>
      </c>
      <c r="G1191" s="16" t="s">
        <v>116</v>
      </c>
      <c r="H1191" s="16" t="s">
        <v>6592</v>
      </c>
      <c r="I1191" s="16" t="s">
        <v>6593</v>
      </c>
      <c r="J1191" s="16" t="s">
        <v>6594</v>
      </c>
      <c r="K1191" s="17" t="s">
        <v>43</v>
      </c>
      <c r="L1191" s="17" t="s">
        <v>43</v>
      </c>
      <c r="M1191" s="17" t="s">
        <v>43</v>
      </c>
      <c r="N1191" s="17" t="str">
        <f t="shared" si="4"/>
        <v>Not Relevant</v>
      </c>
      <c r="O1191" s="17" t="s">
        <v>43</v>
      </c>
    </row>
    <row r="1192" spans="1:16" ht="15.75" customHeight="1" x14ac:dyDescent="0.2">
      <c r="A1192" s="16" t="s">
        <v>13</v>
      </c>
      <c r="B1192" s="16" t="s">
        <v>45</v>
      </c>
      <c r="C1192" s="16" t="s">
        <v>46</v>
      </c>
      <c r="D1192" s="16" t="s">
        <v>6595</v>
      </c>
      <c r="E1192" s="16">
        <v>2017</v>
      </c>
      <c r="F1192" s="16" t="s">
        <v>6596</v>
      </c>
      <c r="G1192" s="16" t="s">
        <v>1684</v>
      </c>
      <c r="H1192" s="16" t="s">
        <v>6597</v>
      </c>
      <c r="I1192" s="16" t="s">
        <v>6598</v>
      </c>
      <c r="J1192" s="16" t="s">
        <v>6599</v>
      </c>
      <c r="K1192" s="17" t="s">
        <v>43</v>
      </c>
      <c r="L1192" s="17" t="s">
        <v>44</v>
      </c>
      <c r="M1192" s="17" t="s">
        <v>44</v>
      </c>
      <c r="N1192" s="17" t="str">
        <f t="shared" si="4"/>
        <v>Not Relevant</v>
      </c>
      <c r="O1192" s="17" t="s">
        <v>43</v>
      </c>
      <c r="P1192" s="16" t="s">
        <v>2545</v>
      </c>
    </row>
    <row r="1193" spans="1:16" ht="15.75" customHeight="1" x14ac:dyDescent="0.2">
      <c r="A1193" s="16" t="s">
        <v>10</v>
      </c>
      <c r="B1193" s="16" t="s">
        <v>132</v>
      </c>
      <c r="C1193" s="16" t="s">
        <v>133</v>
      </c>
      <c r="D1193" s="16" t="s">
        <v>6600</v>
      </c>
      <c r="E1193" s="16">
        <v>2020</v>
      </c>
      <c r="F1193" s="16" t="s">
        <v>6601</v>
      </c>
      <c r="G1193" s="16" t="s">
        <v>6602</v>
      </c>
      <c r="H1193" s="16" t="s">
        <v>6603</v>
      </c>
      <c r="I1193" s="16" t="s">
        <v>6604</v>
      </c>
      <c r="J1193" s="16" t="s">
        <v>6605</v>
      </c>
      <c r="K1193" s="17" t="s">
        <v>44</v>
      </c>
      <c r="L1193" s="17" t="s">
        <v>44</v>
      </c>
      <c r="M1193" s="17" t="s">
        <v>44</v>
      </c>
      <c r="N1193" s="17" t="str">
        <f t="shared" si="4"/>
        <v>Relevant</v>
      </c>
      <c r="O1193" s="17" t="s">
        <v>43</v>
      </c>
    </row>
    <row r="1194" spans="1:16" ht="15.75" customHeight="1" x14ac:dyDescent="0.2">
      <c r="A1194" s="16" t="s">
        <v>10</v>
      </c>
      <c r="B1194" s="16" t="s">
        <v>132</v>
      </c>
      <c r="C1194" s="16" t="s">
        <v>133</v>
      </c>
      <c r="D1194" s="16" t="s">
        <v>6606</v>
      </c>
      <c r="E1194" s="16">
        <v>2018</v>
      </c>
      <c r="F1194" s="16" t="s">
        <v>6607</v>
      </c>
      <c r="G1194" s="16" t="s">
        <v>116</v>
      </c>
      <c r="H1194" s="16" t="s">
        <v>6608</v>
      </c>
      <c r="I1194" s="16" t="s">
        <v>6609</v>
      </c>
      <c r="J1194" s="16" t="s">
        <v>6610</v>
      </c>
      <c r="K1194" s="17" t="s">
        <v>43</v>
      </c>
      <c r="L1194" s="17" t="s">
        <v>44</v>
      </c>
      <c r="M1194" s="17" t="s">
        <v>44</v>
      </c>
      <c r="N1194" s="17" t="str">
        <f t="shared" si="4"/>
        <v>Not Relevant</v>
      </c>
      <c r="O1194" s="17" t="s">
        <v>43</v>
      </c>
      <c r="P1194" s="16" t="s">
        <v>59</v>
      </c>
    </row>
    <row r="1195" spans="1:16" ht="15.75" customHeight="1" x14ac:dyDescent="0.2">
      <c r="A1195" s="16" t="s">
        <v>8</v>
      </c>
      <c r="B1195" s="16" t="s">
        <v>45</v>
      </c>
      <c r="C1195" s="16" t="s">
        <v>163</v>
      </c>
      <c r="D1195" s="16" t="s">
        <v>6611</v>
      </c>
      <c r="E1195" s="16">
        <v>2015</v>
      </c>
      <c r="F1195" s="16" t="s">
        <v>6612</v>
      </c>
      <c r="G1195" s="16" t="s">
        <v>6613</v>
      </c>
      <c r="H1195" s="16" t="s">
        <v>6614</v>
      </c>
      <c r="I1195" s="16" t="s">
        <v>6615</v>
      </c>
      <c r="J1195" s="16" t="s">
        <v>6616</v>
      </c>
      <c r="K1195" s="17" t="s">
        <v>43</v>
      </c>
      <c r="L1195" s="17" t="s">
        <v>44</v>
      </c>
      <c r="M1195" s="17" t="s">
        <v>44</v>
      </c>
      <c r="N1195" s="17" t="str">
        <f t="shared" si="4"/>
        <v>Not Relevant</v>
      </c>
      <c r="O1195" s="17" t="s">
        <v>43</v>
      </c>
      <c r="P1195" s="16" t="s">
        <v>59</v>
      </c>
    </row>
    <row r="1196" spans="1:16" ht="15.75" customHeight="1" x14ac:dyDescent="0.2">
      <c r="A1196" s="16" t="s">
        <v>11</v>
      </c>
      <c r="B1196" s="16" t="s">
        <v>45</v>
      </c>
      <c r="C1196" s="16" t="s">
        <v>65</v>
      </c>
      <c r="D1196" s="16" t="s">
        <v>6617</v>
      </c>
      <c r="E1196" s="16">
        <v>2017</v>
      </c>
      <c r="F1196" s="16" t="s">
        <v>6618</v>
      </c>
      <c r="G1196" s="16" t="s">
        <v>6619</v>
      </c>
      <c r="H1196" s="16" t="s">
        <v>6620</v>
      </c>
      <c r="I1196" s="16" t="s">
        <v>6621</v>
      </c>
      <c r="J1196" s="16" t="s">
        <v>6622</v>
      </c>
      <c r="K1196" s="17" t="s">
        <v>43</v>
      </c>
      <c r="L1196" s="17" t="s">
        <v>44</v>
      </c>
      <c r="M1196" s="17" t="s">
        <v>44</v>
      </c>
      <c r="N1196" s="17" t="str">
        <f t="shared" si="4"/>
        <v>Not Relevant</v>
      </c>
      <c r="O1196" s="17" t="s">
        <v>43</v>
      </c>
      <c r="P1196" s="16" t="s">
        <v>2545</v>
      </c>
    </row>
    <row r="1197" spans="1:16" ht="15.75" customHeight="1" x14ac:dyDescent="0.2">
      <c r="A1197" s="16" t="s">
        <v>13</v>
      </c>
      <c r="B1197" s="16" t="s">
        <v>45</v>
      </c>
      <c r="C1197" s="16" t="s">
        <v>46</v>
      </c>
      <c r="D1197" s="16" t="s">
        <v>6623</v>
      </c>
      <c r="E1197" s="16">
        <v>2022</v>
      </c>
      <c r="F1197" s="16" t="s">
        <v>6624</v>
      </c>
      <c r="G1197" s="16" t="s">
        <v>6625</v>
      </c>
      <c r="H1197" s="16" t="s">
        <v>6626</v>
      </c>
      <c r="I1197" s="16" t="s">
        <v>6627</v>
      </c>
      <c r="J1197" s="16" t="s">
        <v>6628</v>
      </c>
      <c r="K1197" s="17" t="s">
        <v>43</v>
      </c>
      <c r="L1197" s="17" t="s">
        <v>44</v>
      </c>
      <c r="M1197" s="17" t="s">
        <v>44</v>
      </c>
      <c r="N1197" s="17" t="str">
        <f t="shared" si="4"/>
        <v>Not Relevant</v>
      </c>
      <c r="O1197" s="17" t="s">
        <v>43</v>
      </c>
      <c r="P1197" s="16" t="s">
        <v>6629</v>
      </c>
    </row>
    <row r="1198" spans="1:16" ht="15.75" customHeight="1" x14ac:dyDescent="0.2">
      <c r="A1198" s="16" t="s">
        <v>12</v>
      </c>
      <c r="B1198" s="16" t="s">
        <v>251</v>
      </c>
      <c r="C1198" s="16" t="s">
        <v>252</v>
      </c>
      <c r="D1198" s="16" t="s">
        <v>6630</v>
      </c>
      <c r="E1198" s="16">
        <v>2015</v>
      </c>
      <c r="F1198" s="16" t="s">
        <v>6631</v>
      </c>
      <c r="G1198" s="16" t="s">
        <v>2590</v>
      </c>
      <c r="H1198" s="16" t="s">
        <v>6632</v>
      </c>
      <c r="I1198" s="16" t="s">
        <v>41</v>
      </c>
      <c r="J1198" s="16" t="s">
        <v>6633</v>
      </c>
      <c r="K1198" s="17" t="s">
        <v>43</v>
      </c>
      <c r="L1198" s="17" t="s">
        <v>44</v>
      </c>
      <c r="M1198" s="17" t="s">
        <v>43</v>
      </c>
      <c r="N1198" s="17" t="str">
        <f t="shared" si="4"/>
        <v>Not Relevant</v>
      </c>
      <c r="O1198" s="17" t="s">
        <v>43</v>
      </c>
    </row>
    <row r="1199" spans="1:16" ht="15.75" customHeight="1" x14ac:dyDescent="0.2">
      <c r="A1199" s="16" t="s">
        <v>13</v>
      </c>
      <c r="B1199" s="16" t="s">
        <v>45</v>
      </c>
      <c r="C1199" s="16" t="s">
        <v>46</v>
      </c>
      <c r="D1199" s="16" t="s">
        <v>6634</v>
      </c>
      <c r="E1199" s="16">
        <v>2019</v>
      </c>
      <c r="F1199" s="16" t="s">
        <v>6635</v>
      </c>
      <c r="G1199" s="16" t="s">
        <v>177</v>
      </c>
      <c r="H1199" s="16" t="s">
        <v>6636</v>
      </c>
      <c r="I1199" s="16" t="s">
        <v>6637</v>
      </c>
      <c r="J1199" s="16" t="s">
        <v>6638</v>
      </c>
      <c r="K1199" s="17" t="s">
        <v>43</v>
      </c>
      <c r="L1199" s="17" t="s">
        <v>44</v>
      </c>
      <c r="M1199" s="17" t="s">
        <v>44</v>
      </c>
      <c r="N1199" s="17" t="str">
        <f t="shared" si="4"/>
        <v>Not Relevant</v>
      </c>
      <c r="O1199" s="17" t="s">
        <v>43</v>
      </c>
      <c r="P1199" s="16" t="s">
        <v>59</v>
      </c>
    </row>
    <row r="1200" spans="1:16" ht="15.75" customHeight="1" x14ac:dyDescent="0.2">
      <c r="A1200" s="16" t="s">
        <v>9</v>
      </c>
      <c r="B1200" s="16" t="s">
        <v>240</v>
      </c>
      <c r="C1200" s="16" t="s">
        <v>241</v>
      </c>
      <c r="D1200" s="16" t="s">
        <v>6639</v>
      </c>
      <c r="E1200" s="16">
        <v>2021</v>
      </c>
      <c r="F1200" s="16" t="s">
        <v>6640</v>
      </c>
      <c r="G1200" s="16" t="s">
        <v>243</v>
      </c>
      <c r="H1200" s="16" t="s">
        <v>6641</v>
      </c>
      <c r="I1200" s="16" t="s">
        <v>6642</v>
      </c>
      <c r="J1200" s="16" t="s">
        <v>6643</v>
      </c>
      <c r="K1200" s="17" t="s">
        <v>43</v>
      </c>
      <c r="L1200" s="17" t="s">
        <v>44</v>
      </c>
      <c r="M1200" s="17" t="s">
        <v>44</v>
      </c>
      <c r="N1200" s="17" t="str">
        <f t="shared" si="4"/>
        <v>Not Relevant</v>
      </c>
      <c r="O1200" s="17" t="s">
        <v>43</v>
      </c>
      <c r="P1200" s="16" t="s">
        <v>539</v>
      </c>
    </row>
    <row r="1201" spans="1:16" ht="15.75" customHeight="1" x14ac:dyDescent="0.2">
      <c r="A1201" s="16" t="s">
        <v>13</v>
      </c>
      <c r="B1201" s="16" t="s">
        <v>45</v>
      </c>
      <c r="C1201" s="16" t="s">
        <v>46</v>
      </c>
      <c r="D1201" s="16" t="s">
        <v>6644</v>
      </c>
      <c r="E1201" s="16">
        <v>2021</v>
      </c>
      <c r="F1201" s="16" t="s">
        <v>6645</v>
      </c>
      <c r="G1201" s="16" t="s">
        <v>243</v>
      </c>
      <c r="H1201" s="16" t="s">
        <v>6646</v>
      </c>
      <c r="I1201" s="16" t="s">
        <v>6647</v>
      </c>
      <c r="J1201" s="16" t="s">
        <v>6643</v>
      </c>
      <c r="K1201" s="17" t="s">
        <v>43</v>
      </c>
      <c r="L1201" s="17" t="s">
        <v>44</v>
      </c>
      <c r="M1201" s="17" t="s">
        <v>44</v>
      </c>
      <c r="N1201" s="17" t="str">
        <f t="shared" si="4"/>
        <v>Not Relevant</v>
      </c>
      <c r="O1201" s="17" t="s">
        <v>44</v>
      </c>
      <c r="P1201" s="16" t="s">
        <v>6639</v>
      </c>
    </row>
    <row r="1202" spans="1:16" ht="15.75" customHeight="1" x14ac:dyDescent="0.2">
      <c r="A1202" s="16" t="s">
        <v>11</v>
      </c>
      <c r="B1202" s="16" t="s">
        <v>45</v>
      </c>
      <c r="C1202" s="16" t="s">
        <v>65</v>
      </c>
      <c r="D1202" s="16" t="s">
        <v>6648</v>
      </c>
      <c r="E1202" s="16">
        <v>2018</v>
      </c>
      <c r="F1202" s="16" t="s">
        <v>6649</v>
      </c>
      <c r="G1202" s="16" t="s">
        <v>81</v>
      </c>
      <c r="H1202" s="16" t="s">
        <v>6650</v>
      </c>
      <c r="I1202" s="16" t="s">
        <v>6651</v>
      </c>
      <c r="J1202" s="16" t="s">
        <v>6652</v>
      </c>
      <c r="K1202" s="17" t="s">
        <v>43</v>
      </c>
      <c r="L1202" s="17" t="s">
        <v>43</v>
      </c>
      <c r="M1202" s="17" t="s">
        <v>43</v>
      </c>
      <c r="N1202" s="17" t="str">
        <f t="shared" si="4"/>
        <v>Not Relevant</v>
      </c>
      <c r="O1202" s="17" t="s">
        <v>43</v>
      </c>
    </row>
    <row r="1203" spans="1:16" ht="15.75" customHeight="1" x14ac:dyDescent="0.2">
      <c r="A1203" s="16" t="s">
        <v>13</v>
      </c>
      <c r="B1203" s="16" t="s">
        <v>45</v>
      </c>
      <c r="C1203" s="16" t="s">
        <v>46</v>
      </c>
      <c r="D1203" s="16" t="s">
        <v>6653</v>
      </c>
      <c r="E1203" s="16">
        <v>2022</v>
      </c>
      <c r="F1203" s="16" t="s">
        <v>6654</v>
      </c>
      <c r="G1203" s="16" t="s">
        <v>363</v>
      </c>
      <c r="H1203" s="16" t="s">
        <v>6655</v>
      </c>
      <c r="I1203" s="16" t="s">
        <v>6656</v>
      </c>
      <c r="J1203" s="16" t="s">
        <v>6657</v>
      </c>
      <c r="K1203" s="17" t="s">
        <v>43</v>
      </c>
      <c r="L1203" s="17" t="s">
        <v>44</v>
      </c>
      <c r="M1203" s="17" t="s">
        <v>44</v>
      </c>
      <c r="N1203" s="17" t="str">
        <f t="shared" si="4"/>
        <v>Not Relevant</v>
      </c>
      <c r="O1203" s="17" t="s">
        <v>43</v>
      </c>
      <c r="P1203" s="16" t="s">
        <v>1248</v>
      </c>
    </row>
    <row r="1204" spans="1:16" ht="15.75" customHeight="1" x14ac:dyDescent="0.2">
      <c r="A1204" s="16" t="s">
        <v>8</v>
      </c>
      <c r="B1204" s="16" t="s">
        <v>45</v>
      </c>
      <c r="C1204" s="16" t="s">
        <v>163</v>
      </c>
      <c r="D1204" s="16" t="s">
        <v>6658</v>
      </c>
      <c r="E1204" s="16">
        <v>2019</v>
      </c>
      <c r="F1204" s="16" t="s">
        <v>6659</v>
      </c>
      <c r="G1204" s="16" t="s">
        <v>6660</v>
      </c>
      <c r="H1204" s="16" t="s">
        <v>1626</v>
      </c>
      <c r="I1204" s="16" t="s">
        <v>6661</v>
      </c>
      <c r="J1204" s="16" t="s">
        <v>6662</v>
      </c>
      <c r="K1204" s="17" t="s">
        <v>43</v>
      </c>
      <c r="L1204" s="17" t="s">
        <v>44</v>
      </c>
      <c r="M1204" s="17" t="s">
        <v>44</v>
      </c>
      <c r="N1204" s="17" t="str">
        <f t="shared" si="4"/>
        <v>Not Relevant</v>
      </c>
      <c r="O1204" s="17" t="s">
        <v>43</v>
      </c>
      <c r="P1204" s="16" t="s">
        <v>1248</v>
      </c>
    </row>
    <row r="1205" spans="1:16" ht="15.75" customHeight="1" x14ac:dyDescent="0.2">
      <c r="A1205" s="16" t="s">
        <v>13</v>
      </c>
      <c r="B1205" s="16" t="s">
        <v>45</v>
      </c>
      <c r="C1205" s="16" t="s">
        <v>46</v>
      </c>
      <c r="D1205" s="16" t="s">
        <v>6663</v>
      </c>
      <c r="E1205" s="16">
        <v>2020</v>
      </c>
      <c r="F1205" s="16" t="s">
        <v>6664</v>
      </c>
      <c r="G1205" s="16" t="s">
        <v>2087</v>
      </c>
      <c r="H1205" s="16" t="s">
        <v>6665</v>
      </c>
      <c r="I1205" s="16" t="s">
        <v>6666</v>
      </c>
      <c r="J1205" s="16" t="s">
        <v>6667</v>
      </c>
      <c r="K1205" s="17" t="s">
        <v>43</v>
      </c>
      <c r="L1205" s="17" t="s">
        <v>44</v>
      </c>
      <c r="M1205" s="17" t="s">
        <v>44</v>
      </c>
      <c r="N1205" s="17" t="str">
        <f t="shared" si="4"/>
        <v>Not Relevant</v>
      </c>
      <c r="O1205" s="17" t="s">
        <v>43</v>
      </c>
      <c r="P1205" s="16" t="s">
        <v>1248</v>
      </c>
    </row>
    <row r="1206" spans="1:16" ht="15.75" customHeight="1" x14ac:dyDescent="0.2">
      <c r="A1206" s="16" t="s">
        <v>13</v>
      </c>
      <c r="B1206" s="16" t="s">
        <v>45</v>
      </c>
      <c r="C1206" s="16" t="s">
        <v>46</v>
      </c>
      <c r="D1206" s="16" t="s">
        <v>6668</v>
      </c>
      <c r="E1206" s="16">
        <v>2020</v>
      </c>
      <c r="F1206" s="16" t="s">
        <v>6669</v>
      </c>
      <c r="G1206" s="16" t="s">
        <v>4251</v>
      </c>
      <c r="I1206" s="16" t="s">
        <v>6670</v>
      </c>
      <c r="J1206" s="16" t="s">
        <v>6671</v>
      </c>
      <c r="K1206" s="17" t="s">
        <v>43</v>
      </c>
      <c r="L1206" s="17" t="s">
        <v>44</v>
      </c>
      <c r="M1206" s="17" t="s">
        <v>44</v>
      </c>
      <c r="N1206" s="17" t="str">
        <f t="shared" si="4"/>
        <v>Not Relevant</v>
      </c>
      <c r="O1206" s="17" t="s">
        <v>43</v>
      </c>
      <c r="P1206" s="16" t="s">
        <v>1248</v>
      </c>
    </row>
    <row r="1207" spans="1:16" ht="15.75" customHeight="1" x14ac:dyDescent="0.2">
      <c r="A1207" s="16" t="s">
        <v>13</v>
      </c>
      <c r="B1207" s="16" t="s">
        <v>45</v>
      </c>
      <c r="C1207" s="16" t="s">
        <v>46</v>
      </c>
      <c r="D1207" s="16" t="s">
        <v>6672</v>
      </c>
      <c r="E1207" s="16">
        <v>2018</v>
      </c>
      <c r="F1207" s="16" t="s">
        <v>6673</v>
      </c>
      <c r="G1207" s="16" t="s">
        <v>183</v>
      </c>
      <c r="H1207" s="16" t="s">
        <v>6674</v>
      </c>
      <c r="I1207" s="16" t="s">
        <v>6675</v>
      </c>
      <c r="J1207" s="16" t="s">
        <v>6676</v>
      </c>
      <c r="K1207" s="17" t="s">
        <v>43</v>
      </c>
      <c r="L1207" s="17" t="s">
        <v>44</v>
      </c>
      <c r="M1207" s="17" t="s">
        <v>44</v>
      </c>
      <c r="N1207" s="17" t="str">
        <f t="shared" si="4"/>
        <v>Not Relevant</v>
      </c>
      <c r="O1207" s="17" t="s">
        <v>43</v>
      </c>
      <c r="P1207" s="16" t="s">
        <v>1248</v>
      </c>
    </row>
    <row r="1208" spans="1:16" ht="15.75" customHeight="1" x14ac:dyDescent="0.2">
      <c r="A1208" s="16" t="s">
        <v>13</v>
      </c>
      <c r="B1208" s="16" t="s">
        <v>45</v>
      </c>
      <c r="C1208" s="16" t="s">
        <v>46</v>
      </c>
      <c r="D1208" s="16" t="s">
        <v>6677</v>
      </c>
      <c r="E1208" s="16">
        <v>2019</v>
      </c>
      <c r="F1208" s="16" t="s">
        <v>6678</v>
      </c>
      <c r="G1208" s="16" t="s">
        <v>6679</v>
      </c>
      <c r="H1208" s="16" t="s">
        <v>6680</v>
      </c>
      <c r="I1208" s="16" t="s">
        <v>6681</v>
      </c>
      <c r="J1208" s="16" t="s">
        <v>6682</v>
      </c>
      <c r="K1208" s="17" t="s">
        <v>43</v>
      </c>
      <c r="L1208" s="17" t="s">
        <v>44</v>
      </c>
      <c r="M1208" s="17" t="s">
        <v>44</v>
      </c>
      <c r="N1208" s="17" t="str">
        <f t="shared" si="4"/>
        <v>Not Relevant</v>
      </c>
      <c r="O1208" s="17" t="s">
        <v>43</v>
      </c>
      <c r="P1208" s="16" t="s">
        <v>1248</v>
      </c>
    </row>
    <row r="1209" spans="1:16" ht="15.75" customHeight="1" x14ac:dyDescent="0.2">
      <c r="A1209" s="16" t="s">
        <v>13</v>
      </c>
      <c r="B1209" s="16" t="s">
        <v>45</v>
      </c>
      <c r="C1209" s="16" t="s">
        <v>46</v>
      </c>
      <c r="D1209" s="16" t="s">
        <v>6683</v>
      </c>
      <c r="E1209" s="16">
        <v>2021</v>
      </c>
      <c r="F1209" s="16" t="s">
        <v>6684</v>
      </c>
      <c r="G1209" s="16" t="s">
        <v>6685</v>
      </c>
      <c r="H1209" s="16" t="s">
        <v>6686</v>
      </c>
      <c r="I1209" s="16" t="s">
        <v>6687</v>
      </c>
      <c r="J1209" s="16" t="s">
        <v>6688</v>
      </c>
      <c r="K1209" s="17" t="s">
        <v>43</v>
      </c>
      <c r="L1209" s="17" t="s">
        <v>44</v>
      </c>
      <c r="M1209" s="17" t="s">
        <v>44</v>
      </c>
      <c r="N1209" s="17" t="str">
        <f t="shared" si="4"/>
        <v>Not Relevant</v>
      </c>
      <c r="O1209" s="17" t="s">
        <v>43</v>
      </c>
      <c r="P1209" s="16" t="s">
        <v>1248</v>
      </c>
    </row>
    <row r="1210" spans="1:16" ht="15.75" customHeight="1" x14ac:dyDescent="0.2">
      <c r="A1210" s="16" t="s">
        <v>13</v>
      </c>
      <c r="B1210" s="16" t="s">
        <v>45</v>
      </c>
      <c r="C1210" s="16" t="s">
        <v>46</v>
      </c>
      <c r="D1210" s="16" t="s">
        <v>6689</v>
      </c>
      <c r="E1210" s="16">
        <v>2020</v>
      </c>
      <c r="F1210" s="16" t="s">
        <v>6690</v>
      </c>
      <c r="G1210" s="16" t="s">
        <v>265</v>
      </c>
      <c r="H1210" s="16" t="s">
        <v>6691</v>
      </c>
      <c r="I1210" s="16" t="s">
        <v>6692</v>
      </c>
      <c r="J1210" s="16" t="s">
        <v>6693</v>
      </c>
      <c r="K1210" s="17" t="s">
        <v>43</v>
      </c>
      <c r="L1210" s="17" t="s">
        <v>44</v>
      </c>
      <c r="M1210" s="17" t="s">
        <v>44</v>
      </c>
      <c r="N1210" s="17" t="str">
        <f t="shared" si="4"/>
        <v>Not Relevant</v>
      </c>
      <c r="O1210" s="17" t="s">
        <v>44</v>
      </c>
      <c r="P1210" s="16" t="s">
        <v>6694</v>
      </c>
    </row>
    <row r="1211" spans="1:16" ht="15.75" customHeight="1" x14ac:dyDescent="0.2">
      <c r="A1211" s="16" t="s">
        <v>7</v>
      </c>
      <c r="B1211" s="16" t="s">
        <v>45</v>
      </c>
      <c r="C1211" s="16" t="s">
        <v>54</v>
      </c>
      <c r="D1211" s="16" t="s">
        <v>6694</v>
      </c>
      <c r="E1211" s="16">
        <v>2020</v>
      </c>
      <c r="F1211" s="16" t="s">
        <v>6695</v>
      </c>
      <c r="G1211" s="16" t="s">
        <v>6696</v>
      </c>
      <c r="H1211" s="16" t="s">
        <v>6697</v>
      </c>
      <c r="I1211" s="16" t="s">
        <v>58</v>
      </c>
      <c r="J1211" s="16" t="s">
        <v>6698</v>
      </c>
      <c r="K1211" s="17" t="s">
        <v>43</v>
      </c>
      <c r="L1211" s="17" t="s">
        <v>44</v>
      </c>
      <c r="M1211" s="17" t="s">
        <v>44</v>
      </c>
      <c r="N1211" s="17" t="str">
        <f t="shared" si="4"/>
        <v>Not Relevant</v>
      </c>
      <c r="O1211" s="17" t="s">
        <v>43</v>
      </c>
      <c r="P1211" s="16" t="s">
        <v>1248</v>
      </c>
    </row>
    <row r="1212" spans="1:16" ht="15.75" customHeight="1" x14ac:dyDescent="0.2">
      <c r="A1212" s="16" t="s">
        <v>8</v>
      </c>
      <c r="B1212" s="16" t="s">
        <v>45</v>
      </c>
      <c r="C1212" s="16" t="s">
        <v>163</v>
      </c>
      <c r="D1212" s="16" t="s">
        <v>6699</v>
      </c>
      <c r="E1212" s="16">
        <v>2022</v>
      </c>
      <c r="F1212" s="16" t="s">
        <v>6700</v>
      </c>
      <c r="G1212" s="16" t="s">
        <v>6701</v>
      </c>
      <c r="H1212" s="16" t="s">
        <v>6702</v>
      </c>
      <c r="I1212" s="16" t="s">
        <v>6703</v>
      </c>
      <c r="J1212" s="16" t="s">
        <v>6704</v>
      </c>
      <c r="K1212" s="17" t="s">
        <v>43</v>
      </c>
      <c r="L1212" s="17" t="s">
        <v>44</v>
      </c>
      <c r="M1212" s="17" t="s">
        <v>44</v>
      </c>
      <c r="N1212" s="17" t="str">
        <f t="shared" si="4"/>
        <v>Not Relevant</v>
      </c>
      <c r="O1212" s="17" t="s">
        <v>43</v>
      </c>
      <c r="P1212" s="16" t="s">
        <v>1060</v>
      </c>
    </row>
    <row r="1213" spans="1:16" ht="15.75" customHeight="1" x14ac:dyDescent="0.2">
      <c r="A1213" s="16" t="s">
        <v>10</v>
      </c>
      <c r="B1213" s="16" t="s">
        <v>132</v>
      </c>
      <c r="C1213" s="16" t="s">
        <v>133</v>
      </c>
      <c r="D1213" s="16" t="s">
        <v>6705</v>
      </c>
      <c r="E1213" s="16">
        <v>2020</v>
      </c>
      <c r="F1213" s="16" t="s">
        <v>6706</v>
      </c>
      <c r="G1213" s="16" t="s">
        <v>608</v>
      </c>
      <c r="H1213" s="16" t="s">
        <v>6707</v>
      </c>
      <c r="I1213" s="16" t="s">
        <v>6708</v>
      </c>
      <c r="J1213" s="16" t="s">
        <v>6709</v>
      </c>
      <c r="K1213" s="17" t="s">
        <v>43</v>
      </c>
      <c r="L1213" s="17" t="s">
        <v>43</v>
      </c>
      <c r="M1213" s="17" t="s">
        <v>43</v>
      </c>
      <c r="N1213" s="17" t="str">
        <f t="shared" si="4"/>
        <v>Not Relevant</v>
      </c>
      <c r="O1213" s="17" t="s">
        <v>43</v>
      </c>
    </row>
    <row r="1214" spans="1:16" ht="15.75" customHeight="1" x14ac:dyDescent="0.2">
      <c r="A1214" s="16" t="s">
        <v>11</v>
      </c>
      <c r="B1214" s="16" t="s">
        <v>45</v>
      </c>
      <c r="C1214" s="16" t="s">
        <v>65</v>
      </c>
      <c r="D1214" s="16" t="s">
        <v>6710</v>
      </c>
      <c r="E1214" s="16">
        <v>2018</v>
      </c>
      <c r="F1214" s="16" t="s">
        <v>6711</v>
      </c>
      <c r="G1214" s="16" t="s">
        <v>1619</v>
      </c>
      <c r="H1214" s="16" t="s">
        <v>6712</v>
      </c>
      <c r="I1214" s="16" t="s">
        <v>6713</v>
      </c>
      <c r="J1214" s="16" t="s">
        <v>6714</v>
      </c>
      <c r="K1214" s="17" t="s">
        <v>43</v>
      </c>
      <c r="L1214" s="17" t="s">
        <v>43</v>
      </c>
      <c r="M1214" s="17" t="s">
        <v>43</v>
      </c>
      <c r="N1214" s="17" t="str">
        <f t="shared" si="4"/>
        <v>Not Relevant</v>
      </c>
      <c r="O1214" s="17" t="s">
        <v>43</v>
      </c>
    </row>
    <row r="1215" spans="1:16" ht="15.75" customHeight="1" x14ac:dyDescent="0.2">
      <c r="A1215" s="16" t="s">
        <v>11</v>
      </c>
      <c r="B1215" s="16" t="s">
        <v>45</v>
      </c>
      <c r="C1215" s="16" t="s">
        <v>65</v>
      </c>
      <c r="D1215" s="16" t="s">
        <v>6715</v>
      </c>
      <c r="E1215" s="16">
        <v>2018</v>
      </c>
      <c r="F1215" s="16" t="s">
        <v>6716</v>
      </c>
      <c r="G1215" s="16" t="s">
        <v>81</v>
      </c>
      <c r="H1215" s="16" t="s">
        <v>6717</v>
      </c>
      <c r="I1215" s="16" t="s">
        <v>6718</v>
      </c>
      <c r="J1215" s="16" t="s">
        <v>6719</v>
      </c>
      <c r="K1215" s="17" t="s">
        <v>43</v>
      </c>
      <c r="L1215" s="17" t="s">
        <v>43</v>
      </c>
      <c r="M1215" s="17" t="s">
        <v>43</v>
      </c>
      <c r="N1215" s="17" t="str">
        <f t="shared" si="4"/>
        <v>Not Relevant</v>
      </c>
      <c r="O1215" s="17" t="s">
        <v>43</v>
      </c>
    </row>
    <row r="1216" spans="1:16" ht="15.75" customHeight="1" x14ac:dyDescent="0.2">
      <c r="A1216" s="16" t="s">
        <v>12</v>
      </c>
      <c r="B1216" s="16" t="s">
        <v>1675</v>
      </c>
      <c r="C1216" s="16" t="s">
        <v>1676</v>
      </c>
      <c r="D1216" s="16" t="s">
        <v>6720</v>
      </c>
      <c r="E1216" s="16">
        <v>2019</v>
      </c>
      <c r="F1216" s="16" t="s">
        <v>6721</v>
      </c>
      <c r="G1216" s="16" t="s">
        <v>6722</v>
      </c>
      <c r="H1216" s="16" t="s">
        <v>6723</v>
      </c>
      <c r="I1216" s="16" t="s">
        <v>41</v>
      </c>
      <c r="J1216" s="16" t="s">
        <v>6724</v>
      </c>
      <c r="K1216" s="17" t="s">
        <v>43</v>
      </c>
      <c r="L1216" s="17" t="s">
        <v>44</v>
      </c>
      <c r="M1216" s="17" t="s">
        <v>43</v>
      </c>
      <c r="N1216" s="17" t="str">
        <f t="shared" si="4"/>
        <v>Not Relevant</v>
      </c>
      <c r="O1216" s="17" t="s">
        <v>43</v>
      </c>
    </row>
    <row r="1217" spans="1:16" ht="15.75" customHeight="1" x14ac:dyDescent="0.2">
      <c r="A1217" s="16" t="s">
        <v>13</v>
      </c>
      <c r="B1217" s="16" t="s">
        <v>45</v>
      </c>
      <c r="C1217" s="16" t="s">
        <v>46</v>
      </c>
      <c r="D1217" s="16" t="s">
        <v>6725</v>
      </c>
      <c r="E1217" s="16">
        <v>2019</v>
      </c>
      <c r="F1217" s="16" t="s">
        <v>6726</v>
      </c>
      <c r="G1217" s="16" t="s">
        <v>2162</v>
      </c>
      <c r="H1217" s="16" t="s">
        <v>6727</v>
      </c>
      <c r="I1217" s="16" t="s">
        <v>286</v>
      </c>
      <c r="J1217" s="16" t="s">
        <v>6728</v>
      </c>
      <c r="K1217" s="17" t="s">
        <v>43</v>
      </c>
      <c r="L1217" s="17" t="s">
        <v>44</v>
      </c>
      <c r="M1217" s="17" t="s">
        <v>44</v>
      </c>
      <c r="N1217" s="17" t="str">
        <f t="shared" si="4"/>
        <v>Not Relevant</v>
      </c>
      <c r="O1217" s="17" t="s">
        <v>43</v>
      </c>
      <c r="P1217" s="16" t="s">
        <v>367</v>
      </c>
    </row>
    <row r="1218" spans="1:16" ht="15.75" customHeight="1" x14ac:dyDescent="0.2">
      <c r="A1218" s="16" t="s">
        <v>10</v>
      </c>
      <c r="B1218" s="16" t="s">
        <v>132</v>
      </c>
      <c r="C1218" s="16" t="s">
        <v>133</v>
      </c>
      <c r="D1218" s="16" t="s">
        <v>6729</v>
      </c>
      <c r="E1218" s="16">
        <v>2021</v>
      </c>
      <c r="F1218" s="16" t="s">
        <v>6730</v>
      </c>
      <c r="G1218" s="16" t="s">
        <v>116</v>
      </c>
      <c r="H1218" s="16" t="s">
        <v>6731</v>
      </c>
      <c r="I1218" s="16" t="s">
        <v>6732</v>
      </c>
      <c r="J1218" s="16" t="s">
        <v>6733</v>
      </c>
      <c r="K1218" s="17" t="s">
        <v>43</v>
      </c>
      <c r="L1218" s="17" t="s">
        <v>43</v>
      </c>
      <c r="M1218" s="17" t="s">
        <v>43</v>
      </c>
      <c r="N1218" s="17" t="str">
        <f t="shared" si="4"/>
        <v>Not Relevant</v>
      </c>
      <c r="O1218" s="17" t="s">
        <v>43</v>
      </c>
    </row>
    <row r="1219" spans="1:16" ht="15.75" customHeight="1" x14ac:dyDescent="0.2">
      <c r="A1219" s="16" t="s">
        <v>8</v>
      </c>
      <c r="B1219" s="16" t="s">
        <v>45</v>
      </c>
      <c r="C1219" s="16" t="s">
        <v>163</v>
      </c>
      <c r="D1219" s="16" t="s">
        <v>6734</v>
      </c>
      <c r="E1219" s="16">
        <v>2019</v>
      </c>
      <c r="F1219" s="16" t="s">
        <v>6735</v>
      </c>
      <c r="G1219" s="16" t="s">
        <v>1625</v>
      </c>
      <c r="H1219" s="16" t="s">
        <v>6736</v>
      </c>
      <c r="I1219" s="16" t="s">
        <v>6737</v>
      </c>
      <c r="J1219" s="16" t="s">
        <v>6738</v>
      </c>
      <c r="K1219" s="17" t="s">
        <v>43</v>
      </c>
      <c r="L1219" s="17" t="s">
        <v>44</v>
      </c>
      <c r="M1219" s="17" t="s">
        <v>44</v>
      </c>
      <c r="N1219" s="17" t="str">
        <f t="shared" si="4"/>
        <v>Not Relevant</v>
      </c>
      <c r="O1219" s="17" t="s">
        <v>43</v>
      </c>
      <c r="P1219" s="16" t="s">
        <v>97</v>
      </c>
    </row>
    <row r="1220" spans="1:16" ht="15.75" customHeight="1" x14ac:dyDescent="0.2">
      <c r="A1220" s="16" t="s">
        <v>13</v>
      </c>
      <c r="B1220" s="16" t="s">
        <v>45</v>
      </c>
      <c r="C1220" s="16" t="s">
        <v>46</v>
      </c>
      <c r="D1220" s="16" t="s">
        <v>6739</v>
      </c>
      <c r="E1220" s="16">
        <v>2019</v>
      </c>
      <c r="F1220" s="16" t="s">
        <v>6740</v>
      </c>
      <c r="G1220" s="16" t="s">
        <v>1625</v>
      </c>
      <c r="H1220" s="16" t="s">
        <v>6741</v>
      </c>
      <c r="I1220" s="16" t="s">
        <v>6742</v>
      </c>
      <c r="J1220" s="16" t="s">
        <v>6738</v>
      </c>
      <c r="K1220" s="17" t="s">
        <v>43</v>
      </c>
      <c r="L1220" s="17" t="s">
        <v>44</v>
      </c>
      <c r="M1220" s="17" t="s">
        <v>44</v>
      </c>
      <c r="N1220" s="17" t="str">
        <f t="shared" si="4"/>
        <v>Not Relevant</v>
      </c>
      <c r="O1220" s="17" t="s">
        <v>44</v>
      </c>
      <c r="P1220" s="16" t="s">
        <v>6734</v>
      </c>
    </row>
    <row r="1221" spans="1:16" ht="15.75" customHeight="1" x14ac:dyDescent="0.2">
      <c r="A1221" s="16" t="s">
        <v>10</v>
      </c>
      <c r="B1221" s="16" t="s">
        <v>132</v>
      </c>
      <c r="C1221" s="16" t="s">
        <v>133</v>
      </c>
      <c r="D1221" s="16" t="s">
        <v>6743</v>
      </c>
      <c r="E1221" s="16">
        <v>2022</v>
      </c>
      <c r="F1221" s="16" t="s">
        <v>6744</v>
      </c>
      <c r="G1221" s="16" t="s">
        <v>916</v>
      </c>
      <c r="H1221" s="16" t="s">
        <v>6745</v>
      </c>
      <c r="I1221" s="16" t="s">
        <v>6746</v>
      </c>
      <c r="J1221" s="16" t="s">
        <v>6747</v>
      </c>
      <c r="K1221" s="17" t="s">
        <v>43</v>
      </c>
      <c r="L1221" s="17" t="s">
        <v>43</v>
      </c>
      <c r="M1221" s="17" t="s">
        <v>43</v>
      </c>
      <c r="N1221" s="17" t="str">
        <f t="shared" si="4"/>
        <v>Not Relevant</v>
      </c>
      <c r="O1221" s="17" t="s">
        <v>43</v>
      </c>
    </row>
    <row r="1222" spans="1:16" ht="15.75" customHeight="1" x14ac:dyDescent="0.2">
      <c r="A1222" s="16" t="s">
        <v>13</v>
      </c>
      <c r="B1222" s="16" t="s">
        <v>45</v>
      </c>
      <c r="C1222" s="16" t="s">
        <v>46</v>
      </c>
      <c r="D1222" s="16" t="s">
        <v>6748</v>
      </c>
      <c r="E1222" s="16">
        <v>2017</v>
      </c>
      <c r="F1222" s="16" t="s">
        <v>6749</v>
      </c>
      <c r="G1222" s="16" t="s">
        <v>6750</v>
      </c>
      <c r="H1222" s="16" t="s">
        <v>6751</v>
      </c>
      <c r="I1222" s="16" t="s">
        <v>6752</v>
      </c>
      <c r="J1222" s="16" t="s">
        <v>6753</v>
      </c>
      <c r="K1222" s="17" t="s">
        <v>44</v>
      </c>
      <c r="L1222" s="17" t="s">
        <v>44</v>
      </c>
      <c r="M1222" s="17" t="s">
        <v>44</v>
      </c>
      <c r="N1222" s="17" t="str">
        <f t="shared" si="4"/>
        <v>Relevant</v>
      </c>
      <c r="O1222" s="17" t="s">
        <v>43</v>
      </c>
    </row>
    <row r="1223" spans="1:16" ht="15.75" customHeight="1" x14ac:dyDescent="0.2">
      <c r="A1223" s="16" t="s">
        <v>10</v>
      </c>
      <c r="B1223" s="16" t="s">
        <v>132</v>
      </c>
      <c r="C1223" s="16" t="s">
        <v>133</v>
      </c>
      <c r="D1223" s="16" t="s">
        <v>6754</v>
      </c>
      <c r="E1223" s="16">
        <v>2014</v>
      </c>
      <c r="F1223" s="16" t="s">
        <v>6755</v>
      </c>
      <c r="G1223" s="16" t="s">
        <v>298</v>
      </c>
      <c r="H1223" s="16" t="s">
        <v>6756</v>
      </c>
      <c r="I1223" s="16" t="s">
        <v>6757</v>
      </c>
      <c r="J1223" s="16" t="s">
        <v>6758</v>
      </c>
      <c r="K1223" s="17" t="s">
        <v>44</v>
      </c>
      <c r="L1223" s="17" t="s">
        <v>44</v>
      </c>
      <c r="M1223" s="17" t="s">
        <v>43</v>
      </c>
      <c r="N1223" s="17" t="str">
        <f t="shared" si="4"/>
        <v>Not Relevant</v>
      </c>
      <c r="O1223" s="17" t="s">
        <v>43</v>
      </c>
      <c r="P1223" s="16" t="s">
        <v>6759</v>
      </c>
    </row>
    <row r="1224" spans="1:16" ht="15.75" customHeight="1" x14ac:dyDescent="0.2">
      <c r="A1224" s="16" t="s">
        <v>9</v>
      </c>
      <c r="B1224" s="16" t="s">
        <v>2179</v>
      </c>
      <c r="C1224" s="16" t="s">
        <v>6760</v>
      </c>
      <c r="D1224" s="16" t="s">
        <v>6761</v>
      </c>
      <c r="E1224" s="16">
        <v>2021</v>
      </c>
      <c r="F1224" s="16" t="s">
        <v>6762</v>
      </c>
      <c r="G1224" s="16" t="s">
        <v>6763</v>
      </c>
      <c r="H1224" s="16" t="s">
        <v>6764</v>
      </c>
      <c r="I1224" s="16" t="s">
        <v>6765</v>
      </c>
      <c r="J1224" s="16" t="s">
        <v>6766</v>
      </c>
      <c r="K1224" s="17" t="s">
        <v>44</v>
      </c>
      <c r="L1224" s="17" t="s">
        <v>44</v>
      </c>
      <c r="M1224" s="17" t="s">
        <v>44</v>
      </c>
      <c r="N1224" s="17" t="str">
        <f t="shared" si="4"/>
        <v>Relevant</v>
      </c>
      <c r="O1224" s="17" t="s">
        <v>43</v>
      </c>
    </row>
    <row r="1225" spans="1:16" ht="15.75" customHeight="1" x14ac:dyDescent="0.2">
      <c r="A1225" s="16" t="s">
        <v>13</v>
      </c>
      <c r="B1225" s="16" t="s">
        <v>45</v>
      </c>
      <c r="C1225" s="16" t="s">
        <v>46</v>
      </c>
      <c r="D1225" s="16" t="s">
        <v>6767</v>
      </c>
      <c r="E1225" s="16">
        <v>2021</v>
      </c>
      <c r="F1225" s="16" t="s">
        <v>6768</v>
      </c>
      <c r="G1225" s="16" t="s">
        <v>6763</v>
      </c>
      <c r="H1225" s="16" t="s">
        <v>6769</v>
      </c>
      <c r="I1225" s="16" t="s">
        <v>6770</v>
      </c>
      <c r="J1225" s="16" t="s">
        <v>6766</v>
      </c>
      <c r="K1225" s="17" t="s">
        <v>44</v>
      </c>
      <c r="L1225" s="17" t="s">
        <v>44</v>
      </c>
      <c r="M1225" s="17" t="s">
        <v>44</v>
      </c>
      <c r="N1225" s="17" t="str">
        <f t="shared" si="4"/>
        <v>Not Relevant</v>
      </c>
      <c r="O1225" s="17" t="s">
        <v>44</v>
      </c>
      <c r="P1225" s="16" t="s">
        <v>6761</v>
      </c>
    </row>
    <row r="1226" spans="1:16" ht="15.75" customHeight="1" x14ac:dyDescent="0.2">
      <c r="A1226" s="16" t="s">
        <v>11</v>
      </c>
      <c r="B1226" s="16" t="s">
        <v>45</v>
      </c>
      <c r="C1226" s="16" t="s">
        <v>65</v>
      </c>
      <c r="D1226" s="16" t="s">
        <v>6771</v>
      </c>
      <c r="E1226" s="16">
        <v>2018</v>
      </c>
      <c r="F1226" s="16" t="s">
        <v>6772</v>
      </c>
      <c r="G1226" s="16" t="s">
        <v>321</v>
      </c>
      <c r="H1226" s="16" t="s">
        <v>6773</v>
      </c>
      <c r="I1226" s="16" t="s">
        <v>6774</v>
      </c>
      <c r="J1226" s="16" t="s">
        <v>6775</v>
      </c>
      <c r="K1226" s="17" t="s">
        <v>43</v>
      </c>
      <c r="L1226" s="17" t="s">
        <v>44</v>
      </c>
      <c r="M1226" s="17" t="s">
        <v>44</v>
      </c>
      <c r="N1226" s="17" t="str">
        <f t="shared" si="4"/>
        <v>Not Relevant</v>
      </c>
      <c r="O1226" s="17" t="s">
        <v>43</v>
      </c>
      <c r="P1226" s="16" t="s">
        <v>6776</v>
      </c>
    </row>
    <row r="1227" spans="1:16" ht="15.75" customHeight="1" x14ac:dyDescent="0.2">
      <c r="A1227" s="16" t="s">
        <v>10</v>
      </c>
      <c r="B1227" s="16" t="s">
        <v>132</v>
      </c>
      <c r="C1227" s="16" t="s">
        <v>133</v>
      </c>
      <c r="D1227" s="16" t="s">
        <v>6777</v>
      </c>
      <c r="E1227" s="16">
        <v>2021</v>
      </c>
      <c r="F1227" s="16" t="s">
        <v>6778</v>
      </c>
      <c r="G1227" s="16" t="s">
        <v>6602</v>
      </c>
      <c r="H1227" s="16" t="s">
        <v>6779</v>
      </c>
      <c r="I1227" s="16" t="s">
        <v>6780</v>
      </c>
      <c r="J1227" s="16" t="s">
        <v>6781</v>
      </c>
      <c r="K1227" s="17" t="s">
        <v>43</v>
      </c>
      <c r="L1227" s="17" t="s">
        <v>44</v>
      </c>
      <c r="M1227" s="17" t="s">
        <v>43</v>
      </c>
      <c r="N1227" s="17" t="str">
        <f t="shared" si="4"/>
        <v>Not Relevant</v>
      </c>
      <c r="O1227" s="17" t="s">
        <v>43</v>
      </c>
    </row>
    <row r="1228" spans="1:16" ht="15.75" customHeight="1" x14ac:dyDescent="0.2">
      <c r="A1228" s="16" t="s">
        <v>12</v>
      </c>
      <c r="B1228" s="16" t="s">
        <v>2055</v>
      </c>
      <c r="C1228" s="16" t="s">
        <v>2056</v>
      </c>
      <c r="D1228" s="16" t="s">
        <v>6782</v>
      </c>
      <c r="E1228" s="16">
        <v>2019</v>
      </c>
      <c r="F1228" s="16" t="s">
        <v>6783</v>
      </c>
      <c r="G1228" s="16" t="s">
        <v>6784</v>
      </c>
      <c r="H1228" s="16" t="s">
        <v>6785</v>
      </c>
      <c r="I1228" s="16" t="s">
        <v>41</v>
      </c>
      <c r="J1228" s="16" t="s">
        <v>6786</v>
      </c>
      <c r="K1228" s="17" t="s">
        <v>43</v>
      </c>
      <c r="L1228" s="17" t="s">
        <v>44</v>
      </c>
      <c r="M1228" s="17" t="s">
        <v>44</v>
      </c>
      <c r="N1228" s="17" t="str">
        <f t="shared" si="4"/>
        <v>Not Relevant</v>
      </c>
      <c r="O1228" s="17" t="s">
        <v>43</v>
      </c>
      <c r="P1228" s="16" t="s">
        <v>97</v>
      </c>
    </row>
    <row r="1229" spans="1:16" ht="15.75" customHeight="1" x14ac:dyDescent="0.2">
      <c r="A1229" s="16" t="s">
        <v>13</v>
      </c>
      <c r="B1229" s="16" t="s">
        <v>45</v>
      </c>
      <c r="C1229" s="16" t="s">
        <v>46</v>
      </c>
      <c r="D1229" s="16" t="s">
        <v>6787</v>
      </c>
      <c r="E1229" s="16">
        <v>2019</v>
      </c>
      <c r="F1229" s="16" t="s">
        <v>6788</v>
      </c>
      <c r="G1229" s="16" t="s">
        <v>6789</v>
      </c>
      <c r="H1229" s="16" t="s">
        <v>6790</v>
      </c>
      <c r="I1229" s="16" t="s">
        <v>286</v>
      </c>
      <c r="J1229" s="16" t="s">
        <v>6786</v>
      </c>
      <c r="K1229" s="17" t="s">
        <v>43</v>
      </c>
      <c r="L1229" s="17" t="s">
        <v>44</v>
      </c>
      <c r="M1229" s="17" t="s">
        <v>44</v>
      </c>
      <c r="N1229" s="17" t="str">
        <f t="shared" si="4"/>
        <v>Not Relevant</v>
      </c>
      <c r="O1229" s="17" t="s">
        <v>44</v>
      </c>
      <c r="P1229" s="16" t="s">
        <v>6782</v>
      </c>
    </row>
    <row r="1230" spans="1:16" ht="15.75" customHeight="1" x14ac:dyDescent="0.2">
      <c r="A1230" s="16" t="s">
        <v>10</v>
      </c>
      <c r="B1230" s="16" t="s">
        <v>288</v>
      </c>
      <c r="C1230" s="16" t="s">
        <v>289</v>
      </c>
      <c r="D1230" s="16" t="s">
        <v>6791</v>
      </c>
      <c r="E1230" s="16">
        <v>2015</v>
      </c>
      <c r="F1230" s="16" t="s">
        <v>6792</v>
      </c>
      <c r="G1230" s="16" t="s">
        <v>327</v>
      </c>
      <c r="H1230" s="16" t="s">
        <v>6793</v>
      </c>
      <c r="I1230" s="16" t="s">
        <v>6794</v>
      </c>
      <c r="J1230" s="16" t="s">
        <v>6795</v>
      </c>
      <c r="K1230" s="17" t="s">
        <v>43</v>
      </c>
      <c r="L1230" s="17" t="s">
        <v>43</v>
      </c>
      <c r="M1230" s="17" t="s">
        <v>43</v>
      </c>
      <c r="N1230" s="17" t="str">
        <f t="shared" si="4"/>
        <v>Not Relevant</v>
      </c>
      <c r="O1230" s="17" t="s">
        <v>43</v>
      </c>
    </row>
    <row r="1231" spans="1:16" ht="15.75" customHeight="1" x14ac:dyDescent="0.2">
      <c r="A1231" s="16" t="s">
        <v>11</v>
      </c>
      <c r="B1231" s="16" t="s">
        <v>45</v>
      </c>
      <c r="C1231" s="16" t="s">
        <v>65</v>
      </c>
      <c r="D1231" s="16" t="s">
        <v>6796</v>
      </c>
      <c r="E1231" s="16">
        <v>2022</v>
      </c>
      <c r="F1231" s="16" t="s">
        <v>6797</v>
      </c>
      <c r="G1231" s="16" t="s">
        <v>1701</v>
      </c>
      <c r="H1231" s="16" t="s">
        <v>6798</v>
      </c>
      <c r="I1231" s="16" t="s">
        <v>6799</v>
      </c>
      <c r="J1231" s="16" t="s">
        <v>6800</v>
      </c>
      <c r="K1231" s="17" t="s">
        <v>43</v>
      </c>
      <c r="L1231" s="17" t="s">
        <v>44</v>
      </c>
      <c r="M1231" s="17" t="s">
        <v>43</v>
      </c>
      <c r="N1231" s="17" t="str">
        <f t="shared" si="4"/>
        <v>Not Relevant</v>
      </c>
      <c r="O1231" s="17" t="s">
        <v>43</v>
      </c>
    </row>
    <row r="1232" spans="1:16" ht="15.75" customHeight="1" x14ac:dyDescent="0.2">
      <c r="A1232" s="16" t="s">
        <v>12</v>
      </c>
      <c r="B1232" s="16" t="s">
        <v>4601</v>
      </c>
      <c r="C1232" s="16" t="s">
        <v>4602</v>
      </c>
      <c r="D1232" s="16" t="s">
        <v>6801</v>
      </c>
      <c r="E1232" s="16">
        <v>2017</v>
      </c>
      <c r="F1232" s="16" t="s">
        <v>6802</v>
      </c>
      <c r="G1232" s="16" t="s">
        <v>6803</v>
      </c>
      <c r="H1232" s="16" t="s">
        <v>6804</v>
      </c>
      <c r="I1232" s="16" t="s">
        <v>41</v>
      </c>
      <c r="J1232" s="16" t="s">
        <v>6805</v>
      </c>
      <c r="K1232" s="17" t="s">
        <v>43</v>
      </c>
      <c r="L1232" s="17" t="s">
        <v>44</v>
      </c>
      <c r="M1232" s="17" t="s">
        <v>43</v>
      </c>
      <c r="N1232" s="17" t="str">
        <f t="shared" si="4"/>
        <v>Not Relevant</v>
      </c>
      <c r="O1232" s="17" t="s">
        <v>43</v>
      </c>
    </row>
    <row r="1233" spans="1:16" ht="15.75" customHeight="1" x14ac:dyDescent="0.2">
      <c r="A1233" s="16" t="s">
        <v>13</v>
      </c>
      <c r="B1233" s="16" t="s">
        <v>45</v>
      </c>
      <c r="C1233" s="16" t="s">
        <v>46</v>
      </c>
      <c r="D1233" s="16" t="s">
        <v>6806</v>
      </c>
      <c r="E1233" s="16">
        <v>2021</v>
      </c>
      <c r="F1233" s="16" t="s">
        <v>6807</v>
      </c>
      <c r="G1233" s="16" t="s">
        <v>6808</v>
      </c>
      <c r="H1233" s="16" t="s">
        <v>6809</v>
      </c>
      <c r="I1233" s="16" t="s">
        <v>6810</v>
      </c>
      <c r="J1233" s="16" t="s">
        <v>6811</v>
      </c>
      <c r="K1233" s="17" t="s">
        <v>44</v>
      </c>
      <c r="L1233" s="17" t="s">
        <v>44</v>
      </c>
      <c r="M1233" s="17" t="s">
        <v>44</v>
      </c>
      <c r="N1233" s="17" t="str">
        <f t="shared" si="4"/>
        <v>Relevant</v>
      </c>
      <c r="O1233" s="17" t="s">
        <v>43</v>
      </c>
    </row>
    <row r="1234" spans="1:16" ht="15.75" customHeight="1" x14ac:dyDescent="0.2">
      <c r="A1234" s="16" t="s">
        <v>14</v>
      </c>
      <c r="B1234" s="16" t="s">
        <v>1598</v>
      </c>
      <c r="C1234" s="16" t="s">
        <v>1599</v>
      </c>
      <c r="D1234" s="16" t="s">
        <v>6812</v>
      </c>
      <c r="E1234" s="16">
        <v>2021</v>
      </c>
      <c r="F1234" s="16" t="s">
        <v>6813</v>
      </c>
      <c r="G1234" s="16" t="s">
        <v>39</v>
      </c>
      <c r="H1234" s="16" t="s">
        <v>6814</v>
      </c>
      <c r="I1234" s="16" t="s">
        <v>41</v>
      </c>
      <c r="J1234" s="16" t="s">
        <v>6815</v>
      </c>
      <c r="K1234" s="17" t="s">
        <v>44</v>
      </c>
      <c r="L1234" s="17" t="s">
        <v>44</v>
      </c>
      <c r="M1234" s="17" t="s">
        <v>44</v>
      </c>
      <c r="N1234" s="17" t="str">
        <f t="shared" si="4"/>
        <v>Not Relevant</v>
      </c>
      <c r="O1234" s="17" t="s">
        <v>44</v>
      </c>
      <c r="P1234" s="16" t="s">
        <v>6806</v>
      </c>
    </row>
    <row r="1235" spans="1:16" ht="15.75" customHeight="1" x14ac:dyDescent="0.2">
      <c r="A1235" s="16" t="s">
        <v>11</v>
      </c>
      <c r="B1235" s="16" t="s">
        <v>45</v>
      </c>
      <c r="C1235" s="16" t="s">
        <v>65</v>
      </c>
      <c r="D1235" s="16" t="s">
        <v>6816</v>
      </c>
      <c r="E1235" s="16">
        <v>2018</v>
      </c>
      <c r="F1235" s="16" t="s">
        <v>6817</v>
      </c>
      <c r="G1235" s="16" t="s">
        <v>1701</v>
      </c>
      <c r="H1235" s="16" t="s">
        <v>6818</v>
      </c>
      <c r="I1235" s="16" t="s">
        <v>6819</v>
      </c>
      <c r="J1235" s="16" t="s">
        <v>6820</v>
      </c>
      <c r="K1235" s="17" t="s">
        <v>43</v>
      </c>
      <c r="L1235" s="17" t="s">
        <v>44</v>
      </c>
      <c r="M1235" s="17" t="s">
        <v>43</v>
      </c>
      <c r="N1235" s="17" t="str">
        <f t="shared" si="4"/>
        <v>Not Relevant</v>
      </c>
      <c r="O1235" s="17" t="s">
        <v>43</v>
      </c>
    </row>
    <row r="1236" spans="1:16" ht="15.75" customHeight="1" x14ac:dyDescent="0.2">
      <c r="A1236" s="16" t="s">
        <v>13</v>
      </c>
      <c r="B1236" s="16" t="s">
        <v>45</v>
      </c>
      <c r="C1236" s="16" t="s">
        <v>46</v>
      </c>
      <c r="D1236" s="16" t="s">
        <v>6821</v>
      </c>
      <c r="E1236" s="16">
        <v>2019</v>
      </c>
      <c r="F1236" s="16" t="s">
        <v>6822</v>
      </c>
      <c r="G1236" s="16" t="s">
        <v>1751</v>
      </c>
      <c r="I1236" s="16" t="s">
        <v>6823</v>
      </c>
      <c r="J1236" s="16" t="s">
        <v>6824</v>
      </c>
      <c r="K1236" s="17" t="s">
        <v>43</v>
      </c>
      <c r="L1236" s="17" t="s">
        <v>44</v>
      </c>
      <c r="M1236" s="17" t="s">
        <v>44</v>
      </c>
      <c r="N1236" s="17" t="str">
        <f t="shared" si="4"/>
        <v>Not Relevant</v>
      </c>
      <c r="O1236" s="17" t="s">
        <v>43</v>
      </c>
      <c r="P1236" s="16" t="s">
        <v>2910</v>
      </c>
    </row>
    <row r="1237" spans="1:16" ht="15.75" customHeight="1" x14ac:dyDescent="0.2">
      <c r="A1237" s="16" t="s">
        <v>8</v>
      </c>
      <c r="B1237" s="16" t="s">
        <v>45</v>
      </c>
      <c r="C1237" s="16" t="s">
        <v>163</v>
      </c>
      <c r="D1237" s="16" t="s">
        <v>6825</v>
      </c>
      <c r="E1237" s="16">
        <v>2019</v>
      </c>
      <c r="F1237" s="16" t="s">
        <v>6826</v>
      </c>
      <c r="G1237" s="16" t="s">
        <v>1625</v>
      </c>
      <c r="H1237" s="16" t="s">
        <v>6827</v>
      </c>
      <c r="I1237" s="16" t="s">
        <v>6828</v>
      </c>
      <c r="J1237" s="16" t="s">
        <v>6829</v>
      </c>
      <c r="K1237" s="17" t="s">
        <v>43</v>
      </c>
      <c r="L1237" s="17" t="s">
        <v>44</v>
      </c>
      <c r="M1237" s="17" t="s">
        <v>44</v>
      </c>
      <c r="N1237" s="17" t="str">
        <f t="shared" si="4"/>
        <v>Not Relevant</v>
      </c>
      <c r="O1237" s="17" t="s">
        <v>43</v>
      </c>
      <c r="P1237" s="16" t="s">
        <v>2910</v>
      </c>
    </row>
    <row r="1238" spans="1:16" ht="15.75" customHeight="1" x14ac:dyDescent="0.2">
      <c r="A1238" s="16" t="s">
        <v>13</v>
      </c>
      <c r="B1238" s="16" t="s">
        <v>45</v>
      </c>
      <c r="C1238" s="16" t="s">
        <v>46</v>
      </c>
      <c r="D1238" s="16" t="s">
        <v>6830</v>
      </c>
      <c r="E1238" s="16">
        <v>2019</v>
      </c>
      <c r="F1238" s="16" t="s">
        <v>6831</v>
      </c>
      <c r="G1238" s="16" t="s">
        <v>1625</v>
      </c>
      <c r="H1238" s="16" t="s">
        <v>6832</v>
      </c>
      <c r="I1238" s="16" t="s">
        <v>6833</v>
      </c>
      <c r="J1238" s="16" t="s">
        <v>6834</v>
      </c>
      <c r="K1238" s="17" t="s">
        <v>43</v>
      </c>
      <c r="L1238" s="17" t="s">
        <v>44</v>
      </c>
      <c r="M1238" s="17" t="s">
        <v>44</v>
      </c>
      <c r="N1238" s="17" t="str">
        <f t="shared" si="4"/>
        <v>Not Relevant</v>
      </c>
      <c r="O1238" s="17" t="s">
        <v>44</v>
      </c>
      <c r="P1238" s="16" t="s">
        <v>6825</v>
      </c>
    </row>
    <row r="1239" spans="1:16" ht="15.75" customHeight="1" x14ac:dyDescent="0.2">
      <c r="A1239" s="16" t="s">
        <v>11</v>
      </c>
      <c r="B1239" s="16" t="s">
        <v>45</v>
      </c>
      <c r="C1239" s="16" t="s">
        <v>65</v>
      </c>
      <c r="D1239" s="16" t="s">
        <v>6835</v>
      </c>
      <c r="E1239" s="16">
        <v>2020</v>
      </c>
      <c r="F1239" s="16" t="s">
        <v>6836</v>
      </c>
      <c r="G1239" s="16" t="s">
        <v>2964</v>
      </c>
      <c r="H1239" s="16" t="s">
        <v>6837</v>
      </c>
      <c r="I1239" s="16" t="s">
        <v>6838</v>
      </c>
      <c r="J1239" s="16" t="s">
        <v>6839</v>
      </c>
      <c r="K1239" s="17" t="s">
        <v>43</v>
      </c>
      <c r="L1239" s="17" t="s">
        <v>43</v>
      </c>
      <c r="M1239" s="17" t="s">
        <v>43</v>
      </c>
      <c r="N1239" s="17" t="str">
        <f t="shared" si="4"/>
        <v>Not Relevant</v>
      </c>
      <c r="O1239" s="17" t="s">
        <v>43</v>
      </c>
    </row>
    <row r="1240" spans="1:16" ht="15.75" customHeight="1" x14ac:dyDescent="0.2">
      <c r="A1240" s="16" t="s">
        <v>13</v>
      </c>
      <c r="B1240" s="16" t="s">
        <v>45</v>
      </c>
      <c r="C1240" s="16" t="s">
        <v>46</v>
      </c>
      <c r="D1240" s="16" t="s">
        <v>6840</v>
      </c>
      <c r="E1240" s="16">
        <v>2018</v>
      </c>
      <c r="F1240" s="16" t="s">
        <v>6841</v>
      </c>
      <c r="G1240" s="16" t="s">
        <v>1127</v>
      </c>
      <c r="I1240" s="16" t="s">
        <v>6842</v>
      </c>
      <c r="J1240" s="16" t="s">
        <v>6843</v>
      </c>
      <c r="K1240" s="17" t="s">
        <v>43</v>
      </c>
      <c r="L1240" s="17" t="s">
        <v>44</v>
      </c>
      <c r="M1240" s="17" t="s">
        <v>44</v>
      </c>
      <c r="N1240" s="17" t="str">
        <f t="shared" si="4"/>
        <v>Not Relevant</v>
      </c>
      <c r="O1240" s="17" t="s">
        <v>43</v>
      </c>
      <c r="P1240" s="16" t="s">
        <v>719</v>
      </c>
    </row>
    <row r="1241" spans="1:16" ht="15.75" customHeight="1" x14ac:dyDescent="0.2">
      <c r="A1241" s="16" t="s">
        <v>11</v>
      </c>
      <c r="B1241" s="16" t="s">
        <v>45</v>
      </c>
      <c r="C1241" s="16" t="s">
        <v>65</v>
      </c>
      <c r="D1241" s="16" t="s">
        <v>6844</v>
      </c>
      <c r="E1241" s="16">
        <v>2017</v>
      </c>
      <c r="F1241" s="16" t="s">
        <v>6845</v>
      </c>
      <c r="G1241" s="16" t="s">
        <v>2964</v>
      </c>
      <c r="H1241" s="16" t="s">
        <v>6846</v>
      </c>
      <c r="I1241" s="16" t="s">
        <v>6847</v>
      </c>
      <c r="J1241" s="16" t="s">
        <v>6848</v>
      </c>
      <c r="K1241" s="17" t="s">
        <v>43</v>
      </c>
      <c r="L1241" s="17" t="s">
        <v>43</v>
      </c>
      <c r="M1241" s="17" t="s">
        <v>43</v>
      </c>
      <c r="N1241" s="17" t="str">
        <f t="shared" si="4"/>
        <v>Not Relevant</v>
      </c>
      <c r="O1241" s="17" t="s">
        <v>43</v>
      </c>
    </row>
    <row r="1242" spans="1:16" ht="15.75" customHeight="1" x14ac:dyDescent="0.2">
      <c r="A1242" s="16" t="s">
        <v>13</v>
      </c>
      <c r="B1242" s="16" t="s">
        <v>45</v>
      </c>
      <c r="C1242" s="16" t="s">
        <v>46</v>
      </c>
      <c r="D1242" s="16" t="s">
        <v>6849</v>
      </c>
      <c r="E1242" s="16">
        <v>2021</v>
      </c>
      <c r="F1242" s="16" t="s">
        <v>6850</v>
      </c>
      <c r="G1242" s="16" t="s">
        <v>363</v>
      </c>
      <c r="H1242" s="16" t="s">
        <v>6851</v>
      </c>
      <c r="I1242" s="16" t="s">
        <v>286</v>
      </c>
      <c r="J1242" s="16" t="s">
        <v>6852</v>
      </c>
      <c r="K1242" s="17" t="s">
        <v>43</v>
      </c>
      <c r="L1242" s="17" t="s">
        <v>44</v>
      </c>
      <c r="M1242" s="17" t="s">
        <v>44</v>
      </c>
      <c r="N1242" s="17" t="str">
        <f t="shared" si="4"/>
        <v>Not Relevant</v>
      </c>
      <c r="O1242" s="17" t="s">
        <v>43</v>
      </c>
      <c r="P1242" s="16" t="s">
        <v>6853</v>
      </c>
    </row>
    <row r="1243" spans="1:16" ht="15.75" customHeight="1" x14ac:dyDescent="0.2">
      <c r="A1243" s="16" t="s">
        <v>10</v>
      </c>
      <c r="B1243" s="16" t="s">
        <v>132</v>
      </c>
      <c r="C1243" s="16" t="s">
        <v>133</v>
      </c>
      <c r="D1243" s="16" t="s">
        <v>6854</v>
      </c>
      <c r="E1243" s="16">
        <v>2017</v>
      </c>
      <c r="F1243" s="16" t="s">
        <v>6855</v>
      </c>
      <c r="G1243" s="16" t="s">
        <v>680</v>
      </c>
      <c r="H1243" s="16" t="s">
        <v>6856</v>
      </c>
      <c r="I1243" s="16" t="s">
        <v>6857</v>
      </c>
      <c r="J1243" s="16" t="s">
        <v>6858</v>
      </c>
      <c r="K1243" s="17" t="s">
        <v>43</v>
      </c>
      <c r="L1243" s="17" t="s">
        <v>44</v>
      </c>
      <c r="M1243" s="17" t="s">
        <v>43</v>
      </c>
      <c r="N1243" s="17" t="str">
        <f t="shared" si="4"/>
        <v>Not Relevant</v>
      </c>
      <c r="O1243" s="17" t="s">
        <v>43</v>
      </c>
    </row>
    <row r="1244" spans="1:16" ht="15.75" customHeight="1" x14ac:dyDescent="0.2">
      <c r="A1244" s="16" t="s">
        <v>12</v>
      </c>
      <c r="B1244" s="16" t="s">
        <v>2014</v>
      </c>
      <c r="C1244" s="16" t="s">
        <v>4565</v>
      </c>
      <c r="D1244" s="16" t="s">
        <v>6859</v>
      </c>
      <c r="E1244" s="16">
        <v>2017</v>
      </c>
      <c r="F1244" s="16" t="s">
        <v>6860</v>
      </c>
      <c r="G1244" s="16" t="s">
        <v>6861</v>
      </c>
      <c r="H1244" s="16" t="s">
        <v>6862</v>
      </c>
      <c r="I1244" s="16" t="s">
        <v>41</v>
      </c>
      <c r="J1244" s="16" t="s">
        <v>6863</v>
      </c>
      <c r="K1244" s="17" t="s">
        <v>43</v>
      </c>
      <c r="L1244" s="17" t="s">
        <v>44</v>
      </c>
      <c r="M1244" s="17" t="s">
        <v>44</v>
      </c>
      <c r="N1244" s="17" t="str">
        <f t="shared" si="4"/>
        <v>Not Relevant</v>
      </c>
      <c r="O1244" s="17" t="s">
        <v>43</v>
      </c>
      <c r="P1244" s="16" t="s">
        <v>2572</v>
      </c>
    </row>
    <row r="1245" spans="1:16" ht="15.75" customHeight="1" x14ac:dyDescent="0.2">
      <c r="A1245" s="16" t="s">
        <v>13</v>
      </c>
      <c r="B1245" s="16" t="s">
        <v>45</v>
      </c>
      <c r="C1245" s="16" t="s">
        <v>46</v>
      </c>
      <c r="D1245" s="16" t="s">
        <v>6864</v>
      </c>
      <c r="E1245" s="16">
        <v>2017</v>
      </c>
      <c r="F1245" s="16" t="s">
        <v>6865</v>
      </c>
      <c r="G1245" s="16" t="s">
        <v>6866</v>
      </c>
      <c r="H1245" s="16" t="s">
        <v>6867</v>
      </c>
      <c r="I1245" s="16" t="s">
        <v>286</v>
      </c>
      <c r="J1245" s="16" t="s">
        <v>6868</v>
      </c>
      <c r="K1245" s="17" t="s">
        <v>43</v>
      </c>
      <c r="L1245" s="17" t="s">
        <v>44</v>
      </c>
      <c r="M1245" s="17" t="s">
        <v>44</v>
      </c>
      <c r="N1245" s="17" t="str">
        <f t="shared" si="4"/>
        <v>Not Relevant</v>
      </c>
      <c r="O1245" s="17" t="s">
        <v>44</v>
      </c>
      <c r="P1245" s="16" t="s">
        <v>6859</v>
      </c>
    </row>
    <row r="1246" spans="1:16" ht="15.75" customHeight="1" x14ac:dyDescent="0.2">
      <c r="A1246" s="16" t="s">
        <v>13</v>
      </c>
      <c r="B1246" s="16" t="s">
        <v>45</v>
      </c>
      <c r="C1246" s="16" t="s">
        <v>46</v>
      </c>
      <c r="D1246" s="16" t="s">
        <v>6869</v>
      </c>
      <c r="E1246" s="16">
        <v>2022</v>
      </c>
      <c r="F1246" s="16" t="s">
        <v>6870</v>
      </c>
      <c r="G1246" s="16" t="s">
        <v>6871</v>
      </c>
      <c r="H1246" s="16" t="s">
        <v>6872</v>
      </c>
      <c r="I1246" s="16" t="s">
        <v>6873</v>
      </c>
      <c r="J1246" s="16" t="s">
        <v>6874</v>
      </c>
      <c r="K1246" s="17" t="s">
        <v>43</v>
      </c>
      <c r="L1246" s="17" t="s">
        <v>44</v>
      </c>
      <c r="M1246" s="17" t="s">
        <v>44</v>
      </c>
      <c r="N1246" s="17" t="str">
        <f t="shared" si="4"/>
        <v>Not Relevant</v>
      </c>
      <c r="O1246" s="17" t="s">
        <v>43</v>
      </c>
      <c r="P1246" s="16" t="s">
        <v>59</v>
      </c>
    </row>
    <row r="1247" spans="1:16" ht="15.75" customHeight="1" x14ac:dyDescent="0.2">
      <c r="A1247" s="16" t="s">
        <v>14</v>
      </c>
      <c r="B1247" s="16" t="s">
        <v>35</v>
      </c>
      <c r="C1247" s="16" t="s">
        <v>36</v>
      </c>
      <c r="D1247" s="16" t="s">
        <v>6875</v>
      </c>
      <c r="E1247" s="16">
        <v>2021</v>
      </c>
      <c r="F1247" s="16" t="s">
        <v>6876</v>
      </c>
      <c r="G1247" s="16" t="s">
        <v>39</v>
      </c>
      <c r="H1247" s="16" t="s">
        <v>6877</v>
      </c>
      <c r="I1247" s="16" t="s">
        <v>41</v>
      </c>
      <c r="J1247" s="16" t="s">
        <v>6878</v>
      </c>
      <c r="K1247" s="17" t="s">
        <v>43</v>
      </c>
      <c r="L1247" s="17" t="s">
        <v>44</v>
      </c>
      <c r="M1247" s="17" t="s">
        <v>44</v>
      </c>
      <c r="N1247" s="17" t="str">
        <f t="shared" si="4"/>
        <v>Not Relevant</v>
      </c>
      <c r="O1247" s="17" t="s">
        <v>43</v>
      </c>
      <c r="P1247" s="16" t="s">
        <v>4515</v>
      </c>
    </row>
    <row r="1248" spans="1:16" ht="15.75" customHeight="1" x14ac:dyDescent="0.2">
      <c r="A1248" s="16" t="s">
        <v>10</v>
      </c>
      <c r="B1248" s="16" t="s">
        <v>132</v>
      </c>
      <c r="C1248" s="16" t="s">
        <v>133</v>
      </c>
      <c r="D1248" s="16" t="s">
        <v>6879</v>
      </c>
      <c r="E1248" s="16">
        <v>2013</v>
      </c>
      <c r="F1248" s="16" t="s">
        <v>6880</v>
      </c>
      <c r="G1248" s="16" t="s">
        <v>627</v>
      </c>
      <c r="H1248" s="16" t="s">
        <v>6881</v>
      </c>
      <c r="I1248" s="16" t="s">
        <v>6882</v>
      </c>
      <c r="J1248" s="16" t="s">
        <v>6883</v>
      </c>
      <c r="K1248" s="17" t="s">
        <v>43</v>
      </c>
      <c r="L1248" s="17" t="s">
        <v>44</v>
      </c>
      <c r="M1248" s="17" t="s">
        <v>44</v>
      </c>
      <c r="N1248" s="17" t="str">
        <f t="shared" si="4"/>
        <v>Not Relevant</v>
      </c>
      <c r="O1248" s="17" t="s">
        <v>43</v>
      </c>
      <c r="P1248" s="16" t="s">
        <v>1060</v>
      </c>
    </row>
    <row r="1249" spans="1:16" ht="15.75" customHeight="1" x14ac:dyDescent="0.2">
      <c r="A1249" s="16" t="s">
        <v>13</v>
      </c>
      <c r="B1249" s="16" t="s">
        <v>45</v>
      </c>
      <c r="C1249" s="16" t="s">
        <v>46</v>
      </c>
      <c r="D1249" s="16" t="s">
        <v>6884</v>
      </c>
      <c r="E1249" s="16">
        <v>2020</v>
      </c>
      <c r="F1249" s="16" t="s">
        <v>6885</v>
      </c>
      <c r="G1249" s="16" t="s">
        <v>6886</v>
      </c>
      <c r="H1249" s="16" t="s">
        <v>6887</v>
      </c>
      <c r="I1249" s="16" t="s">
        <v>6888</v>
      </c>
      <c r="J1249" s="16" t="s">
        <v>6889</v>
      </c>
      <c r="K1249" s="17" t="s">
        <v>44</v>
      </c>
      <c r="L1249" s="17" t="s">
        <v>44</v>
      </c>
      <c r="M1249" s="17" t="s">
        <v>44</v>
      </c>
      <c r="N1249" s="17" t="str">
        <f t="shared" si="4"/>
        <v>Relevant</v>
      </c>
      <c r="O1249" s="17" t="s">
        <v>43</v>
      </c>
    </row>
    <row r="1250" spans="1:16" ht="15.75" customHeight="1" x14ac:dyDescent="0.2">
      <c r="A1250" s="16" t="s">
        <v>13</v>
      </c>
      <c r="B1250" s="16" t="s">
        <v>45</v>
      </c>
      <c r="C1250" s="16" t="s">
        <v>46</v>
      </c>
      <c r="D1250" s="16" t="s">
        <v>6890</v>
      </c>
      <c r="E1250" s="16">
        <v>2020</v>
      </c>
      <c r="F1250" s="16" t="s">
        <v>6891</v>
      </c>
      <c r="G1250" s="16" t="s">
        <v>6338</v>
      </c>
      <c r="H1250" s="16" t="s">
        <v>6892</v>
      </c>
      <c r="I1250" s="16" t="s">
        <v>6893</v>
      </c>
      <c r="J1250" s="16" t="s">
        <v>6894</v>
      </c>
      <c r="K1250" s="17" t="s">
        <v>43</v>
      </c>
      <c r="L1250" s="17" t="s">
        <v>44</v>
      </c>
      <c r="M1250" s="17" t="s">
        <v>44</v>
      </c>
      <c r="N1250" s="17" t="str">
        <f t="shared" si="4"/>
        <v>Not Relevant</v>
      </c>
      <c r="O1250" s="17" t="s">
        <v>43</v>
      </c>
      <c r="P1250" s="16" t="s">
        <v>431</v>
      </c>
    </row>
    <row r="1251" spans="1:16" ht="15.75" customHeight="1" x14ac:dyDescent="0.2">
      <c r="A1251" s="16" t="s">
        <v>13</v>
      </c>
      <c r="B1251" s="16" t="s">
        <v>45</v>
      </c>
      <c r="C1251" s="16" t="s">
        <v>46</v>
      </c>
      <c r="D1251" s="16" t="s">
        <v>6895</v>
      </c>
      <c r="E1251" s="16">
        <v>2020</v>
      </c>
      <c r="F1251" s="16" t="s">
        <v>6896</v>
      </c>
      <c r="G1251" s="16" t="s">
        <v>6897</v>
      </c>
      <c r="H1251" s="16" t="s">
        <v>6898</v>
      </c>
      <c r="I1251" s="16" t="s">
        <v>6899</v>
      </c>
      <c r="J1251" s="16" t="s">
        <v>6900</v>
      </c>
      <c r="K1251" s="17" t="s">
        <v>43</v>
      </c>
      <c r="L1251" s="17" t="s">
        <v>44</v>
      </c>
      <c r="M1251" s="17" t="s">
        <v>44</v>
      </c>
      <c r="N1251" s="17" t="str">
        <f t="shared" si="4"/>
        <v>Not Relevant</v>
      </c>
      <c r="O1251" s="17" t="s">
        <v>43</v>
      </c>
      <c r="P1251" s="16" t="s">
        <v>6901</v>
      </c>
    </row>
    <row r="1252" spans="1:16" ht="15.75" customHeight="1" x14ac:dyDescent="0.2">
      <c r="A1252" s="16" t="s">
        <v>13</v>
      </c>
      <c r="B1252" s="16" t="s">
        <v>45</v>
      </c>
      <c r="C1252" s="16" t="s">
        <v>46</v>
      </c>
      <c r="D1252" s="16" t="s">
        <v>6902</v>
      </c>
      <c r="E1252" s="16">
        <v>2020</v>
      </c>
      <c r="F1252" s="16" t="s">
        <v>6903</v>
      </c>
      <c r="G1252" s="16" t="s">
        <v>183</v>
      </c>
      <c r="H1252" s="16" t="s">
        <v>6904</v>
      </c>
      <c r="I1252" s="16" t="s">
        <v>6905</v>
      </c>
      <c r="J1252" s="16" t="s">
        <v>6906</v>
      </c>
      <c r="K1252" s="17" t="s">
        <v>43</v>
      </c>
      <c r="L1252" s="17" t="s">
        <v>44</v>
      </c>
      <c r="M1252" s="17" t="s">
        <v>44</v>
      </c>
      <c r="N1252" s="17" t="str">
        <f t="shared" si="4"/>
        <v>Not Relevant</v>
      </c>
      <c r="O1252" s="17" t="s">
        <v>43</v>
      </c>
      <c r="P1252" s="16" t="s">
        <v>59</v>
      </c>
    </row>
    <row r="1253" spans="1:16" ht="15.75" customHeight="1" x14ac:dyDescent="0.2">
      <c r="A1253" s="16" t="s">
        <v>10</v>
      </c>
      <c r="B1253" s="16" t="s">
        <v>132</v>
      </c>
      <c r="C1253" s="16" t="s">
        <v>133</v>
      </c>
      <c r="D1253" s="16" t="s">
        <v>6907</v>
      </c>
      <c r="E1253" s="16">
        <v>2021</v>
      </c>
      <c r="F1253" s="16" t="s">
        <v>6908</v>
      </c>
      <c r="G1253" s="16" t="s">
        <v>116</v>
      </c>
      <c r="H1253" s="16" t="s">
        <v>6909</v>
      </c>
      <c r="I1253" s="16" t="s">
        <v>6910</v>
      </c>
      <c r="J1253" s="16" t="s">
        <v>6911</v>
      </c>
      <c r="K1253" s="17" t="s">
        <v>43</v>
      </c>
      <c r="L1253" s="17" t="s">
        <v>43</v>
      </c>
      <c r="M1253" s="17" t="s">
        <v>43</v>
      </c>
      <c r="N1253" s="17" t="str">
        <f t="shared" si="4"/>
        <v>Not Relevant</v>
      </c>
      <c r="O1253" s="17" t="s">
        <v>43</v>
      </c>
    </row>
    <row r="1254" spans="1:16" ht="15.75" customHeight="1" x14ac:dyDescent="0.2">
      <c r="A1254" s="16" t="s">
        <v>9</v>
      </c>
      <c r="B1254" s="16" t="s">
        <v>240</v>
      </c>
      <c r="C1254" s="16" t="s">
        <v>241</v>
      </c>
      <c r="D1254" s="16" t="s">
        <v>6912</v>
      </c>
      <c r="E1254" s="16">
        <v>2021</v>
      </c>
      <c r="F1254" s="16" t="s">
        <v>6913</v>
      </c>
      <c r="G1254" s="16" t="s">
        <v>597</v>
      </c>
      <c r="H1254" s="16" t="s">
        <v>6914</v>
      </c>
      <c r="I1254" s="16" t="s">
        <v>6915</v>
      </c>
      <c r="J1254" s="16" t="s">
        <v>6916</v>
      </c>
      <c r="K1254" s="17" t="s">
        <v>43</v>
      </c>
      <c r="L1254" s="17" t="s">
        <v>43</v>
      </c>
      <c r="M1254" s="17" t="s">
        <v>44</v>
      </c>
      <c r="N1254" s="17" t="str">
        <f t="shared" si="4"/>
        <v>Not Relevant</v>
      </c>
      <c r="O1254" s="17" t="s">
        <v>43</v>
      </c>
      <c r="P1254" s="16" t="s">
        <v>6917</v>
      </c>
    </row>
    <row r="1255" spans="1:16" ht="15.75" customHeight="1" x14ac:dyDescent="0.2">
      <c r="A1255" s="16" t="s">
        <v>13</v>
      </c>
      <c r="B1255" s="16" t="s">
        <v>45</v>
      </c>
      <c r="C1255" s="16" t="s">
        <v>46</v>
      </c>
      <c r="D1255" s="16" t="s">
        <v>6918</v>
      </c>
      <c r="E1255" s="16">
        <v>2021</v>
      </c>
      <c r="F1255" s="16" t="s">
        <v>6919</v>
      </c>
      <c r="G1255" s="16" t="s">
        <v>597</v>
      </c>
      <c r="H1255" s="16" t="s">
        <v>6920</v>
      </c>
      <c r="I1255" s="16" t="s">
        <v>6921</v>
      </c>
      <c r="J1255" s="16" t="s">
        <v>6916</v>
      </c>
      <c r="K1255" s="17" t="s">
        <v>43</v>
      </c>
      <c r="L1255" s="17" t="s">
        <v>43</v>
      </c>
      <c r="M1255" s="17" t="s">
        <v>44</v>
      </c>
      <c r="N1255" s="17" t="str">
        <f t="shared" si="4"/>
        <v>Not Relevant</v>
      </c>
      <c r="O1255" s="17" t="s">
        <v>44</v>
      </c>
      <c r="P1255" s="16" t="s">
        <v>6912</v>
      </c>
    </row>
    <row r="1256" spans="1:16" ht="15.75" customHeight="1" x14ac:dyDescent="0.2">
      <c r="A1256" s="16" t="s">
        <v>10</v>
      </c>
      <c r="B1256" s="16" t="s">
        <v>132</v>
      </c>
      <c r="C1256" s="16" t="s">
        <v>133</v>
      </c>
      <c r="D1256" s="16" t="s">
        <v>6922</v>
      </c>
      <c r="E1256" s="16">
        <v>2021</v>
      </c>
      <c r="F1256" s="16" t="s">
        <v>6923</v>
      </c>
      <c r="G1256" s="16" t="s">
        <v>581</v>
      </c>
      <c r="H1256" s="16" t="s">
        <v>6924</v>
      </c>
      <c r="I1256" s="16" t="s">
        <v>6925</v>
      </c>
      <c r="J1256" s="16" t="s">
        <v>6926</v>
      </c>
      <c r="K1256" s="17" t="s">
        <v>43</v>
      </c>
      <c r="L1256" s="17" t="s">
        <v>43</v>
      </c>
      <c r="M1256" s="17" t="s">
        <v>43</v>
      </c>
      <c r="N1256" s="17" t="str">
        <f t="shared" si="4"/>
        <v>Not Relevant</v>
      </c>
      <c r="O1256" s="17" t="s">
        <v>43</v>
      </c>
    </row>
    <row r="1257" spans="1:16" ht="15.75" customHeight="1" x14ac:dyDescent="0.2">
      <c r="A1257" s="16" t="s">
        <v>13</v>
      </c>
      <c r="B1257" s="16" t="s">
        <v>45</v>
      </c>
      <c r="C1257" s="16" t="s">
        <v>46</v>
      </c>
      <c r="D1257" s="16" t="s">
        <v>6927</v>
      </c>
      <c r="E1257" s="16">
        <v>2020</v>
      </c>
      <c r="F1257" s="16" t="s">
        <v>6928</v>
      </c>
      <c r="G1257" s="16" t="s">
        <v>3217</v>
      </c>
      <c r="H1257" s="16" t="s">
        <v>6929</v>
      </c>
      <c r="I1257" s="16" t="s">
        <v>6930</v>
      </c>
      <c r="J1257" s="16" t="s">
        <v>6931</v>
      </c>
      <c r="K1257" s="17" t="s">
        <v>44</v>
      </c>
      <c r="L1257" s="17" t="s">
        <v>44</v>
      </c>
      <c r="M1257" s="17" t="s">
        <v>44</v>
      </c>
      <c r="N1257" s="17" t="str">
        <f t="shared" si="4"/>
        <v>Relevant</v>
      </c>
      <c r="O1257" s="17" t="s">
        <v>43</v>
      </c>
    </row>
    <row r="1258" spans="1:16" ht="15.75" customHeight="1" x14ac:dyDescent="0.2">
      <c r="A1258" s="16" t="s">
        <v>12</v>
      </c>
      <c r="B1258" s="16" t="s">
        <v>1380</v>
      </c>
      <c r="C1258" s="16" t="s">
        <v>1381</v>
      </c>
      <c r="D1258" s="16" t="s">
        <v>6932</v>
      </c>
      <c r="E1258" s="16">
        <v>2021</v>
      </c>
      <c r="F1258" s="16" t="s">
        <v>6933</v>
      </c>
      <c r="G1258" s="16" t="s">
        <v>6934</v>
      </c>
      <c r="H1258" s="16" t="s">
        <v>6935</v>
      </c>
      <c r="I1258" s="16" t="s">
        <v>41</v>
      </c>
      <c r="J1258" s="16" t="s">
        <v>6936</v>
      </c>
      <c r="K1258" s="17" t="s">
        <v>43</v>
      </c>
      <c r="L1258" s="17" t="s">
        <v>43</v>
      </c>
      <c r="M1258" s="17" t="s">
        <v>43</v>
      </c>
      <c r="N1258" s="17" t="str">
        <f t="shared" si="4"/>
        <v>Not Relevant</v>
      </c>
      <c r="O1258" s="17" t="s">
        <v>43</v>
      </c>
      <c r="P1258" s="16" t="s">
        <v>6937</v>
      </c>
    </row>
    <row r="1259" spans="1:16" ht="15.75" customHeight="1" x14ac:dyDescent="0.2">
      <c r="A1259" s="16" t="s">
        <v>10</v>
      </c>
      <c r="B1259" s="16" t="s">
        <v>132</v>
      </c>
      <c r="C1259" s="16" t="s">
        <v>133</v>
      </c>
      <c r="D1259" s="16" t="s">
        <v>6938</v>
      </c>
      <c r="E1259" s="16">
        <v>2019</v>
      </c>
      <c r="F1259" s="16" t="s">
        <v>6939</v>
      </c>
      <c r="G1259" s="16" t="s">
        <v>620</v>
      </c>
      <c r="H1259" s="16" t="s">
        <v>6940</v>
      </c>
      <c r="I1259" s="16" t="s">
        <v>6941</v>
      </c>
      <c r="J1259" s="16" t="s">
        <v>6942</v>
      </c>
      <c r="K1259" s="17" t="s">
        <v>43</v>
      </c>
      <c r="L1259" s="17" t="s">
        <v>44</v>
      </c>
      <c r="M1259" s="17" t="s">
        <v>44</v>
      </c>
      <c r="N1259" s="17" t="str">
        <f t="shared" si="4"/>
        <v>Not Relevant</v>
      </c>
      <c r="O1259" s="17" t="s">
        <v>43</v>
      </c>
      <c r="P1259" s="16" t="s">
        <v>1491</v>
      </c>
    </row>
    <row r="1260" spans="1:16" ht="15.75" customHeight="1" x14ac:dyDescent="0.2">
      <c r="A1260" s="16" t="s">
        <v>11</v>
      </c>
      <c r="B1260" s="16" t="s">
        <v>45</v>
      </c>
      <c r="C1260" s="16" t="s">
        <v>65</v>
      </c>
      <c r="D1260" s="16" t="s">
        <v>6943</v>
      </c>
      <c r="E1260" s="16">
        <v>2018</v>
      </c>
      <c r="F1260" s="16" t="s">
        <v>6944</v>
      </c>
      <c r="G1260" s="16" t="s">
        <v>2964</v>
      </c>
      <c r="H1260" s="16" t="s">
        <v>6945</v>
      </c>
      <c r="I1260" s="16" t="s">
        <v>6946</v>
      </c>
      <c r="J1260" s="16" t="s">
        <v>6947</v>
      </c>
      <c r="K1260" s="17" t="s">
        <v>43</v>
      </c>
      <c r="L1260" s="17" t="s">
        <v>43</v>
      </c>
      <c r="M1260" s="17" t="s">
        <v>43</v>
      </c>
      <c r="N1260" s="17" t="str">
        <f t="shared" si="4"/>
        <v>Not Relevant</v>
      </c>
      <c r="O1260" s="17" t="s">
        <v>43</v>
      </c>
    </row>
    <row r="1261" spans="1:16" ht="15.75" customHeight="1" x14ac:dyDescent="0.2">
      <c r="A1261" s="16" t="s">
        <v>11</v>
      </c>
      <c r="B1261" s="16" t="s">
        <v>45</v>
      </c>
      <c r="C1261" s="16" t="s">
        <v>65</v>
      </c>
      <c r="D1261" s="16" t="s">
        <v>6948</v>
      </c>
      <c r="E1261" s="16">
        <v>2017</v>
      </c>
      <c r="F1261" s="16" t="s">
        <v>6949</v>
      </c>
      <c r="G1261" s="16" t="s">
        <v>68</v>
      </c>
      <c r="H1261" s="16" t="s">
        <v>6950</v>
      </c>
      <c r="I1261" s="16" t="s">
        <v>6951</v>
      </c>
      <c r="J1261" s="16" t="s">
        <v>6952</v>
      </c>
      <c r="K1261" s="17" t="s">
        <v>43</v>
      </c>
      <c r="L1261" s="17" t="s">
        <v>43</v>
      </c>
      <c r="M1261" s="17" t="s">
        <v>43</v>
      </c>
      <c r="N1261" s="17" t="str">
        <f t="shared" si="4"/>
        <v>Not Relevant</v>
      </c>
      <c r="O1261" s="17" t="s">
        <v>43</v>
      </c>
    </row>
    <row r="1262" spans="1:16" ht="15.75" customHeight="1" x14ac:dyDescent="0.2">
      <c r="A1262" s="16" t="s">
        <v>8</v>
      </c>
      <c r="B1262" s="16" t="s">
        <v>45</v>
      </c>
      <c r="C1262" s="16" t="s">
        <v>163</v>
      </c>
      <c r="D1262" s="16" t="s">
        <v>6953</v>
      </c>
      <c r="E1262" s="16">
        <v>2015</v>
      </c>
      <c r="F1262" s="16" t="s">
        <v>6954</v>
      </c>
      <c r="G1262" s="16" t="s">
        <v>6955</v>
      </c>
      <c r="H1262" s="16" t="s">
        <v>6956</v>
      </c>
      <c r="I1262" s="16" t="s">
        <v>6957</v>
      </c>
      <c r="J1262" s="16" t="s">
        <v>6958</v>
      </c>
      <c r="K1262" s="17" t="s">
        <v>43</v>
      </c>
      <c r="L1262" s="17" t="s">
        <v>44</v>
      </c>
      <c r="M1262" s="17" t="s">
        <v>44</v>
      </c>
      <c r="N1262" s="17" t="str">
        <f t="shared" si="4"/>
        <v>Not Relevant</v>
      </c>
      <c r="O1262" s="17" t="s">
        <v>43</v>
      </c>
      <c r="P1262" s="16" t="s">
        <v>59</v>
      </c>
    </row>
    <row r="1263" spans="1:16" ht="15.75" customHeight="1" x14ac:dyDescent="0.2">
      <c r="A1263" s="16" t="s">
        <v>13</v>
      </c>
      <c r="B1263" s="16" t="s">
        <v>45</v>
      </c>
      <c r="C1263" s="16" t="s">
        <v>46</v>
      </c>
      <c r="D1263" s="16" t="s">
        <v>6959</v>
      </c>
      <c r="E1263" s="16">
        <v>2015</v>
      </c>
      <c r="F1263" s="16" t="s">
        <v>6960</v>
      </c>
      <c r="G1263" s="16" t="s">
        <v>6961</v>
      </c>
      <c r="H1263" s="16" t="s">
        <v>6962</v>
      </c>
      <c r="I1263" s="16" t="s">
        <v>6963</v>
      </c>
      <c r="J1263" s="16" t="s">
        <v>6958</v>
      </c>
      <c r="K1263" s="17" t="s">
        <v>43</v>
      </c>
      <c r="L1263" s="17" t="s">
        <v>44</v>
      </c>
      <c r="M1263" s="17" t="s">
        <v>44</v>
      </c>
      <c r="N1263" s="17" t="str">
        <f t="shared" si="4"/>
        <v>Not Relevant</v>
      </c>
      <c r="O1263" s="17" t="s">
        <v>44</v>
      </c>
      <c r="P1263" s="16" t="s">
        <v>6953</v>
      </c>
    </row>
    <row r="1264" spans="1:16" ht="15.75" customHeight="1" x14ac:dyDescent="0.2">
      <c r="A1264" s="16" t="s">
        <v>13</v>
      </c>
      <c r="B1264" s="16" t="s">
        <v>45</v>
      </c>
      <c r="C1264" s="16" t="s">
        <v>46</v>
      </c>
      <c r="D1264" s="16" t="s">
        <v>6964</v>
      </c>
      <c r="E1264" s="16">
        <v>2017</v>
      </c>
      <c r="F1264" s="16" t="s">
        <v>6965</v>
      </c>
      <c r="G1264" s="16" t="s">
        <v>6966</v>
      </c>
      <c r="H1264" s="16" t="s">
        <v>6967</v>
      </c>
      <c r="I1264" s="16" t="s">
        <v>286</v>
      </c>
      <c r="J1264" s="16" t="s">
        <v>6968</v>
      </c>
      <c r="K1264" s="17" t="s">
        <v>43</v>
      </c>
      <c r="L1264" s="17" t="s">
        <v>44</v>
      </c>
      <c r="M1264" s="17" t="s">
        <v>44</v>
      </c>
      <c r="N1264" s="17" t="str">
        <f t="shared" si="4"/>
        <v>Not Relevant</v>
      </c>
      <c r="O1264" s="17" t="s">
        <v>43</v>
      </c>
      <c r="P1264" s="16" t="s">
        <v>707</v>
      </c>
    </row>
    <row r="1265" spans="1:16" ht="15.75" customHeight="1" x14ac:dyDescent="0.2">
      <c r="A1265" s="16" t="s">
        <v>11</v>
      </c>
      <c r="B1265" s="16" t="s">
        <v>45</v>
      </c>
      <c r="C1265" s="16" t="s">
        <v>65</v>
      </c>
      <c r="D1265" s="16" t="s">
        <v>6969</v>
      </c>
      <c r="E1265" s="16">
        <v>2022</v>
      </c>
      <c r="F1265" s="16" t="s">
        <v>6970</v>
      </c>
      <c r="G1265" s="16" t="s">
        <v>6971</v>
      </c>
      <c r="H1265" s="16" t="s">
        <v>6972</v>
      </c>
      <c r="I1265" s="16" t="s">
        <v>6973</v>
      </c>
      <c r="J1265" s="16" t="s">
        <v>6974</v>
      </c>
      <c r="K1265" s="17" t="s">
        <v>43</v>
      </c>
      <c r="L1265" s="17" t="s">
        <v>43</v>
      </c>
      <c r="M1265" s="17" t="s">
        <v>43</v>
      </c>
      <c r="N1265" s="17" t="str">
        <f t="shared" si="4"/>
        <v>Not Relevant</v>
      </c>
      <c r="O1265" s="17" t="s">
        <v>43</v>
      </c>
    </row>
    <row r="1266" spans="1:16" ht="15.75" customHeight="1" x14ac:dyDescent="0.2">
      <c r="A1266" s="16" t="s">
        <v>13</v>
      </c>
      <c r="B1266" s="16" t="s">
        <v>45</v>
      </c>
      <c r="C1266" s="16" t="s">
        <v>46</v>
      </c>
      <c r="D1266" s="16" t="s">
        <v>6975</v>
      </c>
      <c r="E1266" s="16">
        <v>2020</v>
      </c>
      <c r="F1266" s="16" t="s">
        <v>6976</v>
      </c>
      <c r="G1266" s="16" t="s">
        <v>2142</v>
      </c>
      <c r="H1266" s="16" t="s">
        <v>6977</v>
      </c>
      <c r="I1266" s="16" t="s">
        <v>6978</v>
      </c>
      <c r="J1266" s="16" t="s">
        <v>6979</v>
      </c>
      <c r="K1266" s="17" t="s">
        <v>43</v>
      </c>
      <c r="L1266" s="17" t="s">
        <v>44</v>
      </c>
      <c r="M1266" s="17" t="s">
        <v>44</v>
      </c>
      <c r="N1266" s="17" t="str">
        <f t="shared" si="4"/>
        <v>Not Relevant</v>
      </c>
      <c r="O1266" s="17" t="s">
        <v>43</v>
      </c>
      <c r="P1266" s="16" t="s">
        <v>1124</v>
      </c>
    </row>
    <row r="1267" spans="1:16" ht="15.75" customHeight="1" x14ac:dyDescent="0.2">
      <c r="A1267" s="16" t="s">
        <v>13</v>
      </c>
      <c r="B1267" s="16" t="s">
        <v>45</v>
      </c>
      <c r="C1267" s="16" t="s">
        <v>46</v>
      </c>
      <c r="D1267" s="16" t="s">
        <v>6980</v>
      </c>
      <c r="E1267" s="16">
        <v>2021</v>
      </c>
      <c r="F1267" s="16" t="s">
        <v>6981</v>
      </c>
      <c r="G1267" s="16" t="s">
        <v>6982</v>
      </c>
      <c r="H1267" s="16" t="s">
        <v>6983</v>
      </c>
      <c r="I1267" s="16" t="s">
        <v>6984</v>
      </c>
      <c r="J1267" s="16" t="s">
        <v>6985</v>
      </c>
      <c r="K1267" s="17" t="s">
        <v>43</v>
      </c>
      <c r="L1267" s="17" t="s">
        <v>44</v>
      </c>
      <c r="M1267" s="17" t="s">
        <v>44</v>
      </c>
      <c r="N1267" s="17" t="str">
        <f t="shared" si="4"/>
        <v>Not Relevant</v>
      </c>
      <c r="O1267" s="17" t="s">
        <v>43</v>
      </c>
      <c r="P1267" s="16" t="s">
        <v>6986</v>
      </c>
    </row>
    <row r="1268" spans="1:16" ht="15.75" customHeight="1" x14ac:dyDescent="0.2">
      <c r="A1268" s="16" t="s">
        <v>11</v>
      </c>
      <c r="B1268" s="16" t="s">
        <v>45</v>
      </c>
      <c r="C1268" s="16" t="s">
        <v>65</v>
      </c>
      <c r="D1268" s="16" t="s">
        <v>6987</v>
      </c>
      <c r="E1268" s="16">
        <v>2019</v>
      </c>
      <c r="F1268" s="16" t="s">
        <v>6988</v>
      </c>
      <c r="G1268" s="16" t="s">
        <v>3649</v>
      </c>
      <c r="H1268" s="16" t="s">
        <v>6989</v>
      </c>
      <c r="I1268" s="16" t="s">
        <v>6990</v>
      </c>
      <c r="J1268" s="16" t="s">
        <v>6991</v>
      </c>
      <c r="K1268" s="17" t="s">
        <v>43</v>
      </c>
      <c r="L1268" s="17" t="s">
        <v>43</v>
      </c>
      <c r="M1268" s="17" t="s">
        <v>43</v>
      </c>
      <c r="N1268" s="17" t="str">
        <f t="shared" si="4"/>
        <v>Not Relevant</v>
      </c>
      <c r="O1268" s="17" t="s">
        <v>43</v>
      </c>
    </row>
    <row r="1269" spans="1:16" ht="15.75" customHeight="1" x14ac:dyDescent="0.2">
      <c r="A1269" s="16" t="s">
        <v>10</v>
      </c>
      <c r="B1269" s="16" t="s">
        <v>132</v>
      </c>
      <c r="C1269" s="16" t="s">
        <v>133</v>
      </c>
      <c r="D1269" s="16" t="s">
        <v>6992</v>
      </c>
      <c r="E1269" s="16">
        <v>2016</v>
      </c>
      <c r="F1269" s="16" t="s">
        <v>6993</v>
      </c>
      <c r="G1269" s="16" t="s">
        <v>1051</v>
      </c>
      <c r="H1269" s="16" t="s">
        <v>6994</v>
      </c>
      <c r="I1269" s="16" t="s">
        <v>6995</v>
      </c>
      <c r="J1269" s="16" t="s">
        <v>6996</v>
      </c>
      <c r="K1269" s="17" t="s">
        <v>43</v>
      </c>
      <c r="L1269" s="17" t="s">
        <v>44</v>
      </c>
      <c r="M1269" s="17" t="s">
        <v>43</v>
      </c>
      <c r="N1269" s="17" t="str">
        <f t="shared" si="4"/>
        <v>Not Relevant</v>
      </c>
      <c r="O1269" s="17" t="s">
        <v>43</v>
      </c>
    </row>
    <row r="1270" spans="1:16" ht="15.75" customHeight="1" x14ac:dyDescent="0.2">
      <c r="A1270" s="16" t="s">
        <v>14</v>
      </c>
      <c r="B1270" s="16" t="s">
        <v>2331</v>
      </c>
      <c r="C1270" s="16" t="s">
        <v>4698</v>
      </c>
      <c r="D1270" s="16" t="s">
        <v>6997</v>
      </c>
      <c r="E1270" s="16">
        <v>2018</v>
      </c>
      <c r="F1270" s="16" t="s">
        <v>6998</v>
      </c>
      <c r="G1270" s="16" t="s">
        <v>39</v>
      </c>
      <c r="H1270" s="16" t="s">
        <v>6999</v>
      </c>
      <c r="I1270" s="16" t="s">
        <v>41</v>
      </c>
      <c r="J1270" s="16" t="s">
        <v>7000</v>
      </c>
      <c r="K1270" s="17" t="s">
        <v>43</v>
      </c>
      <c r="L1270" s="17" t="s">
        <v>44</v>
      </c>
      <c r="M1270" s="17" t="s">
        <v>44</v>
      </c>
      <c r="N1270" s="17" t="str">
        <f t="shared" si="4"/>
        <v>Not Relevant</v>
      </c>
      <c r="O1270" s="17" t="s">
        <v>43</v>
      </c>
      <c r="P1270" s="16" t="s">
        <v>443</v>
      </c>
    </row>
    <row r="1271" spans="1:16" ht="15.75" customHeight="1" x14ac:dyDescent="0.2">
      <c r="A1271" s="16" t="s">
        <v>13</v>
      </c>
      <c r="B1271" s="16" t="s">
        <v>45</v>
      </c>
      <c r="C1271" s="16" t="s">
        <v>46</v>
      </c>
      <c r="D1271" s="16" t="s">
        <v>7001</v>
      </c>
      <c r="E1271" s="16">
        <v>2012</v>
      </c>
      <c r="F1271" s="16" t="s">
        <v>7002</v>
      </c>
      <c r="G1271" s="16" t="s">
        <v>177</v>
      </c>
      <c r="H1271" s="16" t="s">
        <v>7003</v>
      </c>
      <c r="I1271" s="16" t="s">
        <v>7004</v>
      </c>
      <c r="J1271" s="16" t="s">
        <v>7005</v>
      </c>
      <c r="K1271" s="17" t="s">
        <v>43</v>
      </c>
      <c r="L1271" s="17" t="s">
        <v>43</v>
      </c>
      <c r="M1271" s="17" t="s">
        <v>43</v>
      </c>
      <c r="N1271" s="17" t="str">
        <f t="shared" si="4"/>
        <v>Not Relevant</v>
      </c>
      <c r="O1271" s="17" t="s">
        <v>43</v>
      </c>
    </row>
    <row r="1272" spans="1:16" ht="15.75" customHeight="1" x14ac:dyDescent="0.2">
      <c r="A1272" s="16" t="s">
        <v>10</v>
      </c>
      <c r="B1272" s="16" t="s">
        <v>132</v>
      </c>
      <c r="C1272" s="16" t="s">
        <v>133</v>
      </c>
      <c r="D1272" s="16" t="s">
        <v>7006</v>
      </c>
      <c r="E1272" s="16">
        <v>2019</v>
      </c>
      <c r="F1272" s="16" t="s">
        <v>7007</v>
      </c>
      <c r="G1272" s="16" t="s">
        <v>116</v>
      </c>
      <c r="H1272" s="16" t="s">
        <v>7008</v>
      </c>
      <c r="I1272" s="16" t="s">
        <v>7009</v>
      </c>
      <c r="J1272" s="16" t="s">
        <v>7010</v>
      </c>
      <c r="K1272" s="17" t="s">
        <v>43</v>
      </c>
      <c r="L1272" s="17" t="s">
        <v>44</v>
      </c>
      <c r="M1272" s="17" t="s">
        <v>44</v>
      </c>
      <c r="N1272" s="17" t="str">
        <f t="shared" si="4"/>
        <v>Not Relevant</v>
      </c>
      <c r="O1272" s="17" t="s">
        <v>43</v>
      </c>
      <c r="P1272" s="16" t="s">
        <v>59</v>
      </c>
    </row>
    <row r="1273" spans="1:16" ht="15.75" customHeight="1" x14ac:dyDescent="0.2">
      <c r="A1273" s="16" t="s">
        <v>13</v>
      </c>
      <c r="B1273" s="16" t="s">
        <v>45</v>
      </c>
      <c r="C1273" s="16" t="s">
        <v>46</v>
      </c>
      <c r="D1273" s="16" t="s">
        <v>7011</v>
      </c>
      <c r="E1273" s="16">
        <v>2019</v>
      </c>
      <c r="F1273" s="16" t="s">
        <v>7012</v>
      </c>
      <c r="G1273" s="16" t="s">
        <v>116</v>
      </c>
      <c r="H1273" s="16" t="s">
        <v>7013</v>
      </c>
      <c r="I1273" s="16" t="s">
        <v>7014</v>
      </c>
      <c r="J1273" s="16" t="s">
        <v>7015</v>
      </c>
      <c r="K1273" s="17" t="s">
        <v>43</v>
      </c>
      <c r="L1273" s="17" t="s">
        <v>44</v>
      </c>
      <c r="M1273" s="17" t="s">
        <v>44</v>
      </c>
      <c r="N1273" s="17" t="str">
        <f t="shared" si="4"/>
        <v>Not Relevant</v>
      </c>
      <c r="O1273" s="17" t="s">
        <v>44</v>
      </c>
      <c r="P1273" s="16" t="s">
        <v>7006</v>
      </c>
    </row>
    <row r="1274" spans="1:16" ht="15.75" customHeight="1" x14ac:dyDescent="0.2">
      <c r="A1274" s="16" t="s">
        <v>13</v>
      </c>
      <c r="B1274" s="16" t="s">
        <v>45</v>
      </c>
      <c r="C1274" s="16" t="s">
        <v>46</v>
      </c>
      <c r="D1274" s="16" t="s">
        <v>7016</v>
      </c>
      <c r="E1274" s="16">
        <v>2021</v>
      </c>
      <c r="F1274" s="16" t="s">
        <v>7017</v>
      </c>
      <c r="G1274" s="16" t="s">
        <v>1395</v>
      </c>
      <c r="H1274" s="16" t="s">
        <v>7018</v>
      </c>
      <c r="I1274" s="16" t="s">
        <v>7019</v>
      </c>
      <c r="J1274" s="16" t="s">
        <v>7020</v>
      </c>
      <c r="K1274" s="17" t="s">
        <v>43</v>
      </c>
      <c r="L1274" s="17" t="s">
        <v>44</v>
      </c>
      <c r="M1274" s="17" t="s">
        <v>44</v>
      </c>
      <c r="N1274" s="17" t="str">
        <f t="shared" si="4"/>
        <v>Not Relevant</v>
      </c>
      <c r="O1274" s="17" t="s">
        <v>43</v>
      </c>
      <c r="P1274" s="16" t="s">
        <v>1498</v>
      </c>
    </row>
    <row r="1275" spans="1:16" ht="15.75" customHeight="1" x14ac:dyDescent="0.2">
      <c r="A1275" s="16" t="s">
        <v>10</v>
      </c>
      <c r="B1275" s="16" t="s">
        <v>132</v>
      </c>
      <c r="C1275" s="16" t="s">
        <v>133</v>
      </c>
      <c r="D1275" s="16" t="s">
        <v>7021</v>
      </c>
      <c r="E1275" s="16">
        <v>2016</v>
      </c>
      <c r="F1275" s="16" t="s">
        <v>7022</v>
      </c>
      <c r="G1275" s="16" t="s">
        <v>116</v>
      </c>
      <c r="H1275" s="16" t="s">
        <v>7023</v>
      </c>
      <c r="I1275" s="16" t="s">
        <v>7024</v>
      </c>
      <c r="J1275" s="16" t="s">
        <v>7025</v>
      </c>
      <c r="K1275" s="17" t="s">
        <v>43</v>
      </c>
      <c r="L1275" s="17" t="s">
        <v>43</v>
      </c>
      <c r="M1275" s="17" t="s">
        <v>43</v>
      </c>
      <c r="N1275" s="17" t="str">
        <f t="shared" si="4"/>
        <v>Not Relevant</v>
      </c>
      <c r="O1275" s="17" t="s">
        <v>43</v>
      </c>
    </row>
    <row r="1276" spans="1:16" ht="15.75" customHeight="1" x14ac:dyDescent="0.2">
      <c r="A1276" s="16" t="s">
        <v>10</v>
      </c>
      <c r="B1276" s="16" t="s">
        <v>132</v>
      </c>
      <c r="C1276" s="16" t="s">
        <v>133</v>
      </c>
      <c r="D1276" s="16" t="s">
        <v>7026</v>
      </c>
      <c r="E1276" s="16">
        <v>2017</v>
      </c>
      <c r="F1276" s="16" t="s">
        <v>7027</v>
      </c>
      <c r="G1276" s="16" t="s">
        <v>1138</v>
      </c>
      <c r="H1276" s="16" t="s">
        <v>7028</v>
      </c>
      <c r="I1276" s="16" t="s">
        <v>7029</v>
      </c>
      <c r="J1276" s="16" t="s">
        <v>7030</v>
      </c>
      <c r="K1276" s="17" t="s">
        <v>43</v>
      </c>
      <c r="L1276" s="17" t="s">
        <v>44</v>
      </c>
      <c r="M1276" s="17" t="s">
        <v>44</v>
      </c>
      <c r="N1276" s="17" t="str">
        <f t="shared" si="4"/>
        <v>Not Relevant</v>
      </c>
      <c r="O1276" s="17" t="s">
        <v>43</v>
      </c>
      <c r="P1276" s="16" t="s">
        <v>7031</v>
      </c>
    </row>
    <row r="1277" spans="1:16" ht="15.75" customHeight="1" x14ac:dyDescent="0.2">
      <c r="A1277" s="16" t="s">
        <v>13</v>
      </c>
      <c r="B1277" s="16" t="s">
        <v>45</v>
      </c>
      <c r="C1277" s="16" t="s">
        <v>46</v>
      </c>
      <c r="D1277" s="16" t="s">
        <v>7032</v>
      </c>
      <c r="E1277" s="16">
        <v>2021</v>
      </c>
      <c r="F1277" s="16" t="s">
        <v>7033</v>
      </c>
      <c r="G1277" s="16" t="s">
        <v>7034</v>
      </c>
      <c r="H1277" s="16" t="s">
        <v>7035</v>
      </c>
      <c r="I1277" s="16" t="s">
        <v>7036</v>
      </c>
      <c r="J1277" s="16" t="s">
        <v>7037</v>
      </c>
      <c r="K1277" s="17" t="s">
        <v>43</v>
      </c>
      <c r="L1277" s="17" t="s">
        <v>44</v>
      </c>
      <c r="M1277" s="17" t="s">
        <v>44</v>
      </c>
      <c r="N1277" s="17" t="str">
        <f t="shared" ref="N1277:N1436" si="5">IF(O1277="Yes","Not Relevant",IF(AND(K1277="Yes",L1277="Yes",M1277="Yes"),"Relevant",IF(OR(K1277="",L1277="",M1277=""),"","Not Relevant")))</f>
        <v>Not Relevant</v>
      </c>
      <c r="O1277" s="17" t="s">
        <v>43</v>
      </c>
      <c r="P1277" s="16" t="s">
        <v>2545</v>
      </c>
    </row>
    <row r="1278" spans="1:16" ht="15.75" customHeight="1" x14ac:dyDescent="0.2">
      <c r="A1278" s="16" t="s">
        <v>11</v>
      </c>
      <c r="B1278" s="16" t="s">
        <v>45</v>
      </c>
      <c r="C1278" s="16" t="s">
        <v>65</v>
      </c>
      <c r="D1278" s="16" t="s">
        <v>7038</v>
      </c>
      <c r="E1278" s="16">
        <v>2021</v>
      </c>
      <c r="F1278" s="16" t="s">
        <v>7039</v>
      </c>
      <c r="G1278" s="16" t="s">
        <v>1559</v>
      </c>
      <c r="H1278" s="16" t="s">
        <v>7040</v>
      </c>
      <c r="I1278" s="16" t="s">
        <v>7041</v>
      </c>
      <c r="J1278" s="16" t="s">
        <v>7042</v>
      </c>
      <c r="K1278" s="17" t="s">
        <v>43</v>
      </c>
      <c r="L1278" s="17" t="s">
        <v>43</v>
      </c>
      <c r="M1278" s="17" t="s">
        <v>43</v>
      </c>
      <c r="N1278" s="17" t="str">
        <f t="shared" si="5"/>
        <v>Not Relevant</v>
      </c>
      <c r="O1278" s="17" t="s">
        <v>43</v>
      </c>
    </row>
    <row r="1279" spans="1:16" ht="15.75" customHeight="1" x14ac:dyDescent="0.2">
      <c r="A1279" s="16" t="s">
        <v>11</v>
      </c>
      <c r="B1279" s="16" t="s">
        <v>45</v>
      </c>
      <c r="C1279" s="16" t="s">
        <v>65</v>
      </c>
      <c r="D1279" s="16" t="s">
        <v>7043</v>
      </c>
      <c r="E1279" s="16">
        <v>2018</v>
      </c>
      <c r="F1279" s="16" t="s">
        <v>7044</v>
      </c>
      <c r="G1279" s="16" t="s">
        <v>7045</v>
      </c>
      <c r="H1279" s="16" t="s">
        <v>7046</v>
      </c>
      <c r="I1279" s="16" t="s">
        <v>7047</v>
      </c>
      <c r="J1279" s="16" t="s">
        <v>7048</v>
      </c>
      <c r="K1279" s="17" t="s">
        <v>43</v>
      </c>
      <c r="L1279" s="17" t="s">
        <v>43</v>
      </c>
      <c r="M1279" s="17" t="s">
        <v>43</v>
      </c>
      <c r="N1279" s="17" t="str">
        <f t="shared" si="5"/>
        <v>Not Relevant</v>
      </c>
      <c r="O1279" s="17" t="s">
        <v>43</v>
      </c>
    </row>
    <row r="1280" spans="1:16" ht="15.75" customHeight="1" x14ac:dyDescent="0.2">
      <c r="A1280" s="16" t="s">
        <v>14</v>
      </c>
      <c r="B1280" s="16" t="s">
        <v>1276</v>
      </c>
      <c r="C1280" s="16" t="s">
        <v>2032</v>
      </c>
      <c r="D1280" s="16" t="s">
        <v>7049</v>
      </c>
      <c r="E1280" s="16">
        <v>2021</v>
      </c>
      <c r="F1280" s="16" t="s">
        <v>7050</v>
      </c>
      <c r="G1280" s="16" t="s">
        <v>39</v>
      </c>
      <c r="H1280" s="16" t="s">
        <v>7051</v>
      </c>
      <c r="I1280" s="16" t="s">
        <v>41</v>
      </c>
      <c r="J1280" s="16" t="s">
        <v>7052</v>
      </c>
      <c r="K1280" s="17" t="s">
        <v>44</v>
      </c>
      <c r="L1280" s="17" t="s">
        <v>44</v>
      </c>
      <c r="M1280" s="17" t="s">
        <v>44</v>
      </c>
      <c r="N1280" s="17" t="str">
        <f t="shared" si="5"/>
        <v>Relevant</v>
      </c>
      <c r="O1280" s="17" t="s">
        <v>43</v>
      </c>
    </row>
    <row r="1281" spans="1:16" ht="15.75" customHeight="1" x14ac:dyDescent="0.2">
      <c r="A1281" s="16" t="s">
        <v>13</v>
      </c>
      <c r="B1281" s="16" t="s">
        <v>45</v>
      </c>
      <c r="C1281" s="16" t="s">
        <v>46</v>
      </c>
      <c r="D1281" s="16" t="s">
        <v>7053</v>
      </c>
      <c r="E1281" s="16">
        <v>2020</v>
      </c>
      <c r="F1281" s="16" t="s">
        <v>7054</v>
      </c>
      <c r="G1281" s="16" t="s">
        <v>7055</v>
      </c>
      <c r="H1281" s="16" t="s">
        <v>7056</v>
      </c>
      <c r="I1281" s="16" t="s">
        <v>7057</v>
      </c>
      <c r="J1281" s="16" t="s">
        <v>7058</v>
      </c>
      <c r="K1281" s="17" t="s">
        <v>43</v>
      </c>
      <c r="L1281" s="17" t="s">
        <v>44</v>
      </c>
      <c r="M1281" s="17" t="s">
        <v>44</v>
      </c>
      <c r="N1281" s="17" t="str">
        <f t="shared" si="5"/>
        <v>Not Relevant</v>
      </c>
      <c r="O1281" s="17" t="s">
        <v>44</v>
      </c>
      <c r="P1281" s="16" t="s">
        <v>7059</v>
      </c>
    </row>
    <row r="1282" spans="1:16" ht="15.75" customHeight="1" x14ac:dyDescent="0.2">
      <c r="A1282" s="16" t="s">
        <v>8</v>
      </c>
      <c r="B1282" s="16" t="s">
        <v>45</v>
      </c>
      <c r="C1282" s="16" t="s">
        <v>163</v>
      </c>
      <c r="D1282" s="16" t="s">
        <v>7059</v>
      </c>
      <c r="E1282" s="16">
        <v>2020</v>
      </c>
      <c r="F1282" s="16" t="s">
        <v>7060</v>
      </c>
      <c r="G1282" s="16" t="s">
        <v>7061</v>
      </c>
      <c r="H1282" s="16" t="s">
        <v>7062</v>
      </c>
      <c r="I1282" s="16" t="s">
        <v>7063</v>
      </c>
      <c r="J1282" s="16" t="s">
        <v>7064</v>
      </c>
      <c r="K1282" s="17" t="s">
        <v>43</v>
      </c>
      <c r="L1282" s="17" t="s">
        <v>44</v>
      </c>
      <c r="M1282" s="17" t="s">
        <v>44</v>
      </c>
      <c r="N1282" s="17" t="str">
        <f t="shared" si="5"/>
        <v>Not Relevant</v>
      </c>
      <c r="O1282" s="17" t="s">
        <v>43</v>
      </c>
      <c r="P1282" s="16" t="s">
        <v>719</v>
      </c>
    </row>
    <row r="1283" spans="1:16" ht="15.75" customHeight="1" x14ac:dyDescent="0.2">
      <c r="A1283" s="16" t="s">
        <v>13</v>
      </c>
      <c r="B1283" s="16" t="s">
        <v>45</v>
      </c>
      <c r="C1283" s="16" t="s">
        <v>46</v>
      </c>
      <c r="D1283" s="16" t="s">
        <v>7065</v>
      </c>
      <c r="E1283" s="16">
        <v>2019</v>
      </c>
      <c r="F1283" s="16" t="s">
        <v>7066</v>
      </c>
      <c r="G1283" s="16" t="s">
        <v>7067</v>
      </c>
      <c r="H1283" s="16" t="s">
        <v>7068</v>
      </c>
      <c r="I1283" s="16" t="s">
        <v>7069</v>
      </c>
      <c r="J1283" s="16" t="s">
        <v>7070</v>
      </c>
      <c r="K1283" s="17" t="s">
        <v>43</v>
      </c>
      <c r="L1283" s="17" t="s">
        <v>43</v>
      </c>
      <c r="M1283" s="17" t="s">
        <v>43</v>
      </c>
      <c r="N1283" s="17" t="str">
        <f t="shared" si="5"/>
        <v>Not Relevant</v>
      </c>
      <c r="O1283" s="17" t="s">
        <v>43</v>
      </c>
      <c r="P1283" s="16" t="s">
        <v>1738</v>
      </c>
    </row>
    <row r="1284" spans="1:16" ht="15.75" customHeight="1" x14ac:dyDescent="0.2">
      <c r="A1284" s="16" t="s">
        <v>11</v>
      </c>
      <c r="B1284" s="16" t="s">
        <v>45</v>
      </c>
      <c r="C1284" s="16" t="s">
        <v>65</v>
      </c>
      <c r="D1284" s="16" t="s">
        <v>7071</v>
      </c>
      <c r="E1284" s="16">
        <v>2018</v>
      </c>
      <c r="F1284" s="16" t="s">
        <v>7072</v>
      </c>
      <c r="G1284" s="16" t="s">
        <v>304</v>
      </c>
      <c r="H1284" s="16" t="s">
        <v>7073</v>
      </c>
      <c r="I1284" s="16" t="s">
        <v>7074</v>
      </c>
      <c r="J1284" s="16" t="s">
        <v>7075</v>
      </c>
      <c r="K1284" s="17" t="s">
        <v>44</v>
      </c>
      <c r="L1284" s="17" t="s">
        <v>43</v>
      </c>
      <c r="M1284" s="17" t="s">
        <v>43</v>
      </c>
      <c r="N1284" s="17" t="str">
        <f t="shared" si="5"/>
        <v>Not Relevant</v>
      </c>
      <c r="O1284" s="17" t="s">
        <v>43</v>
      </c>
      <c r="P1284" s="16" t="s">
        <v>5242</v>
      </c>
    </row>
    <row r="1285" spans="1:16" ht="15.75" customHeight="1" x14ac:dyDescent="0.2">
      <c r="A1285" s="16" t="s">
        <v>13</v>
      </c>
      <c r="B1285" s="16" t="s">
        <v>45</v>
      </c>
      <c r="C1285" s="16" t="s">
        <v>46</v>
      </c>
      <c r="D1285" s="16" t="s">
        <v>7076</v>
      </c>
      <c r="E1285" s="16">
        <v>2020</v>
      </c>
      <c r="F1285" s="16" t="s">
        <v>7077</v>
      </c>
      <c r="G1285" s="16" t="s">
        <v>7078</v>
      </c>
      <c r="H1285" s="16" t="s">
        <v>7079</v>
      </c>
      <c r="I1285" s="16" t="s">
        <v>7080</v>
      </c>
      <c r="J1285" s="16" t="s">
        <v>7081</v>
      </c>
      <c r="K1285" s="17" t="s">
        <v>43</v>
      </c>
      <c r="L1285" s="17" t="s">
        <v>44</v>
      </c>
      <c r="M1285" s="17" t="s">
        <v>43</v>
      </c>
      <c r="N1285" s="17" t="str">
        <f t="shared" si="5"/>
        <v>Not Relevant</v>
      </c>
      <c r="O1285" s="17" t="s">
        <v>43</v>
      </c>
    </row>
    <row r="1286" spans="1:16" ht="15.75" customHeight="1" x14ac:dyDescent="0.2">
      <c r="A1286" s="16" t="s">
        <v>8</v>
      </c>
      <c r="B1286" s="16" t="s">
        <v>45</v>
      </c>
      <c r="C1286" s="16" t="s">
        <v>163</v>
      </c>
      <c r="D1286" s="16" t="s">
        <v>7082</v>
      </c>
      <c r="E1286" s="16">
        <v>2021</v>
      </c>
      <c r="F1286" s="16" t="s">
        <v>7083</v>
      </c>
      <c r="G1286" s="16" t="s">
        <v>7084</v>
      </c>
      <c r="H1286" s="16" t="s">
        <v>7085</v>
      </c>
      <c r="I1286" s="16" t="s">
        <v>41</v>
      </c>
      <c r="J1286" s="16" t="s">
        <v>7086</v>
      </c>
      <c r="K1286" s="17" t="s">
        <v>43</v>
      </c>
      <c r="L1286" s="17" t="s">
        <v>44</v>
      </c>
      <c r="M1286" s="17" t="s">
        <v>44</v>
      </c>
      <c r="N1286" s="17" t="str">
        <f t="shared" si="5"/>
        <v>Not Relevant</v>
      </c>
      <c r="O1286" s="17" t="s">
        <v>43</v>
      </c>
      <c r="P1286" s="16" t="s">
        <v>539</v>
      </c>
    </row>
    <row r="1287" spans="1:16" ht="15.75" customHeight="1" x14ac:dyDescent="0.2">
      <c r="A1287" s="16" t="s">
        <v>12</v>
      </c>
      <c r="B1287" s="16" t="s">
        <v>35</v>
      </c>
      <c r="C1287" s="16" t="s">
        <v>91</v>
      </c>
      <c r="D1287" s="16" t="s">
        <v>7087</v>
      </c>
      <c r="E1287" s="16">
        <v>2019</v>
      </c>
      <c r="F1287" s="16" t="s">
        <v>7088</v>
      </c>
      <c r="G1287" s="16" t="s">
        <v>7089</v>
      </c>
      <c r="H1287" s="16" t="s">
        <v>7090</v>
      </c>
      <c r="I1287" s="16" t="s">
        <v>41</v>
      </c>
      <c r="J1287" s="16" t="s">
        <v>7091</v>
      </c>
      <c r="K1287" s="17" t="s">
        <v>43</v>
      </c>
      <c r="L1287" s="17" t="s">
        <v>44</v>
      </c>
      <c r="M1287" s="17" t="s">
        <v>43</v>
      </c>
      <c r="N1287" s="17" t="str">
        <f t="shared" si="5"/>
        <v>Not Relevant</v>
      </c>
      <c r="O1287" s="17" t="s">
        <v>43</v>
      </c>
    </row>
    <row r="1288" spans="1:16" ht="15.75" customHeight="1" x14ac:dyDescent="0.2">
      <c r="A1288" s="16" t="s">
        <v>8</v>
      </c>
      <c r="B1288" s="16" t="s">
        <v>45</v>
      </c>
      <c r="C1288" s="16" t="s">
        <v>163</v>
      </c>
      <c r="D1288" s="16" t="s">
        <v>7092</v>
      </c>
      <c r="E1288" s="16">
        <v>2020</v>
      </c>
      <c r="F1288" s="16" t="s">
        <v>7093</v>
      </c>
      <c r="G1288" s="16" t="s">
        <v>7094</v>
      </c>
      <c r="H1288" s="16" t="s">
        <v>7095</v>
      </c>
      <c r="I1288" s="16" t="s">
        <v>7096</v>
      </c>
      <c r="J1288" s="16" t="s">
        <v>7097</v>
      </c>
      <c r="K1288" s="17" t="s">
        <v>44</v>
      </c>
      <c r="L1288" s="17" t="s">
        <v>44</v>
      </c>
      <c r="M1288" s="17" t="s">
        <v>44</v>
      </c>
      <c r="N1288" s="17" t="str">
        <f t="shared" si="5"/>
        <v>Relevant</v>
      </c>
      <c r="O1288" s="17" t="s">
        <v>43</v>
      </c>
    </row>
    <row r="1289" spans="1:16" ht="15.75" customHeight="1" x14ac:dyDescent="0.2">
      <c r="A1289" s="16" t="s">
        <v>11</v>
      </c>
      <c r="B1289" s="16" t="s">
        <v>45</v>
      </c>
      <c r="C1289" s="16" t="s">
        <v>65</v>
      </c>
      <c r="D1289" s="16" t="s">
        <v>7098</v>
      </c>
      <c r="E1289" s="16">
        <v>2018</v>
      </c>
      <c r="F1289" s="16" t="s">
        <v>7099</v>
      </c>
      <c r="G1289" s="16" t="s">
        <v>887</v>
      </c>
      <c r="H1289" s="16" t="s">
        <v>7100</v>
      </c>
      <c r="I1289" s="16" t="s">
        <v>7101</v>
      </c>
      <c r="J1289" s="16" t="s">
        <v>7102</v>
      </c>
      <c r="K1289" s="17" t="s">
        <v>43</v>
      </c>
      <c r="L1289" s="17" t="s">
        <v>43</v>
      </c>
      <c r="M1289" s="17" t="s">
        <v>43</v>
      </c>
      <c r="N1289" s="17" t="str">
        <f t="shared" si="5"/>
        <v>Not Relevant</v>
      </c>
      <c r="O1289" s="17" t="s">
        <v>43</v>
      </c>
    </row>
    <row r="1290" spans="1:16" ht="15.75" customHeight="1" x14ac:dyDescent="0.2">
      <c r="A1290" s="16" t="s">
        <v>14</v>
      </c>
      <c r="B1290" s="16" t="s">
        <v>35</v>
      </c>
      <c r="C1290" s="16" t="s">
        <v>36</v>
      </c>
      <c r="D1290" s="16" t="s">
        <v>7103</v>
      </c>
      <c r="E1290" s="16">
        <v>2021</v>
      </c>
      <c r="F1290" s="16" t="s">
        <v>7104</v>
      </c>
      <c r="G1290" s="16" t="s">
        <v>39</v>
      </c>
      <c r="H1290" s="16" t="s">
        <v>7105</v>
      </c>
      <c r="I1290" s="16" t="s">
        <v>41</v>
      </c>
      <c r="J1290" s="16" t="s">
        <v>7106</v>
      </c>
      <c r="K1290" s="17" t="s">
        <v>43</v>
      </c>
      <c r="L1290" s="17" t="s">
        <v>43</v>
      </c>
      <c r="M1290" s="17" t="s">
        <v>43</v>
      </c>
      <c r="N1290" s="17" t="str">
        <f t="shared" si="5"/>
        <v>Not Relevant</v>
      </c>
      <c r="O1290" s="17" t="s">
        <v>43</v>
      </c>
    </row>
    <row r="1291" spans="1:16" ht="15.75" customHeight="1" x14ac:dyDescent="0.2">
      <c r="A1291" s="16" t="s">
        <v>8</v>
      </c>
      <c r="B1291" s="16" t="s">
        <v>45</v>
      </c>
      <c r="C1291" s="16" t="s">
        <v>163</v>
      </c>
      <c r="D1291" s="16" t="s">
        <v>7107</v>
      </c>
      <c r="E1291" s="16">
        <v>2015</v>
      </c>
      <c r="F1291" s="16" t="s">
        <v>7108</v>
      </c>
      <c r="G1291" s="16" t="s">
        <v>7109</v>
      </c>
      <c r="H1291" s="16" t="s">
        <v>7110</v>
      </c>
      <c r="I1291" s="16" t="s">
        <v>41</v>
      </c>
      <c r="J1291" s="16" t="s">
        <v>7111</v>
      </c>
      <c r="K1291" s="17" t="s">
        <v>43</v>
      </c>
      <c r="L1291" s="17" t="s">
        <v>44</v>
      </c>
      <c r="M1291" s="17" t="s">
        <v>44</v>
      </c>
      <c r="N1291" s="17" t="str">
        <f t="shared" si="5"/>
        <v>Not Relevant</v>
      </c>
      <c r="O1291" s="17" t="s">
        <v>43</v>
      </c>
      <c r="P1291" s="16" t="s">
        <v>7112</v>
      </c>
    </row>
    <row r="1292" spans="1:16" ht="15.75" customHeight="1" x14ac:dyDescent="0.2">
      <c r="A1292" s="16" t="s">
        <v>11</v>
      </c>
      <c r="B1292" s="16" t="s">
        <v>45</v>
      </c>
      <c r="C1292" s="16" t="s">
        <v>65</v>
      </c>
      <c r="D1292" s="16" t="s">
        <v>7113</v>
      </c>
      <c r="E1292" s="16">
        <v>2021</v>
      </c>
      <c r="F1292" s="16" t="s">
        <v>7114</v>
      </c>
      <c r="G1292" s="16" t="s">
        <v>3649</v>
      </c>
      <c r="H1292" s="16" t="s">
        <v>7115</v>
      </c>
      <c r="I1292" s="16" t="s">
        <v>7116</v>
      </c>
      <c r="J1292" s="16" t="s">
        <v>7117</v>
      </c>
      <c r="K1292" s="17" t="s">
        <v>43</v>
      </c>
      <c r="L1292" s="17" t="s">
        <v>43</v>
      </c>
      <c r="M1292" s="17" t="s">
        <v>43</v>
      </c>
      <c r="N1292" s="17" t="str">
        <f t="shared" si="5"/>
        <v>Not Relevant</v>
      </c>
      <c r="O1292" s="17" t="s">
        <v>43</v>
      </c>
    </row>
    <row r="1293" spans="1:16" ht="15.75" customHeight="1" x14ac:dyDescent="0.2">
      <c r="A1293" s="16" t="s">
        <v>10</v>
      </c>
      <c r="B1293" s="16" t="s">
        <v>132</v>
      </c>
      <c r="C1293" s="16" t="s">
        <v>133</v>
      </c>
      <c r="D1293" s="16" t="s">
        <v>7118</v>
      </c>
      <c r="E1293" s="16">
        <v>2021</v>
      </c>
      <c r="F1293" s="16" t="s">
        <v>7119</v>
      </c>
      <c r="G1293" s="16" t="s">
        <v>7120</v>
      </c>
      <c r="H1293" s="16" t="s">
        <v>7121</v>
      </c>
      <c r="I1293" s="16" t="s">
        <v>7122</v>
      </c>
      <c r="J1293" s="16" t="s">
        <v>7123</v>
      </c>
      <c r="K1293" s="17" t="s">
        <v>43</v>
      </c>
      <c r="L1293" s="17" t="s">
        <v>44</v>
      </c>
      <c r="M1293" s="17" t="s">
        <v>43</v>
      </c>
      <c r="N1293" s="17" t="str">
        <f t="shared" si="5"/>
        <v>Not Relevant</v>
      </c>
      <c r="O1293" s="17" t="s">
        <v>43</v>
      </c>
    </row>
    <row r="1294" spans="1:16" ht="15.75" customHeight="1" x14ac:dyDescent="0.2">
      <c r="A1294" s="16" t="s">
        <v>8</v>
      </c>
      <c r="B1294" s="16" t="s">
        <v>45</v>
      </c>
      <c r="C1294" s="16" t="s">
        <v>163</v>
      </c>
      <c r="D1294" s="16" t="s">
        <v>7124</v>
      </c>
      <c r="E1294" s="16">
        <v>2018</v>
      </c>
      <c r="F1294" s="16" t="s">
        <v>7125</v>
      </c>
      <c r="G1294" s="16" t="s">
        <v>7126</v>
      </c>
      <c r="H1294" s="16" t="s">
        <v>7127</v>
      </c>
      <c r="I1294" s="16" t="s">
        <v>7128</v>
      </c>
      <c r="J1294" s="16" t="s">
        <v>7129</v>
      </c>
      <c r="K1294" s="17" t="s">
        <v>43</v>
      </c>
      <c r="L1294" s="17" t="s">
        <v>44</v>
      </c>
      <c r="M1294" s="17" t="s">
        <v>44</v>
      </c>
      <c r="N1294" s="17" t="str">
        <f t="shared" si="5"/>
        <v>Not Relevant</v>
      </c>
      <c r="O1294" s="17" t="s">
        <v>43</v>
      </c>
      <c r="P1294" s="16" t="s">
        <v>59</v>
      </c>
    </row>
    <row r="1295" spans="1:16" ht="15.75" customHeight="1" x14ac:dyDescent="0.2">
      <c r="A1295" s="16" t="s">
        <v>9</v>
      </c>
      <c r="B1295" s="16" t="s">
        <v>2331</v>
      </c>
      <c r="C1295" s="16" t="s">
        <v>4084</v>
      </c>
      <c r="D1295" s="16" t="s">
        <v>7130</v>
      </c>
      <c r="E1295" s="16">
        <v>2021</v>
      </c>
      <c r="F1295" s="16" t="s">
        <v>7131</v>
      </c>
      <c r="G1295" s="16" t="s">
        <v>102</v>
      </c>
      <c r="H1295" s="16" t="s">
        <v>7132</v>
      </c>
      <c r="I1295" s="16" t="s">
        <v>7133</v>
      </c>
      <c r="J1295" s="16" t="s">
        <v>7134</v>
      </c>
      <c r="K1295" s="17" t="s">
        <v>43</v>
      </c>
      <c r="L1295" s="17" t="s">
        <v>44</v>
      </c>
      <c r="M1295" s="17" t="s">
        <v>44</v>
      </c>
      <c r="N1295" s="17" t="str">
        <f t="shared" si="5"/>
        <v>Not Relevant</v>
      </c>
      <c r="O1295" s="17" t="s">
        <v>43</v>
      </c>
      <c r="P1295" s="16" t="s">
        <v>7135</v>
      </c>
    </row>
    <row r="1296" spans="1:16" ht="15.75" customHeight="1" x14ac:dyDescent="0.2">
      <c r="A1296" s="16" t="s">
        <v>10</v>
      </c>
      <c r="B1296" s="16" t="s">
        <v>132</v>
      </c>
      <c r="C1296" s="16" t="s">
        <v>133</v>
      </c>
      <c r="D1296" s="16" t="s">
        <v>7136</v>
      </c>
      <c r="E1296" s="16">
        <v>2021</v>
      </c>
      <c r="F1296" s="16" t="s">
        <v>7137</v>
      </c>
      <c r="G1296" s="16" t="s">
        <v>7120</v>
      </c>
      <c r="H1296" s="16" t="s">
        <v>7138</v>
      </c>
      <c r="I1296" s="16" t="s">
        <v>7139</v>
      </c>
      <c r="J1296" s="16" t="s">
        <v>7140</v>
      </c>
      <c r="K1296" s="17" t="s">
        <v>44</v>
      </c>
      <c r="L1296" s="17" t="s">
        <v>44</v>
      </c>
      <c r="M1296" s="17" t="s">
        <v>44</v>
      </c>
      <c r="N1296" s="17" t="str">
        <f t="shared" si="5"/>
        <v>Relevant</v>
      </c>
      <c r="O1296" s="17" t="s">
        <v>43</v>
      </c>
    </row>
    <row r="1297" spans="1:16" ht="15.75" customHeight="1" x14ac:dyDescent="0.2">
      <c r="A1297" s="16" t="s">
        <v>13</v>
      </c>
      <c r="B1297" s="16" t="s">
        <v>45</v>
      </c>
      <c r="C1297" s="16" t="s">
        <v>46</v>
      </c>
      <c r="D1297" s="16" t="s">
        <v>7141</v>
      </c>
      <c r="E1297" s="16">
        <v>2022</v>
      </c>
      <c r="F1297" s="16" t="s">
        <v>7142</v>
      </c>
      <c r="G1297" s="16" t="s">
        <v>4321</v>
      </c>
      <c r="H1297" s="16" t="s">
        <v>7143</v>
      </c>
      <c r="I1297" s="16" t="s">
        <v>41</v>
      </c>
      <c r="J1297" s="16" t="s">
        <v>7144</v>
      </c>
      <c r="K1297" s="17" t="s">
        <v>43</v>
      </c>
      <c r="L1297" s="17" t="s">
        <v>44</v>
      </c>
      <c r="M1297" s="17" t="s">
        <v>44</v>
      </c>
      <c r="N1297" s="17" t="str">
        <f t="shared" si="5"/>
        <v>Not Relevant</v>
      </c>
      <c r="O1297" s="17" t="s">
        <v>43</v>
      </c>
      <c r="P1297" s="16" t="s">
        <v>2166</v>
      </c>
    </row>
    <row r="1298" spans="1:16" ht="15.75" customHeight="1" x14ac:dyDescent="0.2">
      <c r="A1298" s="16" t="s">
        <v>13</v>
      </c>
      <c r="B1298" s="16" t="s">
        <v>45</v>
      </c>
      <c r="C1298" s="16" t="s">
        <v>46</v>
      </c>
      <c r="D1298" s="16" t="s">
        <v>7145</v>
      </c>
      <c r="E1298" s="16">
        <v>2017</v>
      </c>
      <c r="F1298" s="16" t="s">
        <v>7146</v>
      </c>
      <c r="G1298" s="16" t="s">
        <v>7147</v>
      </c>
      <c r="H1298" s="16" t="s">
        <v>7148</v>
      </c>
      <c r="I1298" s="16" t="s">
        <v>286</v>
      </c>
      <c r="J1298" s="16" t="s">
        <v>7149</v>
      </c>
      <c r="K1298" s="17" t="s">
        <v>43</v>
      </c>
      <c r="L1298" s="17" t="s">
        <v>44</v>
      </c>
      <c r="M1298" s="17" t="s">
        <v>43</v>
      </c>
      <c r="N1298" s="17" t="str">
        <f t="shared" si="5"/>
        <v>Not Relevant</v>
      </c>
      <c r="O1298" s="17" t="s">
        <v>43</v>
      </c>
    </row>
    <row r="1299" spans="1:16" ht="15.75" customHeight="1" x14ac:dyDescent="0.2">
      <c r="A1299" s="16" t="s">
        <v>14</v>
      </c>
      <c r="B1299" s="16" t="s">
        <v>35</v>
      </c>
      <c r="C1299" s="16" t="s">
        <v>36</v>
      </c>
      <c r="D1299" s="16" t="s">
        <v>7150</v>
      </c>
      <c r="E1299" s="16">
        <v>2016</v>
      </c>
      <c r="F1299" s="16" t="s">
        <v>7151</v>
      </c>
      <c r="G1299" s="16" t="s">
        <v>39</v>
      </c>
      <c r="H1299" s="16" t="s">
        <v>7152</v>
      </c>
      <c r="I1299" s="16" t="s">
        <v>41</v>
      </c>
      <c r="J1299" s="16" t="s">
        <v>7153</v>
      </c>
      <c r="K1299" s="17" t="s">
        <v>43</v>
      </c>
      <c r="L1299" s="17" t="s">
        <v>44</v>
      </c>
      <c r="M1299" s="17" t="s">
        <v>43</v>
      </c>
      <c r="N1299" s="17" t="str">
        <f t="shared" si="5"/>
        <v>Not Relevant</v>
      </c>
      <c r="O1299" s="17" t="s">
        <v>44</v>
      </c>
      <c r="P1299" s="16" t="s">
        <v>7145</v>
      </c>
    </row>
    <row r="1300" spans="1:16" ht="15.75" customHeight="1" x14ac:dyDescent="0.2">
      <c r="A1300" s="16" t="s">
        <v>14</v>
      </c>
      <c r="B1300" s="16" t="s">
        <v>35</v>
      </c>
      <c r="C1300" s="16" t="s">
        <v>36</v>
      </c>
      <c r="D1300" s="16" t="s">
        <v>7154</v>
      </c>
      <c r="E1300" s="16">
        <v>2021</v>
      </c>
      <c r="F1300" s="16" t="s">
        <v>7155</v>
      </c>
      <c r="G1300" s="16" t="s">
        <v>39</v>
      </c>
      <c r="H1300" s="16" t="s">
        <v>7156</v>
      </c>
      <c r="I1300" s="16" t="s">
        <v>41</v>
      </c>
      <c r="J1300" s="16" t="s">
        <v>7157</v>
      </c>
      <c r="K1300" s="17" t="s">
        <v>43</v>
      </c>
      <c r="L1300" s="17" t="s">
        <v>44</v>
      </c>
      <c r="M1300" s="17" t="s">
        <v>44</v>
      </c>
      <c r="N1300" s="17" t="str">
        <f t="shared" si="5"/>
        <v>Not Relevant</v>
      </c>
      <c r="O1300" s="17" t="s">
        <v>44</v>
      </c>
      <c r="P1300" s="16" t="s">
        <v>7158</v>
      </c>
    </row>
    <row r="1301" spans="1:16" ht="15.75" customHeight="1" x14ac:dyDescent="0.2">
      <c r="A1301" s="16" t="s">
        <v>7</v>
      </c>
      <c r="B1301" s="16" t="s">
        <v>45</v>
      </c>
      <c r="C1301" s="16" t="s">
        <v>54</v>
      </c>
      <c r="D1301" s="16" t="s">
        <v>7158</v>
      </c>
      <c r="E1301" s="16">
        <v>2021</v>
      </c>
      <c r="F1301" s="16" t="s">
        <v>7159</v>
      </c>
      <c r="G1301" s="16" t="s">
        <v>7160</v>
      </c>
      <c r="H1301" s="16" t="s">
        <v>7161</v>
      </c>
      <c r="I1301" s="16" t="s">
        <v>58</v>
      </c>
      <c r="J1301" s="16" t="s">
        <v>7162</v>
      </c>
      <c r="K1301" s="17" t="s">
        <v>43</v>
      </c>
      <c r="L1301" s="17" t="s">
        <v>44</v>
      </c>
      <c r="M1301" s="17" t="s">
        <v>44</v>
      </c>
      <c r="N1301" s="17" t="str">
        <f t="shared" si="5"/>
        <v>Not Relevant</v>
      </c>
      <c r="O1301" s="17" t="s">
        <v>43</v>
      </c>
      <c r="P1301" s="16" t="s">
        <v>498</v>
      </c>
    </row>
    <row r="1302" spans="1:16" ht="15.75" customHeight="1" x14ac:dyDescent="0.2">
      <c r="A1302" s="16" t="s">
        <v>10</v>
      </c>
      <c r="B1302" s="16" t="s">
        <v>132</v>
      </c>
      <c r="C1302" s="16" t="s">
        <v>133</v>
      </c>
      <c r="D1302" s="16" t="s">
        <v>7163</v>
      </c>
      <c r="E1302" s="16">
        <v>2021</v>
      </c>
      <c r="F1302" s="16" t="s">
        <v>7164</v>
      </c>
      <c r="G1302" s="16" t="s">
        <v>7165</v>
      </c>
      <c r="H1302" s="16" t="s">
        <v>7166</v>
      </c>
      <c r="I1302" s="16" t="s">
        <v>7167</v>
      </c>
      <c r="J1302" s="16" t="s">
        <v>7168</v>
      </c>
      <c r="K1302" s="17" t="s">
        <v>43</v>
      </c>
      <c r="L1302" s="17" t="s">
        <v>44</v>
      </c>
      <c r="M1302" s="17" t="s">
        <v>43</v>
      </c>
      <c r="N1302" s="17" t="str">
        <f t="shared" si="5"/>
        <v>Not Relevant</v>
      </c>
      <c r="O1302" s="17" t="s">
        <v>43</v>
      </c>
    </row>
    <row r="1303" spans="1:16" ht="15.75" customHeight="1" x14ac:dyDescent="0.2">
      <c r="A1303" s="16" t="s">
        <v>10</v>
      </c>
      <c r="B1303" s="16" t="s">
        <v>132</v>
      </c>
      <c r="C1303" s="16" t="s">
        <v>133</v>
      </c>
      <c r="D1303" s="16" t="s">
        <v>7169</v>
      </c>
      <c r="E1303" s="16">
        <v>2022</v>
      </c>
      <c r="F1303" s="16" t="s">
        <v>7170</v>
      </c>
      <c r="G1303" s="16" t="s">
        <v>5398</v>
      </c>
      <c r="H1303" s="16" t="s">
        <v>7171</v>
      </c>
      <c r="I1303" s="16" t="s">
        <v>7172</v>
      </c>
      <c r="J1303" s="16" t="s">
        <v>7173</v>
      </c>
      <c r="K1303" s="17" t="s">
        <v>43</v>
      </c>
      <c r="L1303" s="17" t="s">
        <v>43</v>
      </c>
      <c r="M1303" s="17" t="s">
        <v>43</v>
      </c>
      <c r="N1303" s="17" t="str">
        <f t="shared" si="5"/>
        <v>Not Relevant</v>
      </c>
      <c r="O1303" s="17" t="s">
        <v>43</v>
      </c>
    </row>
    <row r="1304" spans="1:16" ht="15.75" customHeight="1" x14ac:dyDescent="0.2">
      <c r="A1304" s="16" t="s">
        <v>13</v>
      </c>
      <c r="B1304" s="16" t="s">
        <v>45</v>
      </c>
      <c r="C1304" s="16" t="s">
        <v>46</v>
      </c>
      <c r="D1304" s="16" t="s">
        <v>7174</v>
      </c>
      <c r="E1304" s="16">
        <v>2012</v>
      </c>
      <c r="F1304" s="16" t="s">
        <v>7175</v>
      </c>
      <c r="G1304" s="16" t="s">
        <v>177</v>
      </c>
      <c r="H1304" s="16" t="s">
        <v>7176</v>
      </c>
      <c r="I1304" s="16" t="s">
        <v>7177</v>
      </c>
      <c r="J1304" s="16" t="s">
        <v>7178</v>
      </c>
      <c r="K1304" s="17" t="s">
        <v>43</v>
      </c>
      <c r="L1304" s="17" t="s">
        <v>44</v>
      </c>
      <c r="M1304" s="17" t="s">
        <v>44</v>
      </c>
      <c r="N1304" s="17" t="str">
        <f t="shared" si="5"/>
        <v>Not Relevant</v>
      </c>
      <c r="O1304" s="17" t="s">
        <v>43</v>
      </c>
      <c r="P1304" s="16" t="s">
        <v>431</v>
      </c>
    </row>
    <row r="1305" spans="1:16" ht="15.75" customHeight="1" x14ac:dyDescent="0.2">
      <c r="A1305" s="16" t="s">
        <v>13</v>
      </c>
      <c r="B1305" s="16" t="s">
        <v>45</v>
      </c>
      <c r="C1305" s="16" t="s">
        <v>46</v>
      </c>
      <c r="D1305" s="16" t="s">
        <v>7179</v>
      </c>
      <c r="E1305" s="16">
        <v>2019</v>
      </c>
      <c r="F1305" s="16" t="s">
        <v>7180</v>
      </c>
      <c r="G1305" s="16" t="s">
        <v>7181</v>
      </c>
      <c r="H1305" s="16" t="s">
        <v>7182</v>
      </c>
      <c r="I1305" s="16" t="s">
        <v>7183</v>
      </c>
      <c r="J1305" s="16" t="s">
        <v>7184</v>
      </c>
      <c r="K1305" s="17" t="s">
        <v>43</v>
      </c>
      <c r="L1305" s="17" t="s">
        <v>44</v>
      </c>
      <c r="M1305" s="17" t="s">
        <v>44</v>
      </c>
      <c r="N1305" s="17" t="str">
        <f t="shared" si="5"/>
        <v>Not Relevant</v>
      </c>
      <c r="O1305" s="17" t="s">
        <v>43</v>
      </c>
      <c r="P1305" s="16" t="s">
        <v>7185</v>
      </c>
    </row>
    <row r="1306" spans="1:16" ht="15.75" customHeight="1" x14ac:dyDescent="0.2">
      <c r="A1306" s="16" t="s">
        <v>10</v>
      </c>
      <c r="B1306" s="16" t="s">
        <v>132</v>
      </c>
      <c r="C1306" s="16" t="s">
        <v>133</v>
      </c>
      <c r="D1306" s="16" t="s">
        <v>7186</v>
      </c>
      <c r="E1306" s="16">
        <v>2020</v>
      </c>
      <c r="F1306" s="16" t="s">
        <v>7187</v>
      </c>
      <c r="G1306" s="16" t="s">
        <v>680</v>
      </c>
      <c r="H1306" s="16" t="s">
        <v>7188</v>
      </c>
      <c r="I1306" s="16" t="s">
        <v>7189</v>
      </c>
      <c r="J1306" s="16" t="s">
        <v>7190</v>
      </c>
      <c r="K1306" s="17" t="s">
        <v>43</v>
      </c>
      <c r="L1306" s="17" t="s">
        <v>44</v>
      </c>
      <c r="M1306" s="17" t="s">
        <v>44</v>
      </c>
      <c r="N1306" s="17" t="str">
        <f t="shared" si="5"/>
        <v>Not Relevant</v>
      </c>
      <c r="O1306" s="17" t="s">
        <v>43</v>
      </c>
      <c r="P1306" s="16" t="s">
        <v>59</v>
      </c>
    </row>
    <row r="1307" spans="1:16" ht="15.75" customHeight="1" x14ac:dyDescent="0.2">
      <c r="A1307" s="16" t="s">
        <v>12</v>
      </c>
      <c r="B1307" s="16" t="s">
        <v>831</v>
      </c>
      <c r="C1307" s="16" t="s">
        <v>832</v>
      </c>
      <c r="D1307" s="16" t="s">
        <v>7191</v>
      </c>
      <c r="E1307" s="16">
        <v>2020</v>
      </c>
      <c r="F1307" s="16" t="s">
        <v>7192</v>
      </c>
      <c r="G1307" s="16" t="s">
        <v>279</v>
      </c>
      <c r="H1307" s="16" t="s">
        <v>7193</v>
      </c>
      <c r="I1307" s="16" t="s">
        <v>41</v>
      </c>
      <c r="J1307" s="16" t="s">
        <v>7194</v>
      </c>
      <c r="K1307" s="17" t="s">
        <v>43</v>
      </c>
      <c r="L1307" s="17" t="s">
        <v>43</v>
      </c>
      <c r="M1307" s="17" t="s">
        <v>43</v>
      </c>
      <c r="N1307" s="17" t="str">
        <f t="shared" si="5"/>
        <v>Not Relevant</v>
      </c>
      <c r="O1307" s="17" t="s">
        <v>43</v>
      </c>
    </row>
    <row r="1308" spans="1:16" ht="15.75" customHeight="1" x14ac:dyDescent="0.2">
      <c r="A1308" s="16" t="s">
        <v>13</v>
      </c>
      <c r="B1308" s="16" t="s">
        <v>45</v>
      </c>
      <c r="C1308" s="16" t="s">
        <v>46</v>
      </c>
      <c r="D1308" s="16" t="s">
        <v>7195</v>
      </c>
      <c r="E1308" s="16">
        <v>2021</v>
      </c>
      <c r="F1308" s="16" t="s">
        <v>7196</v>
      </c>
      <c r="G1308" s="16" t="s">
        <v>7197</v>
      </c>
      <c r="H1308" s="16" t="s">
        <v>7198</v>
      </c>
      <c r="I1308" s="16" t="s">
        <v>7199</v>
      </c>
      <c r="J1308" s="16" t="s">
        <v>7200</v>
      </c>
      <c r="K1308" s="17" t="s">
        <v>44</v>
      </c>
      <c r="L1308" s="17" t="s">
        <v>44</v>
      </c>
      <c r="M1308" s="17" t="s">
        <v>44</v>
      </c>
      <c r="N1308" s="17" t="str">
        <f t="shared" si="5"/>
        <v>Relevant</v>
      </c>
      <c r="O1308" s="17" t="s">
        <v>43</v>
      </c>
    </row>
    <row r="1309" spans="1:16" ht="15.75" customHeight="1" x14ac:dyDescent="0.2">
      <c r="A1309" s="16" t="s">
        <v>10</v>
      </c>
      <c r="B1309" s="16" t="s">
        <v>132</v>
      </c>
      <c r="C1309" s="16" t="s">
        <v>133</v>
      </c>
      <c r="D1309" s="16" t="s">
        <v>7201</v>
      </c>
      <c r="E1309" s="16">
        <v>2019</v>
      </c>
      <c r="F1309" s="16" t="s">
        <v>7202</v>
      </c>
      <c r="G1309" s="16" t="s">
        <v>116</v>
      </c>
      <c r="H1309" s="16" t="s">
        <v>7203</v>
      </c>
      <c r="I1309" s="16" t="s">
        <v>7204</v>
      </c>
      <c r="J1309" s="16" t="s">
        <v>7205</v>
      </c>
      <c r="K1309" s="17" t="s">
        <v>43</v>
      </c>
      <c r="L1309" s="17" t="s">
        <v>43</v>
      </c>
      <c r="M1309" s="17" t="s">
        <v>43</v>
      </c>
      <c r="N1309" s="17" t="str">
        <f t="shared" si="5"/>
        <v>Not Relevant</v>
      </c>
      <c r="O1309" s="17" t="s">
        <v>43</v>
      </c>
    </row>
    <row r="1310" spans="1:16" ht="15.75" customHeight="1" x14ac:dyDescent="0.2">
      <c r="A1310" s="16" t="s">
        <v>13</v>
      </c>
      <c r="B1310" s="16" t="s">
        <v>45</v>
      </c>
      <c r="C1310" s="16" t="s">
        <v>46</v>
      </c>
      <c r="D1310" s="16" t="s">
        <v>7206</v>
      </c>
      <c r="E1310" s="16">
        <v>2017</v>
      </c>
      <c r="F1310" s="16" t="s">
        <v>7207</v>
      </c>
      <c r="G1310" s="16" t="s">
        <v>657</v>
      </c>
      <c r="H1310" s="16" t="s">
        <v>7208</v>
      </c>
      <c r="I1310" s="16" t="s">
        <v>7209</v>
      </c>
      <c r="J1310" s="16" t="s">
        <v>7210</v>
      </c>
      <c r="K1310" s="17" t="s">
        <v>43</v>
      </c>
      <c r="L1310" s="17" t="s">
        <v>44</v>
      </c>
      <c r="M1310" s="17" t="s">
        <v>44</v>
      </c>
      <c r="N1310" s="17" t="str">
        <f t="shared" si="5"/>
        <v>Not Relevant</v>
      </c>
      <c r="O1310" s="17" t="s">
        <v>43</v>
      </c>
      <c r="P1310" s="16" t="s">
        <v>1248</v>
      </c>
    </row>
    <row r="1311" spans="1:16" ht="15.75" customHeight="1" x14ac:dyDescent="0.2">
      <c r="A1311" s="16" t="s">
        <v>7</v>
      </c>
      <c r="B1311" s="16" t="s">
        <v>45</v>
      </c>
      <c r="C1311" s="16" t="s">
        <v>54</v>
      </c>
      <c r="D1311" s="16" t="s">
        <v>7211</v>
      </c>
      <c r="E1311" s="16">
        <v>2016</v>
      </c>
      <c r="F1311" s="16" t="s">
        <v>7212</v>
      </c>
      <c r="G1311" s="16" t="s">
        <v>976</v>
      </c>
      <c r="H1311" s="16" t="s">
        <v>7213</v>
      </c>
      <c r="I1311" s="16" t="s">
        <v>58</v>
      </c>
      <c r="J1311" s="16" t="s">
        <v>7214</v>
      </c>
      <c r="K1311" s="17" t="s">
        <v>43</v>
      </c>
      <c r="L1311" s="17" t="s">
        <v>44</v>
      </c>
      <c r="M1311" s="17" t="s">
        <v>44</v>
      </c>
      <c r="N1311" s="17" t="str">
        <f t="shared" si="5"/>
        <v>Not Relevant</v>
      </c>
      <c r="O1311" s="17" t="s">
        <v>43</v>
      </c>
      <c r="P1311" s="16" t="s">
        <v>7215</v>
      </c>
    </row>
    <row r="1312" spans="1:16" ht="15.75" customHeight="1" x14ac:dyDescent="0.2">
      <c r="A1312" s="16" t="s">
        <v>10</v>
      </c>
      <c r="B1312" s="16" t="s">
        <v>132</v>
      </c>
      <c r="C1312" s="16" t="s">
        <v>133</v>
      </c>
      <c r="D1312" s="16" t="s">
        <v>7216</v>
      </c>
      <c r="E1312" s="16">
        <v>2019</v>
      </c>
      <c r="F1312" s="16" t="s">
        <v>7217</v>
      </c>
      <c r="G1312" s="16" t="s">
        <v>4650</v>
      </c>
      <c r="H1312" s="16" t="s">
        <v>7218</v>
      </c>
      <c r="I1312" s="16" t="s">
        <v>7219</v>
      </c>
      <c r="J1312" s="16" t="s">
        <v>7220</v>
      </c>
      <c r="K1312" s="17" t="s">
        <v>44</v>
      </c>
      <c r="L1312" s="17" t="s">
        <v>43</v>
      </c>
      <c r="M1312" s="17" t="s">
        <v>43</v>
      </c>
      <c r="N1312" s="17" t="str">
        <f t="shared" si="5"/>
        <v>Not Relevant</v>
      </c>
      <c r="O1312" s="17" t="s">
        <v>43</v>
      </c>
      <c r="P1312" s="16" t="s">
        <v>7221</v>
      </c>
    </row>
    <row r="1313" spans="1:16" ht="15.75" customHeight="1" x14ac:dyDescent="0.2">
      <c r="A1313" s="16" t="s">
        <v>12</v>
      </c>
      <c r="B1313" s="16" t="s">
        <v>1675</v>
      </c>
      <c r="C1313" s="16" t="s">
        <v>1676</v>
      </c>
      <c r="D1313" s="16" t="s">
        <v>7222</v>
      </c>
      <c r="E1313" s="16">
        <v>2013</v>
      </c>
      <c r="F1313" s="16" t="s">
        <v>7223</v>
      </c>
      <c r="G1313" s="16" t="s">
        <v>7224</v>
      </c>
      <c r="H1313" s="16" t="s">
        <v>7225</v>
      </c>
      <c r="I1313" s="16" t="s">
        <v>41</v>
      </c>
      <c r="J1313" s="16" t="s">
        <v>7226</v>
      </c>
      <c r="K1313" s="17" t="s">
        <v>43</v>
      </c>
      <c r="L1313" s="17" t="s">
        <v>44</v>
      </c>
      <c r="M1313" s="17" t="s">
        <v>43</v>
      </c>
      <c r="N1313" s="17" t="str">
        <f t="shared" si="5"/>
        <v>Not Relevant</v>
      </c>
      <c r="O1313" s="17" t="s">
        <v>43</v>
      </c>
    </row>
    <row r="1314" spans="1:16" ht="15.75" customHeight="1" x14ac:dyDescent="0.2">
      <c r="A1314" s="16" t="s">
        <v>12</v>
      </c>
      <c r="B1314" s="16" t="s">
        <v>7227</v>
      </c>
      <c r="C1314" s="16" t="s">
        <v>7228</v>
      </c>
      <c r="D1314" s="16" t="s">
        <v>7229</v>
      </c>
      <c r="E1314" s="16">
        <v>2015</v>
      </c>
      <c r="F1314" s="16" t="s">
        <v>7230</v>
      </c>
      <c r="G1314" s="16" t="s">
        <v>7231</v>
      </c>
      <c r="H1314" s="16" t="s">
        <v>7232</v>
      </c>
      <c r="I1314" s="16" t="s">
        <v>41</v>
      </c>
      <c r="J1314" s="16" t="s">
        <v>7233</v>
      </c>
      <c r="K1314" s="17" t="s">
        <v>43</v>
      </c>
      <c r="L1314" s="17" t="s">
        <v>44</v>
      </c>
      <c r="M1314" s="17" t="s">
        <v>44</v>
      </c>
      <c r="N1314" s="17" t="str">
        <f t="shared" si="5"/>
        <v>Not Relevant</v>
      </c>
      <c r="O1314" s="17" t="s">
        <v>43</v>
      </c>
      <c r="P1314" s="16" t="s">
        <v>6131</v>
      </c>
    </row>
    <row r="1315" spans="1:16" ht="15.75" customHeight="1" x14ac:dyDescent="0.2">
      <c r="A1315" s="16" t="s">
        <v>12</v>
      </c>
      <c r="B1315" s="16" t="s">
        <v>240</v>
      </c>
      <c r="C1315" s="16" t="s">
        <v>4118</v>
      </c>
      <c r="D1315" s="16" t="s">
        <v>7234</v>
      </c>
      <c r="E1315" s="16">
        <v>2014</v>
      </c>
      <c r="F1315" s="16" t="s">
        <v>7235</v>
      </c>
      <c r="G1315" s="16" t="s">
        <v>7236</v>
      </c>
      <c r="H1315" s="16" t="s">
        <v>7237</v>
      </c>
      <c r="I1315" s="16" t="s">
        <v>41</v>
      </c>
      <c r="J1315" s="16" t="s">
        <v>7238</v>
      </c>
      <c r="K1315" s="17" t="s">
        <v>43</v>
      </c>
      <c r="L1315" s="17" t="s">
        <v>44</v>
      </c>
      <c r="M1315" s="17" t="s">
        <v>44</v>
      </c>
      <c r="N1315" s="17" t="str">
        <f t="shared" si="5"/>
        <v>Not Relevant</v>
      </c>
      <c r="O1315" s="17" t="s">
        <v>43</v>
      </c>
      <c r="P1315" s="16" t="s">
        <v>573</v>
      </c>
    </row>
    <row r="1316" spans="1:16" ht="15.75" customHeight="1" x14ac:dyDescent="0.2">
      <c r="A1316" s="16" t="s">
        <v>13</v>
      </c>
      <c r="B1316" s="16" t="s">
        <v>45</v>
      </c>
      <c r="C1316" s="16" t="s">
        <v>46</v>
      </c>
      <c r="D1316" s="16" t="s">
        <v>7239</v>
      </c>
      <c r="E1316" s="16">
        <v>2016</v>
      </c>
      <c r="F1316" s="16" t="s">
        <v>7240</v>
      </c>
      <c r="G1316" s="16" t="s">
        <v>7241</v>
      </c>
      <c r="H1316" s="16" t="s">
        <v>7242</v>
      </c>
      <c r="I1316" s="16" t="s">
        <v>286</v>
      </c>
      <c r="J1316" s="16" t="s">
        <v>7243</v>
      </c>
      <c r="K1316" s="17" t="s">
        <v>43</v>
      </c>
      <c r="L1316" s="17" t="s">
        <v>44</v>
      </c>
      <c r="M1316" s="17" t="s">
        <v>44</v>
      </c>
      <c r="N1316" s="17" t="str">
        <f t="shared" si="5"/>
        <v>Not Relevant</v>
      </c>
      <c r="O1316" s="17" t="s">
        <v>43</v>
      </c>
      <c r="P1316" s="16" t="s">
        <v>59</v>
      </c>
    </row>
    <row r="1317" spans="1:16" ht="15.75" customHeight="1" x14ac:dyDescent="0.2">
      <c r="A1317" s="16" t="s">
        <v>10</v>
      </c>
      <c r="B1317" s="16" t="s">
        <v>132</v>
      </c>
      <c r="C1317" s="16" t="s">
        <v>133</v>
      </c>
      <c r="D1317" s="16" t="s">
        <v>7244</v>
      </c>
      <c r="E1317" s="16">
        <v>2022</v>
      </c>
      <c r="F1317" s="16" t="s">
        <v>7245</v>
      </c>
      <c r="G1317" s="16" t="s">
        <v>1332</v>
      </c>
      <c r="H1317" s="16" t="s">
        <v>7246</v>
      </c>
      <c r="I1317" s="16" t="s">
        <v>7247</v>
      </c>
      <c r="J1317" s="16" t="s">
        <v>7248</v>
      </c>
      <c r="K1317" s="17" t="s">
        <v>43</v>
      </c>
      <c r="L1317" s="17" t="s">
        <v>44</v>
      </c>
      <c r="M1317" s="17" t="s">
        <v>43</v>
      </c>
      <c r="N1317" s="17" t="str">
        <f t="shared" si="5"/>
        <v>Not Relevant</v>
      </c>
      <c r="O1317" s="17" t="s">
        <v>43</v>
      </c>
    </row>
    <row r="1318" spans="1:16" ht="15.75" customHeight="1" x14ac:dyDescent="0.2">
      <c r="A1318" s="16" t="s">
        <v>13</v>
      </c>
      <c r="B1318" s="16" t="s">
        <v>45</v>
      </c>
      <c r="C1318" s="16" t="s">
        <v>46</v>
      </c>
      <c r="D1318" s="16" t="s">
        <v>7249</v>
      </c>
      <c r="E1318" s="16">
        <v>2018</v>
      </c>
      <c r="F1318" s="16" t="s">
        <v>7250</v>
      </c>
      <c r="G1318" s="16" t="s">
        <v>3168</v>
      </c>
      <c r="H1318" s="16" t="s">
        <v>7251</v>
      </c>
      <c r="I1318" s="16" t="s">
        <v>7252</v>
      </c>
      <c r="J1318" s="16" t="s">
        <v>7253</v>
      </c>
      <c r="K1318" s="17" t="s">
        <v>43</v>
      </c>
      <c r="L1318" s="17" t="s">
        <v>44</v>
      </c>
      <c r="M1318" s="17" t="s">
        <v>44</v>
      </c>
      <c r="N1318" s="17" t="str">
        <f t="shared" si="5"/>
        <v>Not Relevant</v>
      </c>
      <c r="O1318" s="17" t="s">
        <v>43</v>
      </c>
      <c r="P1318" s="16" t="s">
        <v>59</v>
      </c>
    </row>
    <row r="1319" spans="1:16" ht="15.75" customHeight="1" x14ac:dyDescent="0.2">
      <c r="A1319" s="16" t="s">
        <v>13</v>
      </c>
      <c r="B1319" s="16" t="s">
        <v>45</v>
      </c>
      <c r="C1319" s="16" t="s">
        <v>46</v>
      </c>
      <c r="D1319" s="16" t="s">
        <v>7254</v>
      </c>
      <c r="E1319" s="16">
        <v>2021</v>
      </c>
      <c r="F1319" s="16" t="s">
        <v>7255</v>
      </c>
      <c r="G1319" s="16" t="s">
        <v>6261</v>
      </c>
      <c r="H1319" s="16" t="s">
        <v>7256</v>
      </c>
      <c r="I1319" s="16" t="s">
        <v>7257</v>
      </c>
      <c r="J1319" s="16" t="s">
        <v>7258</v>
      </c>
      <c r="K1319" s="17" t="s">
        <v>43</v>
      </c>
      <c r="L1319" s="17" t="s">
        <v>44</v>
      </c>
      <c r="M1319" s="17" t="s">
        <v>44</v>
      </c>
      <c r="N1319" s="17" t="str">
        <f t="shared" si="5"/>
        <v>Not Relevant</v>
      </c>
      <c r="O1319" s="17" t="s">
        <v>43</v>
      </c>
      <c r="P1319" s="16" t="s">
        <v>1060</v>
      </c>
    </row>
    <row r="1320" spans="1:16" ht="15.75" customHeight="1" x14ac:dyDescent="0.2">
      <c r="A1320" s="16" t="s">
        <v>10</v>
      </c>
      <c r="B1320" s="16" t="s">
        <v>132</v>
      </c>
      <c r="C1320" s="16" t="s">
        <v>133</v>
      </c>
      <c r="D1320" s="16" t="s">
        <v>7259</v>
      </c>
      <c r="E1320" s="16">
        <v>2021</v>
      </c>
      <c r="F1320" s="16" t="s">
        <v>7260</v>
      </c>
      <c r="G1320" s="16" t="s">
        <v>298</v>
      </c>
      <c r="H1320" s="16" t="s">
        <v>7261</v>
      </c>
      <c r="I1320" s="16" t="s">
        <v>7262</v>
      </c>
      <c r="J1320" s="16" t="s">
        <v>7263</v>
      </c>
      <c r="K1320" s="17" t="s">
        <v>43</v>
      </c>
      <c r="L1320" s="17" t="s">
        <v>43</v>
      </c>
      <c r="M1320" s="17" t="s">
        <v>43</v>
      </c>
      <c r="N1320" s="17" t="str">
        <f t="shared" si="5"/>
        <v>Not Relevant</v>
      </c>
      <c r="O1320" s="17" t="s">
        <v>43</v>
      </c>
    </row>
    <row r="1321" spans="1:16" ht="15.75" customHeight="1" x14ac:dyDescent="0.2">
      <c r="A1321" s="16" t="s">
        <v>8</v>
      </c>
      <c r="B1321" s="16" t="s">
        <v>45</v>
      </c>
      <c r="C1321" s="16" t="s">
        <v>163</v>
      </c>
      <c r="D1321" s="16" t="s">
        <v>7264</v>
      </c>
      <c r="E1321" s="16">
        <v>2017</v>
      </c>
      <c r="F1321" s="16" t="s">
        <v>7265</v>
      </c>
      <c r="G1321" s="16" t="s">
        <v>7266</v>
      </c>
      <c r="H1321" s="16" t="s">
        <v>7267</v>
      </c>
      <c r="I1321" s="16" t="s">
        <v>7268</v>
      </c>
      <c r="J1321" s="16" t="s">
        <v>7269</v>
      </c>
      <c r="K1321" s="17" t="s">
        <v>43</v>
      </c>
      <c r="L1321" s="17" t="s">
        <v>44</v>
      </c>
      <c r="M1321" s="17" t="s">
        <v>44</v>
      </c>
      <c r="N1321" s="17" t="str">
        <f t="shared" si="5"/>
        <v>Not Relevant</v>
      </c>
      <c r="O1321" s="17" t="s">
        <v>43</v>
      </c>
      <c r="P1321" s="16" t="s">
        <v>1060</v>
      </c>
    </row>
    <row r="1322" spans="1:16" ht="15.75" customHeight="1" x14ac:dyDescent="0.2">
      <c r="A1322" s="16" t="s">
        <v>13</v>
      </c>
      <c r="B1322" s="16" t="s">
        <v>45</v>
      </c>
      <c r="C1322" s="16" t="s">
        <v>46</v>
      </c>
      <c r="D1322" s="16" t="s">
        <v>7270</v>
      </c>
      <c r="E1322" s="16">
        <v>2021</v>
      </c>
      <c r="F1322" s="16" t="s">
        <v>7271</v>
      </c>
      <c r="G1322" s="16" t="s">
        <v>6277</v>
      </c>
      <c r="H1322" s="16" t="s">
        <v>7272</v>
      </c>
      <c r="I1322" s="16" t="s">
        <v>7273</v>
      </c>
      <c r="J1322" s="16" t="s">
        <v>7274</v>
      </c>
      <c r="K1322" s="17" t="s">
        <v>44</v>
      </c>
      <c r="L1322" s="17" t="s">
        <v>44</v>
      </c>
      <c r="M1322" s="17" t="s">
        <v>44</v>
      </c>
      <c r="N1322" s="17" t="str">
        <f t="shared" si="5"/>
        <v>Relevant</v>
      </c>
      <c r="O1322" s="17" t="s">
        <v>43</v>
      </c>
    </row>
    <row r="1323" spans="1:16" ht="15.75" customHeight="1" x14ac:dyDescent="0.2">
      <c r="A1323" s="16" t="s">
        <v>8</v>
      </c>
      <c r="B1323" s="16" t="s">
        <v>45</v>
      </c>
      <c r="C1323" s="16" t="s">
        <v>163</v>
      </c>
      <c r="D1323" s="16" t="s">
        <v>7275</v>
      </c>
      <c r="E1323" s="16">
        <v>2014</v>
      </c>
      <c r="F1323" s="16" t="s">
        <v>7276</v>
      </c>
      <c r="G1323" s="16" t="s">
        <v>7277</v>
      </c>
      <c r="H1323" s="16" t="s">
        <v>7278</v>
      </c>
      <c r="I1323" s="16" t="s">
        <v>7279</v>
      </c>
      <c r="J1323" s="16" t="s">
        <v>7280</v>
      </c>
      <c r="K1323" s="17" t="s">
        <v>43</v>
      </c>
      <c r="L1323" s="17" t="s">
        <v>44</v>
      </c>
      <c r="M1323" s="17" t="s">
        <v>44</v>
      </c>
      <c r="N1323" s="17" t="str">
        <f t="shared" si="5"/>
        <v>Not Relevant</v>
      </c>
      <c r="O1323" s="17" t="s">
        <v>43</v>
      </c>
      <c r="P1323" s="16" t="s">
        <v>152</v>
      </c>
    </row>
    <row r="1324" spans="1:16" ht="15.75" customHeight="1" x14ac:dyDescent="0.2">
      <c r="A1324" s="16" t="s">
        <v>13</v>
      </c>
      <c r="B1324" s="16" t="s">
        <v>45</v>
      </c>
      <c r="C1324" s="16" t="s">
        <v>46</v>
      </c>
      <c r="D1324" s="16" t="s">
        <v>7281</v>
      </c>
      <c r="E1324" s="16">
        <v>2014</v>
      </c>
      <c r="F1324" s="16" t="s">
        <v>7282</v>
      </c>
      <c r="G1324" s="16" t="s">
        <v>7283</v>
      </c>
      <c r="H1324" s="16" t="s">
        <v>7284</v>
      </c>
      <c r="I1324" s="16" t="s">
        <v>286</v>
      </c>
      <c r="J1324" s="16" t="s">
        <v>7280</v>
      </c>
      <c r="K1324" s="17" t="s">
        <v>43</v>
      </c>
      <c r="L1324" s="17" t="s">
        <v>44</v>
      </c>
      <c r="M1324" s="17" t="s">
        <v>44</v>
      </c>
      <c r="N1324" s="17" t="str">
        <f t="shared" si="5"/>
        <v>Not Relevant</v>
      </c>
      <c r="O1324" s="17" t="s">
        <v>44</v>
      </c>
      <c r="P1324" s="16" t="s">
        <v>7275</v>
      </c>
    </row>
    <row r="1325" spans="1:16" ht="15.75" customHeight="1" x14ac:dyDescent="0.2">
      <c r="A1325" s="16" t="s">
        <v>7</v>
      </c>
      <c r="B1325" s="16" t="s">
        <v>45</v>
      </c>
      <c r="C1325" s="16" t="s">
        <v>54</v>
      </c>
      <c r="D1325" s="16" t="s">
        <v>7285</v>
      </c>
      <c r="E1325" s="16">
        <v>2014</v>
      </c>
      <c r="F1325" s="16" t="s">
        <v>7286</v>
      </c>
      <c r="G1325" s="16" t="s">
        <v>7287</v>
      </c>
      <c r="H1325" s="16" t="s">
        <v>7278</v>
      </c>
      <c r="I1325" s="16" t="s">
        <v>58</v>
      </c>
      <c r="J1325" s="16" t="s">
        <v>7280</v>
      </c>
      <c r="K1325" s="17" t="s">
        <v>43</v>
      </c>
      <c r="L1325" s="17" t="s">
        <v>44</v>
      </c>
      <c r="M1325" s="17" t="s">
        <v>44</v>
      </c>
      <c r="N1325" s="17" t="str">
        <f t="shared" si="5"/>
        <v>Not Relevant</v>
      </c>
      <c r="O1325" s="17" t="s">
        <v>44</v>
      </c>
      <c r="P1325" s="16" t="s">
        <v>7275</v>
      </c>
    </row>
    <row r="1326" spans="1:16" ht="15.75" customHeight="1" x14ac:dyDescent="0.2">
      <c r="A1326" s="16" t="s">
        <v>8</v>
      </c>
      <c r="B1326" s="16" t="s">
        <v>45</v>
      </c>
      <c r="C1326" s="16" t="s">
        <v>163</v>
      </c>
      <c r="D1326" s="16" t="s">
        <v>7288</v>
      </c>
      <c r="E1326" s="16">
        <v>2017</v>
      </c>
      <c r="F1326" s="16" t="s">
        <v>7289</v>
      </c>
      <c r="G1326" s="16" t="s">
        <v>7290</v>
      </c>
      <c r="H1326" s="16" t="s">
        <v>7291</v>
      </c>
      <c r="I1326" s="16" t="s">
        <v>7292</v>
      </c>
      <c r="J1326" s="16" t="s">
        <v>7293</v>
      </c>
      <c r="K1326" s="17" t="s">
        <v>43</v>
      </c>
      <c r="L1326" s="17" t="s">
        <v>44</v>
      </c>
      <c r="M1326" s="17" t="s">
        <v>43</v>
      </c>
      <c r="N1326" s="17" t="str">
        <f t="shared" si="5"/>
        <v>Not Relevant</v>
      </c>
      <c r="O1326" s="17" t="s">
        <v>43</v>
      </c>
    </row>
    <row r="1327" spans="1:16" ht="15.75" customHeight="1" x14ac:dyDescent="0.2">
      <c r="A1327" s="16" t="s">
        <v>13</v>
      </c>
      <c r="B1327" s="16" t="s">
        <v>45</v>
      </c>
      <c r="C1327" s="16" t="s">
        <v>46</v>
      </c>
      <c r="D1327" s="16" t="s">
        <v>7294</v>
      </c>
      <c r="E1327" s="16">
        <v>2021</v>
      </c>
      <c r="F1327" s="16" t="s">
        <v>7295</v>
      </c>
      <c r="G1327" s="16" t="s">
        <v>363</v>
      </c>
      <c r="H1327" s="16" t="s">
        <v>7296</v>
      </c>
      <c r="I1327" s="16" t="s">
        <v>7297</v>
      </c>
      <c r="J1327" s="16" t="s">
        <v>7298</v>
      </c>
      <c r="K1327" s="17" t="s">
        <v>43</v>
      </c>
      <c r="L1327" s="17" t="s">
        <v>44</v>
      </c>
      <c r="M1327" s="17" t="s">
        <v>44</v>
      </c>
      <c r="N1327" s="17" t="str">
        <f t="shared" si="5"/>
        <v>Not Relevant</v>
      </c>
      <c r="O1327" s="17" t="s">
        <v>43</v>
      </c>
      <c r="P1327" s="16" t="s">
        <v>7299</v>
      </c>
    </row>
    <row r="1328" spans="1:16" ht="15.75" customHeight="1" x14ac:dyDescent="0.2">
      <c r="A1328" s="16" t="s">
        <v>8</v>
      </c>
      <c r="B1328" s="16" t="s">
        <v>45</v>
      </c>
      <c r="C1328" s="16" t="s">
        <v>163</v>
      </c>
      <c r="D1328" s="16" t="s">
        <v>7300</v>
      </c>
      <c r="E1328" s="16">
        <v>2021</v>
      </c>
      <c r="F1328" s="16" t="s">
        <v>7301</v>
      </c>
      <c r="G1328" s="16" t="s">
        <v>7302</v>
      </c>
      <c r="H1328" s="16" t="s">
        <v>7303</v>
      </c>
      <c r="I1328" s="16" t="s">
        <v>7304</v>
      </c>
      <c r="J1328" s="16" t="s">
        <v>7305</v>
      </c>
      <c r="K1328" s="17" t="s">
        <v>43</v>
      </c>
      <c r="L1328" s="17" t="s">
        <v>44</v>
      </c>
      <c r="M1328" s="17" t="s">
        <v>43</v>
      </c>
      <c r="N1328" s="17" t="str">
        <f t="shared" si="5"/>
        <v>Not Relevant</v>
      </c>
      <c r="O1328" s="17" t="s">
        <v>43</v>
      </c>
    </row>
    <row r="1329" spans="1:16" ht="15.75" customHeight="1" x14ac:dyDescent="0.2">
      <c r="A1329" s="16" t="s">
        <v>14</v>
      </c>
      <c r="B1329" s="16" t="s">
        <v>35</v>
      </c>
      <c r="C1329" s="16" t="s">
        <v>36</v>
      </c>
      <c r="D1329" s="16" t="s">
        <v>7306</v>
      </c>
      <c r="E1329" s="16">
        <v>2021</v>
      </c>
      <c r="F1329" s="16" t="s">
        <v>7307</v>
      </c>
      <c r="G1329" s="16" t="s">
        <v>39</v>
      </c>
      <c r="H1329" s="16" t="s">
        <v>7308</v>
      </c>
      <c r="I1329" s="16" t="s">
        <v>41</v>
      </c>
      <c r="J1329" s="16" t="s">
        <v>7309</v>
      </c>
      <c r="K1329" s="17" t="s">
        <v>44</v>
      </c>
      <c r="L1329" s="17" t="s">
        <v>44</v>
      </c>
      <c r="M1329" s="17" t="s">
        <v>44</v>
      </c>
      <c r="N1329" s="17" t="str">
        <f t="shared" si="5"/>
        <v>Relevant</v>
      </c>
      <c r="O1329" s="17" t="s">
        <v>43</v>
      </c>
    </row>
    <row r="1330" spans="1:16" ht="15.75" customHeight="1" x14ac:dyDescent="0.2">
      <c r="A1330" s="16" t="s">
        <v>13</v>
      </c>
      <c r="B1330" s="16" t="s">
        <v>45</v>
      </c>
      <c r="C1330" s="16" t="s">
        <v>46</v>
      </c>
      <c r="D1330" s="16" t="s">
        <v>7310</v>
      </c>
      <c r="E1330" s="16">
        <v>2020</v>
      </c>
      <c r="F1330" s="16" t="s">
        <v>7311</v>
      </c>
      <c r="G1330" s="16" t="s">
        <v>7312</v>
      </c>
      <c r="H1330" s="16" t="s">
        <v>7313</v>
      </c>
      <c r="I1330" s="16" t="s">
        <v>7314</v>
      </c>
      <c r="J1330" s="16" t="s">
        <v>7315</v>
      </c>
      <c r="K1330" s="17" t="s">
        <v>43</v>
      </c>
      <c r="L1330" s="17" t="s">
        <v>44</v>
      </c>
      <c r="M1330" s="17" t="s">
        <v>43</v>
      </c>
      <c r="N1330" s="17" t="str">
        <f t="shared" si="5"/>
        <v>Not Relevant</v>
      </c>
      <c r="O1330" s="17" t="s">
        <v>43</v>
      </c>
    </row>
    <row r="1331" spans="1:16" ht="15.75" customHeight="1" x14ac:dyDescent="0.2">
      <c r="A1331" s="16" t="s">
        <v>13</v>
      </c>
      <c r="B1331" s="16" t="s">
        <v>45</v>
      </c>
      <c r="C1331" s="16" t="s">
        <v>46</v>
      </c>
      <c r="D1331" s="16" t="s">
        <v>7316</v>
      </c>
      <c r="E1331" s="16">
        <v>2021</v>
      </c>
      <c r="F1331" s="16" t="s">
        <v>7317</v>
      </c>
      <c r="G1331" s="16" t="s">
        <v>7318</v>
      </c>
      <c r="H1331" s="16" t="s">
        <v>7319</v>
      </c>
      <c r="I1331" s="16" t="s">
        <v>7320</v>
      </c>
      <c r="J1331" s="16" t="s">
        <v>7321</v>
      </c>
      <c r="K1331" s="17" t="s">
        <v>43</v>
      </c>
      <c r="L1331" s="17" t="s">
        <v>44</v>
      </c>
      <c r="M1331" s="17" t="s">
        <v>44</v>
      </c>
      <c r="N1331" s="17" t="str">
        <f t="shared" si="5"/>
        <v>Not Relevant</v>
      </c>
      <c r="O1331" s="17" t="s">
        <v>43</v>
      </c>
      <c r="P1331" s="16" t="s">
        <v>7322</v>
      </c>
    </row>
    <row r="1332" spans="1:16" ht="15.75" customHeight="1" x14ac:dyDescent="0.2">
      <c r="A1332" s="16" t="s">
        <v>10</v>
      </c>
      <c r="B1332" s="16" t="s">
        <v>132</v>
      </c>
      <c r="C1332" s="16" t="s">
        <v>133</v>
      </c>
      <c r="D1332" s="16" t="s">
        <v>7323</v>
      </c>
      <c r="E1332" s="16">
        <v>2020</v>
      </c>
      <c r="F1332" s="16" t="s">
        <v>7324</v>
      </c>
      <c r="G1332" s="16" t="s">
        <v>4339</v>
      </c>
      <c r="H1332" s="16" t="s">
        <v>7325</v>
      </c>
      <c r="I1332" s="16" t="s">
        <v>7326</v>
      </c>
      <c r="J1332" s="16" t="s">
        <v>7327</v>
      </c>
      <c r="K1332" s="17" t="s">
        <v>44</v>
      </c>
      <c r="L1332" s="17" t="s">
        <v>43</v>
      </c>
      <c r="M1332" s="17" t="s">
        <v>43</v>
      </c>
      <c r="N1332" s="17" t="str">
        <f t="shared" si="5"/>
        <v>Not Relevant</v>
      </c>
      <c r="O1332" s="17" t="s">
        <v>43</v>
      </c>
      <c r="P1332" s="16" t="s">
        <v>7328</v>
      </c>
    </row>
    <row r="1333" spans="1:16" ht="15.75" customHeight="1" x14ac:dyDescent="0.2">
      <c r="A1333" s="16" t="s">
        <v>13</v>
      </c>
      <c r="B1333" s="16" t="s">
        <v>45</v>
      </c>
      <c r="C1333" s="16" t="s">
        <v>46</v>
      </c>
      <c r="D1333" s="16" t="s">
        <v>7329</v>
      </c>
      <c r="E1333" s="16">
        <v>2019</v>
      </c>
      <c r="F1333" s="16" t="s">
        <v>7330</v>
      </c>
      <c r="G1333" s="16" t="s">
        <v>183</v>
      </c>
      <c r="H1333" s="16" t="s">
        <v>7331</v>
      </c>
      <c r="I1333" s="16" t="s">
        <v>7332</v>
      </c>
      <c r="J1333" s="16" t="s">
        <v>7333</v>
      </c>
      <c r="K1333" s="17" t="s">
        <v>43</v>
      </c>
      <c r="L1333" s="17" t="s">
        <v>44</v>
      </c>
      <c r="M1333" s="17" t="s">
        <v>44</v>
      </c>
      <c r="N1333" s="17" t="str">
        <f t="shared" si="5"/>
        <v>Not Relevant</v>
      </c>
      <c r="O1333" s="17" t="s">
        <v>43</v>
      </c>
      <c r="P1333" s="16" t="s">
        <v>1060</v>
      </c>
    </row>
    <row r="1334" spans="1:16" ht="15.75" customHeight="1" x14ac:dyDescent="0.2">
      <c r="A1334" s="16" t="s">
        <v>14</v>
      </c>
      <c r="B1334" s="16" t="s">
        <v>2331</v>
      </c>
      <c r="C1334" s="16" t="s">
        <v>4698</v>
      </c>
      <c r="D1334" s="16" t="s">
        <v>7334</v>
      </c>
      <c r="E1334" s="16">
        <v>2017</v>
      </c>
      <c r="F1334" s="16" t="s">
        <v>7335</v>
      </c>
      <c r="G1334" s="16" t="s">
        <v>39</v>
      </c>
      <c r="H1334" s="16" t="s">
        <v>7336</v>
      </c>
      <c r="I1334" s="16" t="s">
        <v>41</v>
      </c>
      <c r="J1334" s="16" t="s">
        <v>7337</v>
      </c>
      <c r="K1334" s="17" t="s">
        <v>43</v>
      </c>
      <c r="L1334" s="17" t="s">
        <v>44</v>
      </c>
      <c r="M1334" s="17" t="s">
        <v>44</v>
      </c>
      <c r="N1334" s="17" t="str">
        <f t="shared" si="5"/>
        <v>Not Relevant</v>
      </c>
      <c r="O1334" s="17" t="s">
        <v>43</v>
      </c>
      <c r="P1334" s="16" t="s">
        <v>59</v>
      </c>
    </row>
    <row r="1335" spans="1:16" ht="15.75" customHeight="1" x14ac:dyDescent="0.2">
      <c r="A1335" s="16" t="s">
        <v>14</v>
      </c>
      <c r="B1335" s="16" t="s">
        <v>385</v>
      </c>
      <c r="C1335" s="16" t="s">
        <v>386</v>
      </c>
      <c r="D1335" s="16" t="s">
        <v>7338</v>
      </c>
      <c r="E1335" s="16">
        <v>2020</v>
      </c>
      <c r="F1335" s="16" t="s">
        <v>7339</v>
      </c>
      <c r="G1335" s="16" t="s">
        <v>39</v>
      </c>
      <c r="H1335" s="16" t="s">
        <v>7340</v>
      </c>
      <c r="I1335" s="16" t="s">
        <v>41</v>
      </c>
      <c r="J1335" s="16" t="s">
        <v>7341</v>
      </c>
      <c r="K1335" s="17" t="s">
        <v>43</v>
      </c>
      <c r="L1335" s="17" t="s">
        <v>44</v>
      </c>
      <c r="M1335" s="17" t="s">
        <v>44</v>
      </c>
      <c r="N1335" s="17" t="str">
        <f t="shared" si="5"/>
        <v>Not Relevant</v>
      </c>
      <c r="O1335" s="17" t="s">
        <v>43</v>
      </c>
      <c r="P1335" s="16" t="s">
        <v>2166</v>
      </c>
    </row>
    <row r="1336" spans="1:16" ht="15.75" customHeight="1" x14ac:dyDescent="0.2">
      <c r="A1336" s="16" t="s">
        <v>8</v>
      </c>
      <c r="B1336" s="16" t="s">
        <v>45</v>
      </c>
      <c r="C1336" s="16" t="s">
        <v>163</v>
      </c>
      <c r="D1336" s="16" t="s">
        <v>7342</v>
      </c>
      <c r="E1336" s="16">
        <v>2021</v>
      </c>
      <c r="F1336" s="16" t="s">
        <v>7343</v>
      </c>
      <c r="G1336" s="16" t="s">
        <v>7344</v>
      </c>
      <c r="H1336" s="16" t="s">
        <v>7345</v>
      </c>
      <c r="I1336" s="16" t="s">
        <v>7346</v>
      </c>
      <c r="J1336" s="16" t="s">
        <v>7347</v>
      </c>
      <c r="K1336" s="17" t="s">
        <v>43</v>
      </c>
      <c r="L1336" s="17" t="s">
        <v>44</v>
      </c>
      <c r="M1336" s="17" t="s">
        <v>44</v>
      </c>
      <c r="N1336" s="17" t="str">
        <f t="shared" si="5"/>
        <v>Not Relevant</v>
      </c>
      <c r="O1336" s="17" t="s">
        <v>43</v>
      </c>
      <c r="P1336" s="16" t="s">
        <v>7348</v>
      </c>
    </row>
    <row r="1337" spans="1:16" ht="15.75" customHeight="1" x14ac:dyDescent="0.2">
      <c r="A1337" s="16" t="s">
        <v>13</v>
      </c>
      <c r="B1337" s="16" t="s">
        <v>45</v>
      </c>
      <c r="C1337" s="16" t="s">
        <v>46</v>
      </c>
      <c r="D1337" s="16" t="s">
        <v>7349</v>
      </c>
      <c r="E1337" s="16">
        <v>2021</v>
      </c>
      <c r="F1337" s="16" t="s">
        <v>7350</v>
      </c>
      <c r="G1337" s="16" t="s">
        <v>7351</v>
      </c>
      <c r="H1337" s="16" t="s">
        <v>7352</v>
      </c>
      <c r="I1337" s="16" t="s">
        <v>7353</v>
      </c>
      <c r="J1337" s="16" t="s">
        <v>7347</v>
      </c>
      <c r="K1337" s="17" t="s">
        <v>43</v>
      </c>
      <c r="L1337" s="17" t="s">
        <v>44</v>
      </c>
      <c r="M1337" s="17" t="s">
        <v>44</v>
      </c>
      <c r="N1337" s="17" t="str">
        <f t="shared" si="5"/>
        <v>Not Relevant</v>
      </c>
      <c r="O1337" s="17" t="s">
        <v>44</v>
      </c>
      <c r="P1337" s="16" t="s">
        <v>7342</v>
      </c>
    </row>
    <row r="1338" spans="1:16" ht="15.75" customHeight="1" x14ac:dyDescent="0.2">
      <c r="A1338" s="16" t="s">
        <v>7</v>
      </c>
      <c r="B1338" s="16" t="s">
        <v>45</v>
      </c>
      <c r="C1338" s="16" t="s">
        <v>54</v>
      </c>
      <c r="D1338" s="16" t="s">
        <v>7354</v>
      </c>
      <c r="E1338" s="16">
        <v>2014</v>
      </c>
      <c r="F1338" s="16" t="s">
        <v>7355</v>
      </c>
      <c r="G1338" s="16" t="s">
        <v>7356</v>
      </c>
      <c r="H1338" s="16" t="s">
        <v>7357</v>
      </c>
      <c r="I1338" s="16" t="s">
        <v>58</v>
      </c>
      <c r="J1338" s="16" t="s">
        <v>7358</v>
      </c>
      <c r="K1338" s="17" t="s">
        <v>43</v>
      </c>
      <c r="L1338" s="17" t="s">
        <v>44</v>
      </c>
      <c r="M1338" s="17" t="s">
        <v>44</v>
      </c>
      <c r="N1338" s="17" t="str">
        <f t="shared" si="5"/>
        <v>Not Relevant</v>
      </c>
      <c r="O1338" s="17" t="s">
        <v>43</v>
      </c>
      <c r="P1338" s="16" t="s">
        <v>7359</v>
      </c>
    </row>
    <row r="1339" spans="1:16" ht="15.75" customHeight="1" x14ac:dyDescent="0.2">
      <c r="A1339" s="16" t="s">
        <v>13</v>
      </c>
      <c r="B1339" s="16" t="s">
        <v>45</v>
      </c>
      <c r="C1339" s="16" t="s">
        <v>46</v>
      </c>
      <c r="D1339" s="16" t="s">
        <v>7360</v>
      </c>
      <c r="E1339" s="16">
        <v>2014</v>
      </c>
      <c r="F1339" s="16" t="s">
        <v>7361</v>
      </c>
      <c r="G1339" s="16" t="s">
        <v>7362</v>
      </c>
      <c r="H1339" s="16" t="s">
        <v>7363</v>
      </c>
      <c r="I1339" s="16" t="s">
        <v>7364</v>
      </c>
      <c r="J1339" s="16" t="s">
        <v>7365</v>
      </c>
      <c r="K1339" s="17" t="s">
        <v>43</v>
      </c>
      <c r="L1339" s="17" t="s">
        <v>44</v>
      </c>
      <c r="M1339" s="17" t="s">
        <v>44</v>
      </c>
      <c r="N1339" s="17" t="str">
        <f t="shared" si="5"/>
        <v>Not Relevant</v>
      </c>
      <c r="O1339" s="17" t="s">
        <v>44</v>
      </c>
      <c r="P1339" s="16" t="s">
        <v>7354</v>
      </c>
    </row>
    <row r="1340" spans="1:16" ht="15.75" customHeight="1" x14ac:dyDescent="0.2">
      <c r="A1340" s="16" t="s">
        <v>14</v>
      </c>
      <c r="B1340" s="16" t="s">
        <v>2014</v>
      </c>
      <c r="C1340" s="16" t="s">
        <v>2015</v>
      </c>
      <c r="D1340" s="16" t="s">
        <v>7366</v>
      </c>
      <c r="E1340" s="16">
        <v>2016</v>
      </c>
      <c r="F1340" s="16" t="s">
        <v>7367</v>
      </c>
      <c r="G1340" s="16" t="s">
        <v>39</v>
      </c>
      <c r="H1340" s="16" t="s">
        <v>7357</v>
      </c>
      <c r="I1340" s="16" t="s">
        <v>41</v>
      </c>
      <c r="J1340" s="16" t="s">
        <v>7368</v>
      </c>
      <c r="K1340" s="17" t="s">
        <v>43</v>
      </c>
      <c r="L1340" s="17" t="s">
        <v>44</v>
      </c>
      <c r="M1340" s="17" t="s">
        <v>44</v>
      </c>
      <c r="N1340" s="17" t="str">
        <f t="shared" si="5"/>
        <v>Not Relevant</v>
      </c>
      <c r="O1340" s="17" t="s">
        <v>44</v>
      </c>
      <c r="P1340" s="16" t="s">
        <v>7354</v>
      </c>
    </row>
    <row r="1341" spans="1:16" ht="15.75" customHeight="1" x14ac:dyDescent="0.2">
      <c r="A1341" s="16" t="s">
        <v>13</v>
      </c>
      <c r="B1341" s="16" t="s">
        <v>45</v>
      </c>
      <c r="C1341" s="16" t="s">
        <v>46</v>
      </c>
      <c r="D1341" s="16" t="s">
        <v>7369</v>
      </c>
      <c r="E1341" s="16">
        <v>2021</v>
      </c>
      <c r="F1341" s="16" t="s">
        <v>7370</v>
      </c>
      <c r="G1341" s="16" t="s">
        <v>7371</v>
      </c>
      <c r="H1341" s="16" t="s">
        <v>7372</v>
      </c>
      <c r="I1341" s="16" t="s">
        <v>7373</v>
      </c>
      <c r="J1341" s="16" t="s">
        <v>7374</v>
      </c>
      <c r="K1341" s="17" t="s">
        <v>43</v>
      </c>
      <c r="L1341" s="17" t="s">
        <v>44</v>
      </c>
      <c r="M1341" s="17" t="s">
        <v>44</v>
      </c>
      <c r="N1341" s="17" t="str">
        <f t="shared" si="5"/>
        <v>Not Relevant</v>
      </c>
      <c r="O1341" s="17" t="s">
        <v>43</v>
      </c>
      <c r="P1341" s="16" t="s">
        <v>1857</v>
      </c>
    </row>
    <row r="1342" spans="1:16" ht="15.75" customHeight="1" x14ac:dyDescent="0.2">
      <c r="A1342" s="16" t="s">
        <v>8</v>
      </c>
      <c r="B1342" s="16" t="s">
        <v>45</v>
      </c>
      <c r="C1342" s="16" t="s">
        <v>163</v>
      </c>
      <c r="D1342" s="16" t="s">
        <v>7375</v>
      </c>
      <c r="E1342" s="16">
        <v>2019</v>
      </c>
      <c r="F1342" s="16" t="s">
        <v>7376</v>
      </c>
      <c r="G1342" s="16" t="s">
        <v>7377</v>
      </c>
      <c r="H1342" s="16" t="s">
        <v>7378</v>
      </c>
      <c r="I1342" s="16" t="s">
        <v>7379</v>
      </c>
      <c r="J1342" s="16" t="s">
        <v>7380</v>
      </c>
      <c r="K1342" s="17" t="s">
        <v>43</v>
      </c>
      <c r="L1342" s="17" t="s">
        <v>44</v>
      </c>
      <c r="M1342" s="17" t="s">
        <v>44</v>
      </c>
      <c r="N1342" s="17" t="str">
        <f t="shared" si="5"/>
        <v>Not Relevant</v>
      </c>
      <c r="O1342" s="17" t="s">
        <v>43</v>
      </c>
      <c r="P1342" s="16" t="s">
        <v>59</v>
      </c>
    </row>
    <row r="1343" spans="1:16" ht="15.75" customHeight="1" x14ac:dyDescent="0.2">
      <c r="A1343" s="16" t="s">
        <v>10</v>
      </c>
      <c r="B1343" s="16" t="s">
        <v>132</v>
      </c>
      <c r="C1343" s="16" t="s">
        <v>133</v>
      </c>
      <c r="D1343" s="16" t="s">
        <v>7381</v>
      </c>
      <c r="E1343" s="16">
        <v>2017</v>
      </c>
      <c r="F1343" s="16" t="s">
        <v>7382</v>
      </c>
      <c r="G1343" s="16" t="s">
        <v>680</v>
      </c>
      <c r="H1343" s="16" t="s">
        <v>7383</v>
      </c>
      <c r="I1343" s="16" t="s">
        <v>7384</v>
      </c>
      <c r="J1343" s="16" t="s">
        <v>7385</v>
      </c>
      <c r="K1343" s="17" t="s">
        <v>43</v>
      </c>
      <c r="L1343" s="17" t="s">
        <v>44</v>
      </c>
      <c r="M1343" s="17" t="s">
        <v>44</v>
      </c>
      <c r="N1343" s="17" t="str">
        <f t="shared" si="5"/>
        <v>Not Relevant</v>
      </c>
      <c r="O1343" s="17" t="s">
        <v>43</v>
      </c>
      <c r="P1343" s="16" t="s">
        <v>59</v>
      </c>
    </row>
    <row r="1344" spans="1:16" ht="15.75" customHeight="1" x14ac:dyDescent="0.2">
      <c r="A1344" s="16" t="s">
        <v>13</v>
      </c>
      <c r="B1344" s="16" t="s">
        <v>45</v>
      </c>
      <c r="C1344" s="16" t="s">
        <v>46</v>
      </c>
      <c r="D1344" s="16" t="s">
        <v>7386</v>
      </c>
      <c r="E1344" s="16">
        <v>2021</v>
      </c>
      <c r="F1344" s="16" t="s">
        <v>7387</v>
      </c>
      <c r="G1344" s="16" t="s">
        <v>7388</v>
      </c>
      <c r="H1344" s="16" t="s">
        <v>7389</v>
      </c>
      <c r="I1344" s="16" t="s">
        <v>7390</v>
      </c>
      <c r="J1344" s="16" t="s">
        <v>7391</v>
      </c>
      <c r="K1344" s="17" t="s">
        <v>43</v>
      </c>
      <c r="L1344" s="17" t="s">
        <v>44</v>
      </c>
      <c r="M1344" s="17" t="s">
        <v>44</v>
      </c>
      <c r="N1344" s="17" t="str">
        <f t="shared" si="5"/>
        <v>Not Relevant</v>
      </c>
      <c r="O1344" s="17" t="s">
        <v>43</v>
      </c>
      <c r="P1344" s="16" t="s">
        <v>59</v>
      </c>
    </row>
    <row r="1345" spans="1:16" ht="15.75" customHeight="1" x14ac:dyDescent="0.2">
      <c r="A1345" s="16" t="s">
        <v>10</v>
      </c>
      <c r="B1345" s="16" t="s">
        <v>132</v>
      </c>
      <c r="C1345" s="16" t="s">
        <v>133</v>
      </c>
      <c r="D1345" s="16" t="s">
        <v>7392</v>
      </c>
      <c r="E1345" s="16">
        <v>2019</v>
      </c>
      <c r="F1345" s="16" t="s">
        <v>7393</v>
      </c>
      <c r="G1345" s="16" t="s">
        <v>5784</v>
      </c>
      <c r="H1345" s="16" t="s">
        <v>7394</v>
      </c>
      <c r="I1345" s="16" t="s">
        <v>7395</v>
      </c>
      <c r="J1345" s="16" t="s">
        <v>7396</v>
      </c>
      <c r="K1345" s="17" t="s">
        <v>43</v>
      </c>
      <c r="L1345" s="17" t="s">
        <v>44</v>
      </c>
      <c r="M1345" s="17" t="s">
        <v>44</v>
      </c>
      <c r="N1345" s="17" t="str">
        <f t="shared" si="5"/>
        <v>Not Relevant</v>
      </c>
      <c r="O1345" s="17" t="s">
        <v>43</v>
      </c>
      <c r="P1345" s="16" t="s">
        <v>59</v>
      </c>
    </row>
    <row r="1346" spans="1:16" ht="15.75" customHeight="1" x14ac:dyDescent="0.2">
      <c r="A1346" s="16" t="s">
        <v>14</v>
      </c>
      <c r="B1346" s="16" t="s">
        <v>35</v>
      </c>
      <c r="C1346" s="16" t="s">
        <v>36</v>
      </c>
      <c r="D1346" s="16" t="s">
        <v>7397</v>
      </c>
      <c r="E1346" s="16">
        <v>2019</v>
      </c>
      <c r="F1346" s="16" t="s">
        <v>7398</v>
      </c>
      <c r="G1346" s="16" t="s">
        <v>39</v>
      </c>
      <c r="H1346" s="16" t="s">
        <v>7399</v>
      </c>
      <c r="I1346" s="16" t="s">
        <v>41</v>
      </c>
      <c r="J1346" s="16" t="s">
        <v>7400</v>
      </c>
      <c r="K1346" s="17" t="s">
        <v>43</v>
      </c>
      <c r="L1346" s="17" t="s">
        <v>44</v>
      </c>
      <c r="M1346" s="17" t="s">
        <v>44</v>
      </c>
      <c r="N1346" s="17" t="str">
        <f t="shared" si="5"/>
        <v>Not Relevant</v>
      </c>
      <c r="O1346" s="17" t="s">
        <v>43</v>
      </c>
      <c r="P1346" s="16" t="s">
        <v>7401</v>
      </c>
    </row>
    <row r="1347" spans="1:16" ht="15.75" customHeight="1" x14ac:dyDescent="0.2">
      <c r="A1347" s="16" t="s">
        <v>10</v>
      </c>
      <c r="B1347" s="16" t="s">
        <v>132</v>
      </c>
      <c r="C1347" s="16" t="s">
        <v>133</v>
      </c>
      <c r="D1347" s="16" t="s">
        <v>7402</v>
      </c>
      <c r="E1347" s="16">
        <v>2018</v>
      </c>
      <c r="F1347" s="16" t="s">
        <v>7403</v>
      </c>
      <c r="G1347" s="16" t="s">
        <v>136</v>
      </c>
      <c r="H1347" s="16" t="s">
        <v>7404</v>
      </c>
      <c r="I1347" s="16" t="s">
        <v>7405</v>
      </c>
      <c r="J1347" s="16" t="s">
        <v>7406</v>
      </c>
      <c r="K1347" s="17" t="s">
        <v>43</v>
      </c>
      <c r="L1347" s="17" t="s">
        <v>43</v>
      </c>
      <c r="M1347" s="17" t="s">
        <v>43</v>
      </c>
      <c r="N1347" s="17" t="str">
        <f t="shared" si="5"/>
        <v>Not Relevant</v>
      </c>
      <c r="O1347" s="17" t="s">
        <v>43</v>
      </c>
    </row>
    <row r="1348" spans="1:16" ht="15.75" customHeight="1" x14ac:dyDescent="0.2">
      <c r="A1348" s="16" t="s">
        <v>11</v>
      </c>
      <c r="B1348" s="16" t="s">
        <v>45</v>
      </c>
      <c r="C1348" s="16" t="s">
        <v>65</v>
      </c>
      <c r="D1348" s="16" t="s">
        <v>7407</v>
      </c>
      <c r="E1348" s="16">
        <v>2019</v>
      </c>
      <c r="F1348" s="16" t="s">
        <v>7408</v>
      </c>
      <c r="G1348" s="16" t="s">
        <v>321</v>
      </c>
      <c r="H1348" s="16" t="s">
        <v>7409</v>
      </c>
      <c r="I1348" s="16" t="s">
        <v>7410</v>
      </c>
      <c r="J1348" s="16" t="s">
        <v>7411</v>
      </c>
      <c r="K1348" s="17" t="s">
        <v>43</v>
      </c>
      <c r="L1348" s="17" t="s">
        <v>43</v>
      </c>
      <c r="M1348" s="17" t="s">
        <v>43</v>
      </c>
      <c r="N1348" s="17" t="str">
        <f t="shared" si="5"/>
        <v>Not Relevant</v>
      </c>
      <c r="O1348" s="17" t="s">
        <v>43</v>
      </c>
    </row>
    <row r="1349" spans="1:16" ht="15.75" customHeight="1" x14ac:dyDescent="0.2">
      <c r="A1349" s="16" t="s">
        <v>9</v>
      </c>
      <c r="B1349" s="16" t="s">
        <v>98</v>
      </c>
      <c r="C1349" s="16" t="s">
        <v>99</v>
      </c>
      <c r="D1349" s="16" t="s">
        <v>7412</v>
      </c>
      <c r="E1349" s="16">
        <v>2018</v>
      </c>
      <c r="F1349" s="16" t="s">
        <v>7413</v>
      </c>
      <c r="G1349" s="16" t="s">
        <v>2727</v>
      </c>
      <c r="H1349" s="16" t="s">
        <v>7414</v>
      </c>
      <c r="I1349" s="16" t="s">
        <v>7415</v>
      </c>
      <c r="J1349" s="16" t="s">
        <v>7416</v>
      </c>
      <c r="K1349" s="17" t="s">
        <v>44</v>
      </c>
      <c r="L1349" s="17" t="s">
        <v>44</v>
      </c>
      <c r="M1349" s="17" t="s">
        <v>44</v>
      </c>
      <c r="N1349" s="17" t="str">
        <f t="shared" si="5"/>
        <v>Relevant</v>
      </c>
      <c r="O1349" s="17" t="s">
        <v>43</v>
      </c>
    </row>
    <row r="1350" spans="1:16" ht="15.75" customHeight="1" x14ac:dyDescent="0.2">
      <c r="A1350" s="16" t="s">
        <v>13</v>
      </c>
      <c r="B1350" s="16" t="s">
        <v>45</v>
      </c>
      <c r="C1350" s="16" t="s">
        <v>46</v>
      </c>
      <c r="D1350" s="16" t="s">
        <v>7417</v>
      </c>
      <c r="E1350" s="16">
        <v>2018</v>
      </c>
      <c r="F1350" s="16" t="s">
        <v>7418</v>
      </c>
      <c r="G1350" s="16" t="s">
        <v>2727</v>
      </c>
      <c r="H1350" s="16" t="s">
        <v>7419</v>
      </c>
      <c r="I1350" s="16" t="s">
        <v>7420</v>
      </c>
      <c r="J1350" s="16" t="s">
        <v>7416</v>
      </c>
      <c r="K1350" s="17" t="s">
        <v>44</v>
      </c>
      <c r="L1350" s="17" t="s">
        <v>44</v>
      </c>
      <c r="M1350" s="17" t="s">
        <v>44</v>
      </c>
      <c r="N1350" s="17" t="str">
        <f t="shared" si="5"/>
        <v>Not Relevant</v>
      </c>
      <c r="O1350" s="17" t="s">
        <v>44</v>
      </c>
      <c r="P1350" s="16" t="s">
        <v>7412</v>
      </c>
    </row>
    <row r="1351" spans="1:16" ht="15.75" customHeight="1" x14ac:dyDescent="0.2">
      <c r="A1351" s="16" t="s">
        <v>7</v>
      </c>
      <c r="B1351" s="16" t="s">
        <v>45</v>
      </c>
      <c r="C1351" s="16" t="s">
        <v>54</v>
      </c>
      <c r="D1351" s="16" t="s">
        <v>7421</v>
      </c>
      <c r="E1351" s="16">
        <v>2016</v>
      </c>
      <c r="F1351" s="16" t="s">
        <v>7422</v>
      </c>
      <c r="G1351" s="16" t="s">
        <v>976</v>
      </c>
      <c r="H1351" s="16" t="s">
        <v>7423</v>
      </c>
      <c r="I1351" s="16" t="s">
        <v>58</v>
      </c>
      <c r="J1351" s="16" t="s">
        <v>7424</v>
      </c>
      <c r="K1351" s="17" t="s">
        <v>43</v>
      </c>
      <c r="L1351" s="17" t="s">
        <v>44</v>
      </c>
      <c r="M1351" s="17" t="s">
        <v>44</v>
      </c>
      <c r="N1351" s="17" t="str">
        <f t="shared" si="5"/>
        <v>Not Relevant</v>
      </c>
      <c r="O1351" s="17" t="s">
        <v>43</v>
      </c>
      <c r="P1351" s="16" t="s">
        <v>1060</v>
      </c>
    </row>
    <row r="1352" spans="1:16" ht="15.75" customHeight="1" x14ac:dyDescent="0.2">
      <c r="A1352" s="16" t="s">
        <v>8</v>
      </c>
      <c r="B1352" s="16" t="s">
        <v>45</v>
      </c>
      <c r="C1352" s="16" t="s">
        <v>163</v>
      </c>
      <c r="D1352" s="16" t="s">
        <v>7425</v>
      </c>
      <c r="E1352" s="16">
        <v>2018</v>
      </c>
      <c r="F1352" s="16" t="s">
        <v>7426</v>
      </c>
      <c r="G1352" s="16" t="s">
        <v>7427</v>
      </c>
      <c r="H1352" s="16" t="s">
        <v>7428</v>
      </c>
      <c r="I1352" s="16" t="s">
        <v>7429</v>
      </c>
      <c r="J1352" s="16" t="s">
        <v>7430</v>
      </c>
      <c r="K1352" s="17" t="s">
        <v>43</v>
      </c>
      <c r="L1352" s="17" t="s">
        <v>44</v>
      </c>
      <c r="M1352" s="17" t="s">
        <v>44</v>
      </c>
      <c r="N1352" s="17" t="str">
        <f t="shared" si="5"/>
        <v>Not Relevant</v>
      </c>
      <c r="O1352" s="17" t="s">
        <v>43</v>
      </c>
      <c r="P1352" s="16" t="s">
        <v>7431</v>
      </c>
    </row>
    <row r="1353" spans="1:16" ht="15.75" customHeight="1" x14ac:dyDescent="0.2">
      <c r="A1353" s="16" t="s">
        <v>7</v>
      </c>
      <c r="B1353" s="16" t="s">
        <v>45</v>
      </c>
      <c r="C1353" s="16" t="s">
        <v>54</v>
      </c>
      <c r="D1353" s="16" t="s">
        <v>7432</v>
      </c>
      <c r="E1353" s="16">
        <v>2021</v>
      </c>
      <c r="F1353" s="16" t="s">
        <v>7433</v>
      </c>
      <c r="G1353" s="16" t="s">
        <v>7434</v>
      </c>
      <c r="H1353" s="16" t="s">
        <v>7435</v>
      </c>
      <c r="I1353" s="16" t="s">
        <v>58</v>
      </c>
      <c r="J1353" s="16" t="s">
        <v>7436</v>
      </c>
      <c r="K1353" s="17" t="s">
        <v>43</v>
      </c>
      <c r="L1353" s="17" t="s">
        <v>44</v>
      </c>
      <c r="M1353" s="17" t="s">
        <v>44</v>
      </c>
      <c r="N1353" s="17" t="str">
        <f t="shared" si="5"/>
        <v>Not Relevant</v>
      </c>
      <c r="O1353" s="17" t="s">
        <v>43</v>
      </c>
      <c r="P1353" s="16" t="s">
        <v>7437</v>
      </c>
    </row>
    <row r="1354" spans="1:16" ht="15.75" customHeight="1" x14ac:dyDescent="0.2">
      <c r="A1354" s="16" t="s">
        <v>11</v>
      </c>
      <c r="B1354" s="16" t="s">
        <v>45</v>
      </c>
      <c r="C1354" s="16" t="s">
        <v>65</v>
      </c>
      <c r="D1354" s="16" t="s">
        <v>7438</v>
      </c>
      <c r="E1354" s="16">
        <v>2020</v>
      </c>
      <c r="F1354" s="16" t="s">
        <v>7439</v>
      </c>
      <c r="G1354" s="16" t="s">
        <v>1619</v>
      </c>
      <c r="H1354" s="16" t="s">
        <v>7440</v>
      </c>
      <c r="I1354" s="16" t="s">
        <v>7441</v>
      </c>
      <c r="J1354" s="16" t="s">
        <v>7442</v>
      </c>
      <c r="K1354" s="17" t="s">
        <v>43</v>
      </c>
      <c r="L1354" s="17" t="s">
        <v>43</v>
      </c>
      <c r="M1354" s="17" t="s">
        <v>43</v>
      </c>
      <c r="N1354" s="17" t="str">
        <f t="shared" si="5"/>
        <v>Not Relevant</v>
      </c>
      <c r="O1354" s="17" t="s">
        <v>43</v>
      </c>
    </row>
    <row r="1355" spans="1:16" ht="15.75" customHeight="1" x14ac:dyDescent="0.2">
      <c r="A1355" s="16" t="s">
        <v>13</v>
      </c>
      <c r="B1355" s="16" t="s">
        <v>45</v>
      </c>
      <c r="C1355" s="16" t="s">
        <v>46</v>
      </c>
      <c r="D1355" s="16" t="s">
        <v>7443</v>
      </c>
      <c r="E1355" s="16">
        <v>2016</v>
      </c>
      <c r="F1355" s="16" t="s">
        <v>7444</v>
      </c>
      <c r="G1355" s="16" t="s">
        <v>7445</v>
      </c>
      <c r="I1355" s="16" t="s">
        <v>286</v>
      </c>
      <c r="J1355" s="16" t="s">
        <v>7446</v>
      </c>
      <c r="K1355" s="17" t="s">
        <v>43</v>
      </c>
      <c r="L1355" s="17" t="s">
        <v>44</v>
      </c>
      <c r="M1355" s="17" t="s">
        <v>44</v>
      </c>
      <c r="N1355" s="17" t="str">
        <f t="shared" si="5"/>
        <v>Not Relevant</v>
      </c>
      <c r="O1355" s="17" t="s">
        <v>43</v>
      </c>
      <c r="P1355" s="16" t="s">
        <v>1060</v>
      </c>
    </row>
    <row r="1356" spans="1:16" ht="15.75" customHeight="1" x14ac:dyDescent="0.2">
      <c r="A1356" s="16" t="s">
        <v>13</v>
      </c>
      <c r="B1356" s="16" t="s">
        <v>45</v>
      </c>
      <c r="C1356" s="16" t="s">
        <v>46</v>
      </c>
      <c r="D1356" s="16" t="s">
        <v>7447</v>
      </c>
      <c r="E1356" s="16">
        <v>2020</v>
      </c>
      <c r="F1356" s="16" t="s">
        <v>7448</v>
      </c>
      <c r="G1356" s="16" t="s">
        <v>265</v>
      </c>
      <c r="H1356" s="16" t="s">
        <v>7449</v>
      </c>
      <c r="I1356" s="16" t="s">
        <v>7450</v>
      </c>
      <c r="J1356" s="16" t="s">
        <v>7451</v>
      </c>
      <c r="K1356" s="17" t="s">
        <v>44</v>
      </c>
      <c r="L1356" s="17" t="s">
        <v>44</v>
      </c>
      <c r="M1356" s="17" t="s">
        <v>44</v>
      </c>
      <c r="N1356" s="17" t="str">
        <f t="shared" si="5"/>
        <v>Relevant</v>
      </c>
      <c r="O1356" s="17" t="s">
        <v>43</v>
      </c>
    </row>
    <row r="1357" spans="1:16" ht="15.75" customHeight="1" x14ac:dyDescent="0.2">
      <c r="A1357" s="16" t="s">
        <v>13</v>
      </c>
      <c r="B1357" s="16" t="s">
        <v>45</v>
      </c>
      <c r="C1357" s="16" t="s">
        <v>46</v>
      </c>
      <c r="D1357" s="16" t="s">
        <v>7452</v>
      </c>
      <c r="E1357" s="16">
        <v>2021</v>
      </c>
      <c r="F1357" s="16" t="s">
        <v>7453</v>
      </c>
      <c r="G1357" s="16" t="s">
        <v>7454</v>
      </c>
      <c r="H1357" s="16" t="s">
        <v>7455</v>
      </c>
      <c r="I1357" s="16" t="s">
        <v>286</v>
      </c>
      <c r="J1357" s="16" t="s">
        <v>7456</v>
      </c>
      <c r="K1357" s="17" t="s">
        <v>43</v>
      </c>
      <c r="L1357" s="17" t="s">
        <v>44</v>
      </c>
      <c r="M1357" s="17" t="s">
        <v>44</v>
      </c>
      <c r="N1357" s="17" t="str">
        <f t="shared" si="5"/>
        <v>Not Relevant</v>
      </c>
      <c r="O1357" s="17" t="s">
        <v>43</v>
      </c>
      <c r="P1357" s="16" t="s">
        <v>2166</v>
      </c>
    </row>
    <row r="1358" spans="1:16" ht="15.75" customHeight="1" x14ac:dyDescent="0.2">
      <c r="A1358" s="16" t="s">
        <v>11</v>
      </c>
      <c r="B1358" s="16" t="s">
        <v>45</v>
      </c>
      <c r="C1358" s="16" t="s">
        <v>65</v>
      </c>
      <c r="D1358" s="16" t="s">
        <v>7457</v>
      </c>
      <c r="E1358" s="16">
        <v>2021</v>
      </c>
      <c r="F1358" s="16" t="s">
        <v>7458</v>
      </c>
      <c r="G1358" s="16" t="s">
        <v>7459</v>
      </c>
      <c r="H1358" s="16" t="s">
        <v>7460</v>
      </c>
      <c r="I1358" s="16" t="s">
        <v>7461</v>
      </c>
      <c r="J1358" s="16" t="s">
        <v>7462</v>
      </c>
      <c r="K1358" s="17" t="s">
        <v>44</v>
      </c>
      <c r="L1358" s="17" t="s">
        <v>43</v>
      </c>
      <c r="M1358" s="17" t="s">
        <v>43</v>
      </c>
      <c r="N1358" s="17" t="str">
        <f t="shared" si="5"/>
        <v>Not Relevant</v>
      </c>
      <c r="O1358" s="17" t="s">
        <v>43</v>
      </c>
      <c r="P1358" s="16" t="s">
        <v>7463</v>
      </c>
    </row>
    <row r="1359" spans="1:16" ht="15.75" customHeight="1" x14ac:dyDescent="0.2">
      <c r="A1359" s="16" t="s">
        <v>10</v>
      </c>
      <c r="B1359" s="16" t="s">
        <v>132</v>
      </c>
      <c r="C1359" s="16" t="s">
        <v>133</v>
      </c>
      <c r="D1359" s="16" t="s">
        <v>7464</v>
      </c>
      <c r="E1359" s="16">
        <v>2021</v>
      </c>
      <c r="F1359" s="16" t="s">
        <v>7465</v>
      </c>
      <c r="G1359" s="16" t="s">
        <v>327</v>
      </c>
      <c r="H1359" s="16" t="s">
        <v>7466</v>
      </c>
      <c r="I1359" s="16" t="s">
        <v>7467</v>
      </c>
      <c r="J1359" s="16" t="s">
        <v>7468</v>
      </c>
      <c r="K1359" s="17" t="s">
        <v>43</v>
      </c>
      <c r="L1359" s="17" t="s">
        <v>44</v>
      </c>
      <c r="M1359" s="17" t="s">
        <v>44</v>
      </c>
      <c r="N1359" s="17" t="str">
        <f t="shared" si="5"/>
        <v>Not Relevant</v>
      </c>
      <c r="O1359" s="17" t="s">
        <v>43</v>
      </c>
      <c r="P1359" s="16" t="s">
        <v>7469</v>
      </c>
    </row>
    <row r="1360" spans="1:16" ht="15.75" customHeight="1" x14ac:dyDescent="0.2">
      <c r="A1360" s="16" t="s">
        <v>10</v>
      </c>
      <c r="B1360" s="16" t="s">
        <v>132</v>
      </c>
      <c r="C1360" s="16" t="s">
        <v>133</v>
      </c>
      <c r="D1360" s="16" t="s">
        <v>7470</v>
      </c>
      <c r="E1360" s="16">
        <v>2018</v>
      </c>
      <c r="F1360" s="16" t="s">
        <v>7471</v>
      </c>
      <c r="G1360" s="16" t="s">
        <v>680</v>
      </c>
      <c r="H1360" s="16" t="s">
        <v>7472</v>
      </c>
      <c r="I1360" s="16" t="s">
        <v>7473</v>
      </c>
      <c r="J1360" s="16" t="s">
        <v>7474</v>
      </c>
      <c r="K1360" s="17" t="s">
        <v>43</v>
      </c>
      <c r="L1360" s="17" t="s">
        <v>44</v>
      </c>
      <c r="M1360" s="17" t="s">
        <v>44</v>
      </c>
      <c r="N1360" s="17" t="str">
        <f t="shared" si="5"/>
        <v>Not Relevant</v>
      </c>
      <c r="O1360" s="17" t="s">
        <v>43</v>
      </c>
      <c r="P1360" s="16" t="s">
        <v>59</v>
      </c>
    </row>
    <row r="1361" spans="1:16" ht="15.75" customHeight="1" x14ac:dyDescent="0.2">
      <c r="A1361" s="16" t="s">
        <v>12</v>
      </c>
      <c r="B1361" s="16" t="s">
        <v>4601</v>
      </c>
      <c r="C1361" s="16" t="s">
        <v>4602</v>
      </c>
      <c r="D1361" s="16" t="s">
        <v>7475</v>
      </c>
      <c r="E1361" s="16">
        <v>2019</v>
      </c>
      <c r="F1361" s="16" t="s">
        <v>7476</v>
      </c>
      <c r="G1361" s="16" t="s">
        <v>1310</v>
      </c>
      <c r="H1361" s="16" t="s">
        <v>7477</v>
      </c>
      <c r="I1361" s="16" t="s">
        <v>41</v>
      </c>
      <c r="J1361" s="16" t="s">
        <v>7478</v>
      </c>
      <c r="K1361" s="17" t="s">
        <v>43</v>
      </c>
      <c r="L1361" s="17" t="s">
        <v>44</v>
      </c>
      <c r="M1361" s="17" t="s">
        <v>44</v>
      </c>
      <c r="N1361" s="17" t="str">
        <f t="shared" si="5"/>
        <v>Not Relevant</v>
      </c>
      <c r="O1361" s="17" t="s">
        <v>43</v>
      </c>
      <c r="P1361" s="16" t="s">
        <v>7479</v>
      </c>
    </row>
    <row r="1362" spans="1:16" ht="15.75" customHeight="1" x14ac:dyDescent="0.2">
      <c r="A1362" s="16" t="s">
        <v>13</v>
      </c>
      <c r="B1362" s="16" t="s">
        <v>45</v>
      </c>
      <c r="C1362" s="16" t="s">
        <v>46</v>
      </c>
      <c r="D1362" s="16" t="s">
        <v>7480</v>
      </c>
      <c r="E1362" s="16">
        <v>2018</v>
      </c>
      <c r="F1362" s="16" t="s">
        <v>7481</v>
      </c>
      <c r="G1362" s="16" t="s">
        <v>7482</v>
      </c>
      <c r="H1362" s="16" t="s">
        <v>7483</v>
      </c>
      <c r="I1362" s="16" t="s">
        <v>7484</v>
      </c>
      <c r="J1362" s="16" t="s">
        <v>7485</v>
      </c>
      <c r="K1362" s="17" t="s">
        <v>43</v>
      </c>
      <c r="L1362" s="17" t="s">
        <v>44</v>
      </c>
      <c r="M1362" s="17" t="s">
        <v>44</v>
      </c>
      <c r="N1362" s="17" t="str">
        <f t="shared" si="5"/>
        <v>Not Relevant</v>
      </c>
      <c r="O1362" s="17" t="s">
        <v>43</v>
      </c>
      <c r="P1362" s="16" t="s">
        <v>7486</v>
      </c>
    </row>
    <row r="1363" spans="1:16" ht="15.75" customHeight="1" x14ac:dyDescent="0.2">
      <c r="A1363" s="16" t="s">
        <v>13</v>
      </c>
      <c r="B1363" s="16" t="s">
        <v>45</v>
      </c>
      <c r="C1363" s="16" t="s">
        <v>46</v>
      </c>
      <c r="D1363" s="16" t="s">
        <v>7487</v>
      </c>
      <c r="E1363" s="16">
        <v>2018</v>
      </c>
      <c r="F1363" s="16" t="s">
        <v>7488</v>
      </c>
      <c r="G1363" s="16" t="s">
        <v>799</v>
      </c>
      <c r="H1363" s="16" t="s">
        <v>7489</v>
      </c>
      <c r="I1363" s="16" t="s">
        <v>7490</v>
      </c>
      <c r="J1363" s="16" t="s">
        <v>7491</v>
      </c>
      <c r="K1363" s="17" t="s">
        <v>43</v>
      </c>
      <c r="L1363" s="17" t="s">
        <v>44</v>
      </c>
      <c r="M1363" s="17" t="s">
        <v>44</v>
      </c>
      <c r="N1363" s="17" t="str">
        <f t="shared" si="5"/>
        <v>Not Relevant</v>
      </c>
      <c r="O1363" s="17" t="s">
        <v>43</v>
      </c>
      <c r="P1363" s="16" t="s">
        <v>539</v>
      </c>
    </row>
    <row r="1364" spans="1:16" ht="15.75" customHeight="1" x14ac:dyDescent="0.2">
      <c r="A1364" s="16" t="s">
        <v>13</v>
      </c>
      <c r="B1364" s="16" t="s">
        <v>45</v>
      </c>
      <c r="C1364" s="16" t="s">
        <v>46</v>
      </c>
      <c r="D1364" s="16" t="s">
        <v>7492</v>
      </c>
      <c r="E1364" s="16">
        <v>2020</v>
      </c>
      <c r="F1364" s="16" t="s">
        <v>7493</v>
      </c>
      <c r="G1364" s="16" t="s">
        <v>1625</v>
      </c>
      <c r="I1364" s="16" t="s">
        <v>7494</v>
      </c>
      <c r="J1364" s="16" t="s">
        <v>7495</v>
      </c>
      <c r="K1364" s="17" t="s">
        <v>43</v>
      </c>
      <c r="L1364" s="17" t="s">
        <v>44</v>
      </c>
      <c r="M1364" s="17" t="s">
        <v>44</v>
      </c>
      <c r="N1364" s="17" t="str">
        <f t="shared" si="5"/>
        <v>Not Relevant</v>
      </c>
      <c r="O1364" s="17" t="s">
        <v>43</v>
      </c>
      <c r="P1364" s="16" t="s">
        <v>2166</v>
      </c>
    </row>
    <row r="1365" spans="1:16" ht="15.75" customHeight="1" x14ac:dyDescent="0.2">
      <c r="A1365" s="16" t="s">
        <v>13</v>
      </c>
      <c r="B1365" s="16" t="s">
        <v>45</v>
      </c>
      <c r="C1365" s="16" t="s">
        <v>46</v>
      </c>
      <c r="D1365" s="16" t="s">
        <v>7496</v>
      </c>
      <c r="E1365" s="16">
        <v>2019</v>
      </c>
      <c r="F1365" s="16" t="s">
        <v>7497</v>
      </c>
      <c r="G1365" s="16" t="s">
        <v>7498</v>
      </c>
      <c r="H1365" s="16" t="s">
        <v>7499</v>
      </c>
      <c r="I1365" s="16" t="s">
        <v>7500</v>
      </c>
      <c r="J1365" s="16" t="s">
        <v>7501</v>
      </c>
      <c r="K1365" s="17" t="s">
        <v>43</v>
      </c>
      <c r="L1365" s="17" t="s">
        <v>44</v>
      </c>
      <c r="M1365" s="17" t="s">
        <v>44</v>
      </c>
      <c r="N1365" s="17" t="str">
        <f t="shared" si="5"/>
        <v>Not Relevant</v>
      </c>
      <c r="O1365" s="17" t="s">
        <v>43</v>
      </c>
      <c r="P1365" s="16" t="s">
        <v>539</v>
      </c>
    </row>
    <row r="1366" spans="1:16" ht="15.75" customHeight="1" x14ac:dyDescent="0.2">
      <c r="A1366" s="16" t="s">
        <v>13</v>
      </c>
      <c r="B1366" s="16" t="s">
        <v>45</v>
      </c>
      <c r="C1366" s="16" t="s">
        <v>46</v>
      </c>
      <c r="D1366" s="16" t="s">
        <v>7502</v>
      </c>
      <c r="E1366" s="16">
        <v>2019</v>
      </c>
      <c r="F1366" s="16" t="s">
        <v>7503</v>
      </c>
      <c r="G1366" s="16" t="s">
        <v>732</v>
      </c>
      <c r="H1366" s="16" t="s">
        <v>7504</v>
      </c>
      <c r="I1366" s="16" t="s">
        <v>7505</v>
      </c>
      <c r="J1366" s="16" t="s">
        <v>7506</v>
      </c>
      <c r="K1366" s="17" t="s">
        <v>43</v>
      </c>
      <c r="L1366" s="17" t="s">
        <v>44</v>
      </c>
      <c r="M1366" s="17" t="s">
        <v>43</v>
      </c>
      <c r="N1366" s="17" t="str">
        <f t="shared" si="5"/>
        <v>Not Relevant</v>
      </c>
      <c r="O1366" s="17" t="s">
        <v>43</v>
      </c>
    </row>
    <row r="1367" spans="1:16" ht="15.75" customHeight="1" x14ac:dyDescent="0.2">
      <c r="A1367" s="16" t="s">
        <v>10</v>
      </c>
      <c r="B1367" s="16" t="s">
        <v>132</v>
      </c>
      <c r="C1367" s="16" t="s">
        <v>133</v>
      </c>
      <c r="D1367" s="16" t="s">
        <v>7507</v>
      </c>
      <c r="E1367" s="16">
        <v>2015</v>
      </c>
      <c r="F1367" s="16" t="s">
        <v>7508</v>
      </c>
      <c r="G1367" s="16" t="s">
        <v>420</v>
      </c>
      <c r="H1367" s="16" t="s">
        <v>7509</v>
      </c>
      <c r="I1367" s="16" t="s">
        <v>7510</v>
      </c>
      <c r="J1367" s="16" t="s">
        <v>7511</v>
      </c>
      <c r="K1367" s="17" t="s">
        <v>43</v>
      </c>
      <c r="L1367" s="17" t="s">
        <v>43</v>
      </c>
      <c r="M1367" s="17" t="s">
        <v>43</v>
      </c>
      <c r="N1367" s="17" t="str">
        <f t="shared" si="5"/>
        <v>Not Relevant</v>
      </c>
      <c r="O1367" s="17" t="s">
        <v>43</v>
      </c>
    </row>
    <row r="1368" spans="1:16" ht="15.75" customHeight="1" x14ac:dyDescent="0.2">
      <c r="A1368" s="16" t="s">
        <v>7</v>
      </c>
      <c r="B1368" s="16" t="s">
        <v>45</v>
      </c>
      <c r="C1368" s="16" t="s">
        <v>54</v>
      </c>
      <c r="D1368" s="16" t="s">
        <v>7512</v>
      </c>
      <c r="E1368" s="16">
        <v>2020</v>
      </c>
      <c r="F1368" s="16" t="s">
        <v>7513</v>
      </c>
      <c r="G1368" s="16" t="s">
        <v>7514</v>
      </c>
      <c r="H1368" s="16" t="s">
        <v>7515</v>
      </c>
      <c r="I1368" s="16" t="s">
        <v>58</v>
      </c>
      <c r="J1368" s="16" t="s">
        <v>7516</v>
      </c>
      <c r="K1368" s="17" t="s">
        <v>43</v>
      </c>
      <c r="L1368" s="17" t="s">
        <v>44</v>
      </c>
      <c r="M1368" s="17" t="s">
        <v>44</v>
      </c>
      <c r="N1368" s="17" t="str">
        <f t="shared" si="5"/>
        <v>Not Relevant</v>
      </c>
      <c r="O1368" s="17" t="s">
        <v>43</v>
      </c>
      <c r="P1368" s="16" t="s">
        <v>7517</v>
      </c>
    </row>
    <row r="1369" spans="1:16" ht="15.75" customHeight="1" x14ac:dyDescent="0.2">
      <c r="A1369" s="16" t="s">
        <v>12</v>
      </c>
      <c r="B1369" s="16" t="s">
        <v>2038</v>
      </c>
      <c r="C1369" s="16" t="s">
        <v>2039</v>
      </c>
      <c r="D1369" s="16" t="s">
        <v>7518</v>
      </c>
      <c r="E1369" s="16">
        <v>2012</v>
      </c>
      <c r="F1369" s="16" t="s">
        <v>7519</v>
      </c>
      <c r="G1369" s="16" t="s">
        <v>7520</v>
      </c>
      <c r="H1369" s="16" t="s">
        <v>2862</v>
      </c>
      <c r="I1369" s="16" t="s">
        <v>41</v>
      </c>
      <c r="J1369" s="16" t="s">
        <v>7521</v>
      </c>
      <c r="K1369" s="17" t="s">
        <v>43</v>
      </c>
      <c r="L1369" s="17" t="s">
        <v>44</v>
      </c>
      <c r="M1369" s="17" t="s">
        <v>43</v>
      </c>
      <c r="N1369" s="17" t="str">
        <f t="shared" si="5"/>
        <v>Not Relevant</v>
      </c>
      <c r="O1369" s="17" t="s">
        <v>43</v>
      </c>
    </row>
    <row r="1370" spans="1:16" ht="15.75" customHeight="1" x14ac:dyDescent="0.2">
      <c r="A1370" s="16" t="s">
        <v>12</v>
      </c>
      <c r="B1370" s="16" t="s">
        <v>2780</v>
      </c>
      <c r="C1370" s="16" t="s">
        <v>5321</v>
      </c>
      <c r="D1370" s="16" t="s">
        <v>7522</v>
      </c>
      <c r="E1370" s="16">
        <v>2020</v>
      </c>
      <c r="F1370" s="16" t="s">
        <v>7523</v>
      </c>
      <c r="G1370" s="16" t="s">
        <v>7524</v>
      </c>
      <c r="H1370" s="16" t="s">
        <v>7525</v>
      </c>
      <c r="I1370" s="16" t="s">
        <v>41</v>
      </c>
      <c r="J1370" s="16" t="s">
        <v>7526</v>
      </c>
      <c r="K1370" s="17" t="s">
        <v>43</v>
      </c>
      <c r="L1370" s="17" t="s">
        <v>44</v>
      </c>
      <c r="M1370" s="17" t="s">
        <v>44</v>
      </c>
      <c r="N1370" s="17" t="str">
        <f t="shared" si="5"/>
        <v>Not Relevant</v>
      </c>
      <c r="O1370" s="17" t="s">
        <v>43</v>
      </c>
      <c r="P1370" s="16" t="s">
        <v>59</v>
      </c>
    </row>
    <row r="1371" spans="1:16" ht="15.75" customHeight="1" x14ac:dyDescent="0.2">
      <c r="A1371" s="16" t="s">
        <v>13</v>
      </c>
      <c r="B1371" s="16" t="s">
        <v>45</v>
      </c>
      <c r="C1371" s="16" t="s">
        <v>46</v>
      </c>
      <c r="D1371" s="16" t="s">
        <v>7527</v>
      </c>
      <c r="E1371" s="16">
        <v>2020</v>
      </c>
      <c r="F1371" s="16" t="s">
        <v>7528</v>
      </c>
      <c r="G1371" s="16" t="s">
        <v>7529</v>
      </c>
      <c r="H1371" s="16" t="s">
        <v>7530</v>
      </c>
      <c r="I1371" s="16" t="s">
        <v>7531</v>
      </c>
      <c r="J1371" s="16" t="s">
        <v>7532</v>
      </c>
      <c r="K1371" s="17" t="s">
        <v>43</v>
      </c>
      <c r="L1371" s="17" t="s">
        <v>44</v>
      </c>
      <c r="M1371" s="17" t="s">
        <v>44</v>
      </c>
      <c r="N1371" s="17" t="str">
        <f t="shared" si="5"/>
        <v>Not Relevant</v>
      </c>
      <c r="O1371" s="17" t="s">
        <v>43</v>
      </c>
      <c r="P1371" s="16" t="s">
        <v>367</v>
      </c>
    </row>
    <row r="1372" spans="1:16" ht="15.75" customHeight="1" x14ac:dyDescent="0.2">
      <c r="A1372" s="16" t="s">
        <v>13</v>
      </c>
      <c r="B1372" s="16" t="s">
        <v>45</v>
      </c>
      <c r="C1372" s="16" t="s">
        <v>46</v>
      </c>
      <c r="D1372" s="16" t="s">
        <v>7533</v>
      </c>
      <c r="E1372" s="16">
        <v>2021</v>
      </c>
      <c r="F1372" s="16" t="s">
        <v>7534</v>
      </c>
      <c r="G1372" s="16" t="s">
        <v>177</v>
      </c>
      <c r="H1372" s="16" t="s">
        <v>7535</v>
      </c>
      <c r="I1372" s="16" t="s">
        <v>7536</v>
      </c>
      <c r="J1372" s="16" t="s">
        <v>7537</v>
      </c>
      <c r="K1372" s="17" t="s">
        <v>43</v>
      </c>
      <c r="L1372" s="17" t="s">
        <v>44</v>
      </c>
      <c r="M1372" s="17" t="s">
        <v>44</v>
      </c>
      <c r="N1372" s="17" t="str">
        <f t="shared" si="5"/>
        <v>Not Relevant</v>
      </c>
      <c r="O1372" s="17" t="s">
        <v>43</v>
      </c>
      <c r="P1372" s="16" t="s">
        <v>1042</v>
      </c>
    </row>
    <row r="1373" spans="1:16" ht="15.75" customHeight="1" x14ac:dyDescent="0.2">
      <c r="A1373" s="16" t="s">
        <v>13</v>
      </c>
      <c r="B1373" s="16" t="s">
        <v>45</v>
      </c>
      <c r="C1373" s="16" t="s">
        <v>46</v>
      </c>
      <c r="D1373" s="16" t="s">
        <v>7538</v>
      </c>
      <c r="E1373" s="16">
        <v>2020</v>
      </c>
      <c r="F1373" s="16" t="s">
        <v>7539</v>
      </c>
      <c r="G1373" s="16" t="s">
        <v>7540</v>
      </c>
      <c r="H1373" s="16" t="s">
        <v>7541</v>
      </c>
      <c r="I1373" s="16" t="s">
        <v>286</v>
      </c>
      <c r="J1373" s="16" t="s">
        <v>7542</v>
      </c>
      <c r="K1373" s="17" t="s">
        <v>43</v>
      </c>
      <c r="L1373" s="17" t="s">
        <v>44</v>
      </c>
      <c r="M1373" s="17" t="s">
        <v>44</v>
      </c>
      <c r="N1373" s="17" t="str">
        <f t="shared" si="5"/>
        <v>Not Relevant</v>
      </c>
      <c r="O1373" s="17" t="s">
        <v>43</v>
      </c>
      <c r="P1373" s="16" t="s">
        <v>59</v>
      </c>
    </row>
    <row r="1374" spans="1:16" ht="15.75" customHeight="1" x14ac:dyDescent="0.2">
      <c r="A1374" s="16" t="s">
        <v>10</v>
      </c>
      <c r="B1374" s="16" t="s">
        <v>132</v>
      </c>
      <c r="C1374" s="16" t="s">
        <v>133</v>
      </c>
      <c r="D1374" s="16" t="s">
        <v>7543</v>
      </c>
      <c r="E1374" s="16">
        <v>2021</v>
      </c>
      <c r="F1374" s="16" t="s">
        <v>7544</v>
      </c>
      <c r="G1374" s="16" t="s">
        <v>581</v>
      </c>
      <c r="H1374" s="16" t="s">
        <v>7545</v>
      </c>
      <c r="I1374" s="16" t="s">
        <v>7546</v>
      </c>
      <c r="J1374" s="16" t="s">
        <v>7547</v>
      </c>
      <c r="K1374" s="17" t="s">
        <v>43</v>
      </c>
      <c r="L1374" s="17" t="s">
        <v>43</v>
      </c>
      <c r="M1374" s="17" t="s">
        <v>43</v>
      </c>
      <c r="N1374" s="17" t="str">
        <f t="shared" si="5"/>
        <v>Not Relevant</v>
      </c>
      <c r="O1374" s="17" t="s">
        <v>43</v>
      </c>
    </row>
    <row r="1375" spans="1:16" ht="15.75" customHeight="1" x14ac:dyDescent="0.2">
      <c r="A1375" s="16" t="s">
        <v>10</v>
      </c>
      <c r="B1375" s="16" t="s">
        <v>132</v>
      </c>
      <c r="C1375" s="16" t="s">
        <v>133</v>
      </c>
      <c r="D1375" s="16" t="s">
        <v>7548</v>
      </c>
      <c r="E1375" s="16">
        <v>2021</v>
      </c>
      <c r="F1375" s="16" t="s">
        <v>7549</v>
      </c>
      <c r="G1375" s="16" t="s">
        <v>680</v>
      </c>
      <c r="H1375" s="16" t="s">
        <v>7550</v>
      </c>
      <c r="I1375" s="16" t="s">
        <v>7551</v>
      </c>
      <c r="J1375" s="16" t="s">
        <v>7552</v>
      </c>
      <c r="K1375" s="17" t="s">
        <v>43</v>
      </c>
      <c r="L1375" s="17" t="s">
        <v>44</v>
      </c>
      <c r="M1375" s="17" t="s">
        <v>44</v>
      </c>
      <c r="N1375" s="17" t="str">
        <f t="shared" si="5"/>
        <v>Not Relevant</v>
      </c>
      <c r="O1375" s="17" t="s">
        <v>43</v>
      </c>
      <c r="P1375" s="16" t="s">
        <v>539</v>
      </c>
    </row>
    <row r="1376" spans="1:16" ht="15.75" customHeight="1" x14ac:dyDescent="0.2">
      <c r="A1376" s="16" t="s">
        <v>13</v>
      </c>
      <c r="B1376" s="16" t="s">
        <v>45</v>
      </c>
      <c r="C1376" s="16" t="s">
        <v>46</v>
      </c>
      <c r="D1376" s="16" t="s">
        <v>7553</v>
      </c>
      <c r="E1376" s="16">
        <v>2018</v>
      </c>
      <c r="F1376" s="16" t="s">
        <v>7554</v>
      </c>
      <c r="G1376" s="16" t="s">
        <v>7555</v>
      </c>
      <c r="H1376" s="16" t="s">
        <v>7556</v>
      </c>
      <c r="I1376" s="16" t="s">
        <v>7557</v>
      </c>
      <c r="J1376" s="16" t="s">
        <v>7558</v>
      </c>
      <c r="K1376" s="17" t="s">
        <v>44</v>
      </c>
      <c r="L1376" s="17" t="s">
        <v>44</v>
      </c>
      <c r="M1376" s="17" t="s">
        <v>44</v>
      </c>
      <c r="N1376" s="17" t="str">
        <f t="shared" si="5"/>
        <v>Relevant</v>
      </c>
      <c r="O1376" s="17" t="s">
        <v>43</v>
      </c>
    </row>
    <row r="1377" spans="1:16" ht="15.75" customHeight="1" x14ac:dyDescent="0.2">
      <c r="A1377" s="16" t="s">
        <v>13</v>
      </c>
      <c r="B1377" s="16" t="s">
        <v>45</v>
      </c>
      <c r="C1377" s="16" t="s">
        <v>46</v>
      </c>
      <c r="D1377" s="16" t="s">
        <v>7559</v>
      </c>
      <c r="E1377" s="16">
        <v>2017</v>
      </c>
      <c r="F1377" s="16" t="s">
        <v>7560</v>
      </c>
      <c r="G1377" s="16" t="s">
        <v>7561</v>
      </c>
      <c r="H1377" s="16" t="s">
        <v>7562</v>
      </c>
      <c r="I1377" s="16" t="s">
        <v>7563</v>
      </c>
      <c r="J1377" s="16" t="s">
        <v>7564</v>
      </c>
      <c r="K1377" s="17" t="s">
        <v>43</v>
      </c>
      <c r="L1377" s="17" t="s">
        <v>44</v>
      </c>
      <c r="M1377" s="17" t="s">
        <v>44</v>
      </c>
      <c r="N1377" s="17" t="str">
        <f t="shared" si="5"/>
        <v>Not Relevant</v>
      </c>
      <c r="O1377" s="17" t="s">
        <v>43</v>
      </c>
      <c r="P1377" s="16" t="s">
        <v>59</v>
      </c>
    </row>
    <row r="1378" spans="1:16" ht="15.75" customHeight="1" x14ac:dyDescent="0.2">
      <c r="A1378" s="16" t="s">
        <v>13</v>
      </c>
      <c r="B1378" s="16" t="s">
        <v>45</v>
      </c>
      <c r="C1378" s="16" t="s">
        <v>46</v>
      </c>
      <c r="D1378" s="16" t="s">
        <v>7565</v>
      </c>
      <c r="E1378" s="16">
        <v>2021</v>
      </c>
      <c r="F1378" s="16" t="s">
        <v>7566</v>
      </c>
      <c r="G1378" s="16" t="s">
        <v>7567</v>
      </c>
      <c r="H1378" s="16" t="s">
        <v>7568</v>
      </c>
      <c r="I1378" s="16" t="s">
        <v>7569</v>
      </c>
      <c r="J1378" s="16" t="s">
        <v>7570</v>
      </c>
      <c r="K1378" s="17" t="s">
        <v>43</v>
      </c>
      <c r="L1378" s="17" t="s">
        <v>44</v>
      </c>
      <c r="M1378" s="17" t="s">
        <v>44</v>
      </c>
      <c r="N1378" s="17" t="str">
        <f t="shared" si="5"/>
        <v>Not Relevant</v>
      </c>
      <c r="O1378" s="17" t="s">
        <v>43</v>
      </c>
      <c r="P1378" s="16" t="s">
        <v>1805</v>
      </c>
    </row>
    <row r="1379" spans="1:16" ht="15.75" customHeight="1" x14ac:dyDescent="0.2">
      <c r="A1379" s="16" t="s">
        <v>10</v>
      </c>
      <c r="B1379" s="16" t="s">
        <v>132</v>
      </c>
      <c r="C1379" s="16" t="s">
        <v>133</v>
      </c>
      <c r="D1379" s="16" t="s">
        <v>7571</v>
      </c>
      <c r="E1379" s="16">
        <v>2021</v>
      </c>
      <c r="F1379" s="16" t="s">
        <v>7572</v>
      </c>
      <c r="G1379" s="16" t="s">
        <v>128</v>
      </c>
      <c r="H1379" s="16" t="s">
        <v>7573</v>
      </c>
      <c r="I1379" s="16" t="s">
        <v>7574</v>
      </c>
      <c r="J1379" s="16" t="s">
        <v>7575</v>
      </c>
      <c r="K1379" s="17" t="s">
        <v>43</v>
      </c>
      <c r="L1379" s="17" t="s">
        <v>44</v>
      </c>
      <c r="M1379" s="17" t="s">
        <v>44</v>
      </c>
      <c r="N1379" s="17" t="str">
        <f t="shared" si="5"/>
        <v>Not Relevant</v>
      </c>
      <c r="O1379" s="17" t="s">
        <v>43</v>
      </c>
      <c r="P1379" s="16" t="s">
        <v>539</v>
      </c>
    </row>
    <row r="1380" spans="1:16" ht="15.75" customHeight="1" x14ac:dyDescent="0.2">
      <c r="A1380" s="16" t="s">
        <v>13</v>
      </c>
      <c r="B1380" s="16" t="s">
        <v>45</v>
      </c>
      <c r="C1380" s="16" t="s">
        <v>46</v>
      </c>
      <c r="D1380" s="16" t="s">
        <v>7576</v>
      </c>
      <c r="E1380" s="16">
        <v>2015</v>
      </c>
      <c r="F1380" s="16" t="s">
        <v>7577</v>
      </c>
      <c r="G1380" s="16" t="s">
        <v>7578</v>
      </c>
      <c r="I1380" s="16" t="s">
        <v>7579</v>
      </c>
      <c r="J1380" s="16" t="s">
        <v>7580</v>
      </c>
      <c r="K1380" s="17" t="s">
        <v>43</v>
      </c>
      <c r="L1380" s="17" t="s">
        <v>43</v>
      </c>
      <c r="M1380" s="17" t="s">
        <v>43</v>
      </c>
      <c r="N1380" s="17" t="str">
        <f t="shared" si="5"/>
        <v>Not Relevant</v>
      </c>
      <c r="O1380" s="17" t="s">
        <v>43</v>
      </c>
    </row>
    <row r="1381" spans="1:16" ht="15.75" customHeight="1" x14ac:dyDescent="0.2">
      <c r="A1381" s="16" t="s">
        <v>14</v>
      </c>
      <c r="B1381" s="16" t="s">
        <v>98</v>
      </c>
      <c r="C1381" s="16" t="s">
        <v>7581</v>
      </c>
      <c r="D1381" s="16" t="s">
        <v>7582</v>
      </c>
      <c r="E1381" s="16">
        <v>2015</v>
      </c>
      <c r="F1381" s="16" t="s">
        <v>7583</v>
      </c>
      <c r="G1381" s="16" t="s">
        <v>39</v>
      </c>
      <c r="H1381" s="16" t="s">
        <v>7584</v>
      </c>
      <c r="I1381" s="16" t="s">
        <v>41</v>
      </c>
      <c r="J1381" s="16" t="s">
        <v>7585</v>
      </c>
      <c r="K1381" s="17" t="s">
        <v>43</v>
      </c>
      <c r="L1381" s="17" t="s">
        <v>43</v>
      </c>
      <c r="M1381" s="17" t="s">
        <v>43</v>
      </c>
      <c r="N1381" s="17" t="str">
        <f t="shared" si="5"/>
        <v>Not Relevant</v>
      </c>
      <c r="O1381" s="17" t="s">
        <v>44</v>
      </c>
      <c r="P1381" s="16" t="s">
        <v>7576</v>
      </c>
    </row>
    <row r="1382" spans="1:16" ht="15.75" customHeight="1" x14ac:dyDescent="0.2">
      <c r="A1382" s="16" t="s">
        <v>13</v>
      </c>
      <c r="B1382" s="16" t="s">
        <v>45</v>
      </c>
      <c r="C1382" s="16" t="s">
        <v>46</v>
      </c>
      <c r="D1382" s="16" t="s">
        <v>7586</v>
      </c>
      <c r="E1382" s="16">
        <v>2020</v>
      </c>
      <c r="F1382" s="16" t="s">
        <v>7587</v>
      </c>
      <c r="G1382" s="16" t="s">
        <v>7588</v>
      </c>
      <c r="H1382" s="16" t="s">
        <v>7589</v>
      </c>
      <c r="I1382" s="16" t="s">
        <v>7590</v>
      </c>
      <c r="J1382" s="16" t="s">
        <v>7591</v>
      </c>
      <c r="K1382" s="17" t="s">
        <v>44</v>
      </c>
      <c r="L1382" s="17" t="s">
        <v>44</v>
      </c>
      <c r="M1382" s="17" t="s">
        <v>44</v>
      </c>
      <c r="N1382" s="17" t="str">
        <f t="shared" si="5"/>
        <v>Not Relevant</v>
      </c>
      <c r="O1382" s="17" t="s">
        <v>44</v>
      </c>
      <c r="P1382" s="16" t="s">
        <v>7592</v>
      </c>
    </row>
    <row r="1383" spans="1:16" ht="15.75" customHeight="1" x14ac:dyDescent="0.2">
      <c r="A1383" s="16" t="s">
        <v>8</v>
      </c>
      <c r="B1383" s="16" t="s">
        <v>45</v>
      </c>
      <c r="C1383" s="16" t="s">
        <v>163</v>
      </c>
      <c r="D1383" s="16" t="s">
        <v>7592</v>
      </c>
      <c r="E1383" s="16">
        <v>2020</v>
      </c>
      <c r="F1383" s="16" t="s">
        <v>7593</v>
      </c>
      <c r="G1383" s="16" t="s">
        <v>7594</v>
      </c>
      <c r="H1383" s="16" t="s">
        <v>7595</v>
      </c>
      <c r="I1383" s="16" t="s">
        <v>7596</v>
      </c>
      <c r="J1383" s="16" t="s">
        <v>7591</v>
      </c>
      <c r="K1383" s="17" t="s">
        <v>44</v>
      </c>
      <c r="L1383" s="17" t="s">
        <v>44</v>
      </c>
      <c r="M1383" s="17" t="s">
        <v>44</v>
      </c>
      <c r="N1383" s="17" t="str">
        <f t="shared" si="5"/>
        <v>Relevant</v>
      </c>
      <c r="O1383" s="17" t="s">
        <v>43</v>
      </c>
    </row>
    <row r="1384" spans="1:16" ht="15.75" customHeight="1" x14ac:dyDescent="0.2">
      <c r="A1384" s="16" t="s">
        <v>10</v>
      </c>
      <c r="B1384" s="16" t="s">
        <v>132</v>
      </c>
      <c r="C1384" s="16" t="s">
        <v>133</v>
      </c>
      <c r="D1384" s="16" t="s">
        <v>7597</v>
      </c>
      <c r="E1384" s="16">
        <v>2020</v>
      </c>
      <c r="F1384" s="16" t="s">
        <v>7598</v>
      </c>
      <c r="G1384" s="16" t="s">
        <v>2760</v>
      </c>
      <c r="H1384" s="16" t="s">
        <v>7599</v>
      </c>
      <c r="I1384" s="16" t="s">
        <v>7600</v>
      </c>
      <c r="J1384" s="16" t="s">
        <v>7601</v>
      </c>
      <c r="K1384" s="17" t="s">
        <v>43</v>
      </c>
      <c r="L1384" s="17" t="s">
        <v>43</v>
      </c>
      <c r="M1384" s="17" t="s">
        <v>43</v>
      </c>
      <c r="N1384" s="17" t="str">
        <f t="shared" si="5"/>
        <v>Not Relevant</v>
      </c>
      <c r="O1384" s="17" t="s">
        <v>43</v>
      </c>
    </row>
    <row r="1385" spans="1:16" ht="15.75" customHeight="1" x14ac:dyDescent="0.2">
      <c r="A1385" s="16" t="s">
        <v>13</v>
      </c>
      <c r="B1385" s="16" t="s">
        <v>45</v>
      </c>
      <c r="C1385" s="16" t="s">
        <v>46</v>
      </c>
      <c r="D1385" s="16" t="s">
        <v>7602</v>
      </c>
      <c r="E1385" s="16">
        <v>2018</v>
      </c>
      <c r="F1385" s="16" t="s">
        <v>7603</v>
      </c>
      <c r="G1385" s="16" t="s">
        <v>7604</v>
      </c>
      <c r="H1385" s="16" t="s">
        <v>7605</v>
      </c>
      <c r="I1385" s="16" t="s">
        <v>7606</v>
      </c>
      <c r="J1385" s="16" t="s">
        <v>7607</v>
      </c>
      <c r="K1385" s="17" t="s">
        <v>43</v>
      </c>
      <c r="L1385" s="17" t="s">
        <v>44</v>
      </c>
      <c r="M1385" s="17" t="s">
        <v>44</v>
      </c>
      <c r="N1385" s="17" t="str">
        <f t="shared" si="5"/>
        <v>Not Relevant</v>
      </c>
      <c r="O1385" s="17" t="s">
        <v>43</v>
      </c>
      <c r="P1385" s="16" t="s">
        <v>97</v>
      </c>
    </row>
    <row r="1386" spans="1:16" ht="15.75" customHeight="1" x14ac:dyDescent="0.2">
      <c r="A1386" s="16" t="s">
        <v>10</v>
      </c>
      <c r="B1386" s="16" t="s">
        <v>132</v>
      </c>
      <c r="C1386" s="16" t="s">
        <v>133</v>
      </c>
      <c r="D1386" s="16" t="s">
        <v>7608</v>
      </c>
      <c r="E1386" s="16">
        <v>2019</v>
      </c>
      <c r="F1386" s="16" t="s">
        <v>7609</v>
      </c>
      <c r="G1386" s="16" t="s">
        <v>116</v>
      </c>
      <c r="H1386" s="16" t="s">
        <v>7610</v>
      </c>
      <c r="I1386" s="16" t="s">
        <v>7611</v>
      </c>
      <c r="J1386" s="16" t="s">
        <v>7612</v>
      </c>
      <c r="K1386" s="17" t="s">
        <v>43</v>
      </c>
      <c r="L1386" s="17" t="s">
        <v>43</v>
      </c>
      <c r="M1386" s="17" t="s">
        <v>43</v>
      </c>
      <c r="N1386" s="17" t="str">
        <f t="shared" si="5"/>
        <v>Not Relevant</v>
      </c>
      <c r="O1386" s="17" t="s">
        <v>43</v>
      </c>
    </row>
    <row r="1387" spans="1:16" ht="15.75" customHeight="1" x14ac:dyDescent="0.2">
      <c r="A1387" s="16" t="s">
        <v>10</v>
      </c>
      <c r="B1387" s="16" t="s">
        <v>132</v>
      </c>
      <c r="C1387" s="16" t="s">
        <v>133</v>
      </c>
      <c r="D1387" s="16" t="s">
        <v>7613</v>
      </c>
      <c r="E1387" s="16">
        <v>2021</v>
      </c>
      <c r="F1387" s="16" t="s">
        <v>7614</v>
      </c>
      <c r="G1387" s="16" t="s">
        <v>136</v>
      </c>
      <c r="H1387" s="16" t="s">
        <v>7615</v>
      </c>
      <c r="I1387" s="16" t="s">
        <v>7616</v>
      </c>
      <c r="J1387" s="16" t="s">
        <v>7617</v>
      </c>
      <c r="K1387" s="17" t="s">
        <v>43</v>
      </c>
      <c r="L1387" s="17" t="s">
        <v>44</v>
      </c>
      <c r="M1387" s="17" t="s">
        <v>44</v>
      </c>
      <c r="N1387" s="17" t="str">
        <f t="shared" si="5"/>
        <v>Not Relevant</v>
      </c>
      <c r="O1387" s="17" t="s">
        <v>43</v>
      </c>
      <c r="P1387" s="16" t="s">
        <v>7618</v>
      </c>
    </row>
    <row r="1388" spans="1:16" ht="15.75" customHeight="1" x14ac:dyDescent="0.2">
      <c r="A1388" s="16" t="s">
        <v>13</v>
      </c>
      <c r="B1388" s="16" t="s">
        <v>45</v>
      </c>
      <c r="C1388" s="16" t="s">
        <v>46</v>
      </c>
      <c r="D1388" s="16" t="s">
        <v>7619</v>
      </c>
      <c r="E1388" s="16">
        <v>2014</v>
      </c>
      <c r="F1388" s="16" t="s">
        <v>7620</v>
      </c>
      <c r="G1388" s="16" t="s">
        <v>7621</v>
      </c>
      <c r="H1388" s="16" t="s">
        <v>7622</v>
      </c>
      <c r="I1388" s="16" t="s">
        <v>7623</v>
      </c>
      <c r="J1388" s="16" t="s">
        <v>7624</v>
      </c>
      <c r="K1388" s="17" t="s">
        <v>43</v>
      </c>
      <c r="L1388" s="17" t="s">
        <v>44</v>
      </c>
      <c r="M1388" s="17" t="s">
        <v>44</v>
      </c>
      <c r="N1388" s="17" t="str">
        <f t="shared" si="5"/>
        <v>Not Relevant</v>
      </c>
      <c r="O1388" s="17" t="s">
        <v>43</v>
      </c>
      <c r="P1388" s="16" t="s">
        <v>1491</v>
      </c>
    </row>
    <row r="1389" spans="1:16" ht="15.75" customHeight="1" x14ac:dyDescent="0.2">
      <c r="A1389" s="16" t="s">
        <v>10</v>
      </c>
      <c r="B1389" s="16" t="s">
        <v>132</v>
      </c>
      <c r="C1389" s="16" t="s">
        <v>133</v>
      </c>
      <c r="D1389" s="16" t="s">
        <v>7625</v>
      </c>
      <c r="E1389" s="16">
        <v>2017</v>
      </c>
      <c r="F1389" s="16" t="s">
        <v>7626</v>
      </c>
      <c r="G1389" s="16" t="s">
        <v>7627</v>
      </c>
      <c r="H1389" s="16" t="s">
        <v>7628</v>
      </c>
      <c r="I1389" s="16" t="s">
        <v>7629</v>
      </c>
      <c r="J1389" s="16" t="s">
        <v>7630</v>
      </c>
      <c r="K1389" s="17" t="s">
        <v>44</v>
      </c>
      <c r="L1389" s="17" t="s">
        <v>44</v>
      </c>
      <c r="M1389" s="17" t="s">
        <v>43</v>
      </c>
      <c r="N1389" s="17" t="str">
        <f t="shared" si="5"/>
        <v>Not Relevant</v>
      </c>
      <c r="O1389" s="17" t="s">
        <v>43</v>
      </c>
      <c r="P1389" s="16" t="s">
        <v>7631</v>
      </c>
    </row>
    <row r="1390" spans="1:16" ht="15.75" customHeight="1" x14ac:dyDescent="0.2">
      <c r="A1390" s="16" t="s">
        <v>14</v>
      </c>
      <c r="B1390" s="16" t="s">
        <v>98</v>
      </c>
      <c r="C1390" s="16" t="s">
        <v>7581</v>
      </c>
      <c r="D1390" s="16" t="s">
        <v>7632</v>
      </c>
      <c r="E1390" s="16">
        <v>2016</v>
      </c>
      <c r="F1390" s="16" t="s">
        <v>7633</v>
      </c>
      <c r="G1390" s="16" t="s">
        <v>39</v>
      </c>
      <c r="H1390" s="16" t="s">
        <v>7634</v>
      </c>
      <c r="I1390" s="16" t="s">
        <v>41</v>
      </c>
      <c r="J1390" s="16" t="s">
        <v>7635</v>
      </c>
      <c r="K1390" s="17" t="s">
        <v>43</v>
      </c>
      <c r="L1390" s="17" t="s">
        <v>44</v>
      </c>
      <c r="M1390" s="17" t="s">
        <v>44</v>
      </c>
      <c r="N1390" s="17" t="str">
        <f t="shared" si="5"/>
        <v>Not Relevant</v>
      </c>
      <c r="O1390" s="17" t="s">
        <v>43</v>
      </c>
      <c r="P1390" s="16" t="s">
        <v>59</v>
      </c>
    </row>
    <row r="1391" spans="1:16" ht="15.75" customHeight="1" x14ac:dyDescent="0.2">
      <c r="A1391" s="16" t="s">
        <v>10</v>
      </c>
      <c r="B1391" s="16" t="s">
        <v>132</v>
      </c>
      <c r="C1391" s="16" t="s">
        <v>133</v>
      </c>
      <c r="D1391" s="16" t="s">
        <v>7636</v>
      </c>
      <c r="E1391" s="16">
        <v>2017</v>
      </c>
      <c r="F1391" s="16" t="s">
        <v>7637</v>
      </c>
      <c r="G1391" s="16" t="s">
        <v>116</v>
      </c>
      <c r="H1391" s="16" t="s">
        <v>7638</v>
      </c>
      <c r="I1391" s="16" t="s">
        <v>7639</v>
      </c>
      <c r="J1391" s="16" t="s">
        <v>7640</v>
      </c>
      <c r="K1391" s="17" t="s">
        <v>43</v>
      </c>
      <c r="L1391" s="17" t="s">
        <v>44</v>
      </c>
      <c r="M1391" s="17" t="s">
        <v>43</v>
      </c>
      <c r="N1391" s="17" t="str">
        <f t="shared" si="5"/>
        <v>Not Relevant</v>
      </c>
      <c r="O1391" s="17" t="s">
        <v>43</v>
      </c>
    </row>
    <row r="1392" spans="1:16" ht="15.75" customHeight="1" x14ac:dyDescent="0.2">
      <c r="A1392" s="16" t="s">
        <v>12</v>
      </c>
      <c r="B1392" s="16" t="s">
        <v>2055</v>
      </c>
      <c r="C1392" s="16" t="s">
        <v>2056</v>
      </c>
      <c r="D1392" s="16" t="s">
        <v>7641</v>
      </c>
      <c r="E1392" s="16">
        <v>2017</v>
      </c>
      <c r="F1392" s="16" t="s">
        <v>7642</v>
      </c>
      <c r="G1392" s="16" t="s">
        <v>7643</v>
      </c>
      <c r="H1392" s="16" t="s">
        <v>7644</v>
      </c>
      <c r="I1392" s="16" t="s">
        <v>41</v>
      </c>
      <c r="J1392" s="16" t="s">
        <v>7645</v>
      </c>
      <c r="K1392" s="17" t="s">
        <v>43</v>
      </c>
      <c r="L1392" s="17" t="s">
        <v>44</v>
      </c>
      <c r="M1392" s="17" t="s">
        <v>44</v>
      </c>
      <c r="N1392" s="17" t="str">
        <f t="shared" si="5"/>
        <v>Not Relevant</v>
      </c>
      <c r="O1392" s="17" t="s">
        <v>43</v>
      </c>
      <c r="P1392" s="16" t="s">
        <v>97</v>
      </c>
    </row>
    <row r="1393" spans="1:16" ht="15.75" customHeight="1" x14ac:dyDescent="0.2">
      <c r="A1393" s="16" t="s">
        <v>13</v>
      </c>
      <c r="B1393" s="16" t="s">
        <v>45</v>
      </c>
      <c r="C1393" s="16" t="s">
        <v>46</v>
      </c>
      <c r="D1393" s="16" t="s">
        <v>7646</v>
      </c>
      <c r="E1393" s="16">
        <v>2022</v>
      </c>
      <c r="F1393" s="16" t="s">
        <v>7647</v>
      </c>
      <c r="G1393" s="16" t="s">
        <v>363</v>
      </c>
      <c r="H1393" s="16" t="s">
        <v>7648</v>
      </c>
      <c r="I1393" s="16" t="s">
        <v>7649</v>
      </c>
      <c r="J1393" s="16" t="s">
        <v>7650</v>
      </c>
      <c r="K1393" s="17" t="s">
        <v>43</v>
      </c>
      <c r="L1393" s="17" t="s">
        <v>44</v>
      </c>
      <c r="M1393" s="17" t="s">
        <v>43</v>
      </c>
      <c r="N1393" s="17" t="str">
        <f t="shared" si="5"/>
        <v>Not Relevant</v>
      </c>
      <c r="O1393" s="17" t="s">
        <v>43</v>
      </c>
    </row>
    <row r="1394" spans="1:16" ht="15.75" customHeight="1" x14ac:dyDescent="0.2">
      <c r="A1394" s="16" t="s">
        <v>8</v>
      </c>
      <c r="B1394" s="16" t="s">
        <v>45</v>
      </c>
      <c r="C1394" s="16" t="s">
        <v>163</v>
      </c>
      <c r="D1394" s="16" t="s">
        <v>7651</v>
      </c>
      <c r="E1394" s="16">
        <v>2016</v>
      </c>
      <c r="F1394" s="16" t="s">
        <v>7652</v>
      </c>
      <c r="G1394" s="16" t="s">
        <v>7653</v>
      </c>
      <c r="H1394" s="16" t="s">
        <v>7654</v>
      </c>
      <c r="I1394" s="16" t="s">
        <v>7655</v>
      </c>
      <c r="J1394" s="16" t="s">
        <v>7656</v>
      </c>
      <c r="K1394" s="17" t="s">
        <v>43</v>
      </c>
      <c r="L1394" s="17" t="s">
        <v>44</v>
      </c>
      <c r="M1394" s="17" t="s">
        <v>44</v>
      </c>
      <c r="N1394" s="17" t="str">
        <f t="shared" si="5"/>
        <v>Not Relevant</v>
      </c>
      <c r="O1394" s="17" t="s">
        <v>43</v>
      </c>
      <c r="P1394" s="16" t="s">
        <v>59</v>
      </c>
    </row>
    <row r="1395" spans="1:16" ht="15.75" customHeight="1" x14ac:dyDescent="0.2">
      <c r="A1395" s="16" t="s">
        <v>13</v>
      </c>
      <c r="B1395" s="16" t="s">
        <v>45</v>
      </c>
      <c r="C1395" s="16" t="s">
        <v>46</v>
      </c>
      <c r="D1395" s="16" t="s">
        <v>7657</v>
      </c>
      <c r="E1395" s="16">
        <v>2020</v>
      </c>
      <c r="F1395" s="16" t="s">
        <v>7658</v>
      </c>
      <c r="G1395" s="16" t="s">
        <v>7659</v>
      </c>
      <c r="H1395" s="16" t="s">
        <v>7660</v>
      </c>
      <c r="I1395" s="16" t="s">
        <v>7661</v>
      </c>
      <c r="J1395" s="16" t="s">
        <v>7662</v>
      </c>
      <c r="K1395" s="17" t="s">
        <v>43</v>
      </c>
      <c r="L1395" s="17" t="s">
        <v>43</v>
      </c>
      <c r="M1395" s="17" t="s">
        <v>43</v>
      </c>
      <c r="N1395" s="17" t="str">
        <f t="shared" si="5"/>
        <v>Not Relevant</v>
      </c>
      <c r="O1395" s="17" t="s">
        <v>43</v>
      </c>
      <c r="P1395" s="16" t="s">
        <v>7663</v>
      </c>
    </row>
    <row r="1396" spans="1:16" ht="15.75" customHeight="1" x14ac:dyDescent="0.2">
      <c r="A1396" s="16" t="s">
        <v>7</v>
      </c>
      <c r="B1396" s="16" t="s">
        <v>45</v>
      </c>
      <c r="C1396" s="16" t="s">
        <v>54</v>
      </c>
      <c r="D1396" s="16" t="s">
        <v>7664</v>
      </c>
      <c r="E1396" s="16">
        <v>2015</v>
      </c>
      <c r="F1396" s="16" t="s">
        <v>7665</v>
      </c>
      <c r="G1396" s="16" t="s">
        <v>7666</v>
      </c>
      <c r="H1396" s="16" t="s">
        <v>7667</v>
      </c>
      <c r="I1396" s="16" t="s">
        <v>58</v>
      </c>
      <c r="J1396" s="16" t="s">
        <v>7668</v>
      </c>
      <c r="K1396" s="17" t="s">
        <v>43</v>
      </c>
      <c r="L1396" s="17" t="s">
        <v>44</v>
      </c>
      <c r="M1396" s="17" t="s">
        <v>44</v>
      </c>
      <c r="N1396" s="17" t="str">
        <f t="shared" si="5"/>
        <v>Not Relevant</v>
      </c>
      <c r="O1396" s="17" t="s">
        <v>43</v>
      </c>
      <c r="P1396" s="16" t="s">
        <v>7669</v>
      </c>
    </row>
    <row r="1397" spans="1:16" ht="15.75" customHeight="1" x14ac:dyDescent="0.2">
      <c r="A1397" s="16" t="s">
        <v>13</v>
      </c>
      <c r="B1397" s="16" t="s">
        <v>45</v>
      </c>
      <c r="C1397" s="16" t="s">
        <v>46</v>
      </c>
      <c r="D1397" s="16" t="s">
        <v>7670</v>
      </c>
      <c r="E1397" s="16">
        <v>2020</v>
      </c>
      <c r="F1397" s="16" t="s">
        <v>7671</v>
      </c>
      <c r="G1397" s="16" t="s">
        <v>7672</v>
      </c>
      <c r="H1397" s="16" t="s">
        <v>7673</v>
      </c>
      <c r="I1397" s="16" t="s">
        <v>7674</v>
      </c>
      <c r="J1397" s="16" t="s">
        <v>7675</v>
      </c>
      <c r="K1397" s="17" t="s">
        <v>43</v>
      </c>
      <c r="L1397" s="17" t="s">
        <v>43</v>
      </c>
      <c r="M1397" s="17" t="s">
        <v>43</v>
      </c>
      <c r="N1397" s="17" t="str">
        <f t="shared" si="5"/>
        <v>Not Relevant</v>
      </c>
      <c r="O1397" s="17" t="s">
        <v>43</v>
      </c>
    </row>
    <row r="1398" spans="1:16" ht="15.75" customHeight="1" x14ac:dyDescent="0.2">
      <c r="A1398" s="16" t="s">
        <v>13</v>
      </c>
      <c r="B1398" s="16" t="s">
        <v>45</v>
      </c>
      <c r="C1398" s="16" t="s">
        <v>46</v>
      </c>
      <c r="D1398" s="16" t="s">
        <v>7676</v>
      </c>
      <c r="E1398" s="16">
        <v>2021</v>
      </c>
      <c r="F1398" s="16" t="s">
        <v>7677</v>
      </c>
      <c r="G1398" s="16" t="s">
        <v>969</v>
      </c>
      <c r="H1398" s="16" t="s">
        <v>7678</v>
      </c>
      <c r="I1398" s="16" t="s">
        <v>7679</v>
      </c>
      <c r="J1398" s="16" t="s">
        <v>7680</v>
      </c>
      <c r="K1398" s="17" t="s">
        <v>43</v>
      </c>
      <c r="L1398" s="17" t="s">
        <v>44</v>
      </c>
      <c r="M1398" s="17" t="s">
        <v>44</v>
      </c>
      <c r="N1398" s="17" t="str">
        <f t="shared" si="5"/>
        <v>Not Relevant</v>
      </c>
      <c r="O1398" s="17" t="s">
        <v>43</v>
      </c>
      <c r="P1398" s="16" t="s">
        <v>7681</v>
      </c>
    </row>
    <row r="1399" spans="1:16" ht="15.75" customHeight="1" x14ac:dyDescent="0.2">
      <c r="A1399" s="16" t="s">
        <v>13</v>
      </c>
      <c r="B1399" s="16" t="s">
        <v>45</v>
      </c>
      <c r="C1399" s="16" t="s">
        <v>46</v>
      </c>
      <c r="D1399" s="16" t="s">
        <v>7682</v>
      </c>
      <c r="E1399" s="16">
        <v>2019</v>
      </c>
      <c r="F1399" s="16" t="s">
        <v>7683</v>
      </c>
      <c r="G1399" s="16" t="s">
        <v>7482</v>
      </c>
      <c r="H1399" s="16" t="s">
        <v>7684</v>
      </c>
      <c r="I1399" s="16" t="s">
        <v>7685</v>
      </c>
      <c r="J1399" s="16" t="s">
        <v>7686</v>
      </c>
      <c r="K1399" s="17" t="s">
        <v>43</v>
      </c>
      <c r="L1399" s="17" t="s">
        <v>44</v>
      </c>
      <c r="M1399" s="17" t="s">
        <v>43</v>
      </c>
      <c r="N1399" s="17" t="str">
        <f t="shared" si="5"/>
        <v>Not Relevant</v>
      </c>
      <c r="O1399" s="17" t="s">
        <v>43</v>
      </c>
    </row>
    <row r="1400" spans="1:16" ht="15.75" customHeight="1" x14ac:dyDescent="0.2">
      <c r="A1400" s="16" t="s">
        <v>13</v>
      </c>
      <c r="B1400" s="16" t="s">
        <v>45</v>
      </c>
      <c r="C1400" s="16" t="s">
        <v>46</v>
      </c>
      <c r="D1400" s="16" t="s">
        <v>7687</v>
      </c>
      <c r="E1400" s="16">
        <v>2021</v>
      </c>
      <c r="F1400" s="16" t="s">
        <v>7688</v>
      </c>
      <c r="G1400" s="16" t="s">
        <v>7689</v>
      </c>
      <c r="H1400" s="16" t="s">
        <v>7690</v>
      </c>
      <c r="I1400" s="16" t="s">
        <v>7691</v>
      </c>
      <c r="J1400" s="16" t="s">
        <v>7692</v>
      </c>
      <c r="K1400" s="17" t="s">
        <v>43</v>
      </c>
      <c r="L1400" s="17" t="s">
        <v>44</v>
      </c>
      <c r="M1400" s="17" t="s">
        <v>43</v>
      </c>
      <c r="N1400" s="17" t="str">
        <f t="shared" si="5"/>
        <v>Not Relevant</v>
      </c>
      <c r="O1400" s="17" t="s">
        <v>43</v>
      </c>
    </row>
    <row r="1401" spans="1:16" ht="15.75" customHeight="1" x14ac:dyDescent="0.2">
      <c r="A1401" s="16" t="s">
        <v>13</v>
      </c>
      <c r="B1401" s="16" t="s">
        <v>45</v>
      </c>
      <c r="C1401" s="16" t="s">
        <v>46</v>
      </c>
      <c r="D1401" s="16" t="s">
        <v>7693</v>
      </c>
      <c r="E1401" s="16">
        <v>2014</v>
      </c>
      <c r="F1401" s="16" t="s">
        <v>7694</v>
      </c>
      <c r="G1401" s="16" t="s">
        <v>7695</v>
      </c>
      <c r="H1401" s="16" t="s">
        <v>7696</v>
      </c>
      <c r="I1401" s="16" t="s">
        <v>286</v>
      </c>
      <c r="J1401" s="16" t="s">
        <v>7697</v>
      </c>
      <c r="K1401" s="17" t="s">
        <v>43</v>
      </c>
      <c r="L1401" s="17" t="s">
        <v>44</v>
      </c>
      <c r="M1401" s="17" t="s">
        <v>44</v>
      </c>
      <c r="N1401" s="17" t="str">
        <f t="shared" si="5"/>
        <v>Not Relevant</v>
      </c>
      <c r="O1401" s="17" t="s">
        <v>43</v>
      </c>
      <c r="P1401" s="16" t="s">
        <v>59</v>
      </c>
    </row>
    <row r="1402" spans="1:16" ht="15.75" customHeight="1" x14ac:dyDescent="0.2">
      <c r="A1402" s="16" t="s">
        <v>13</v>
      </c>
      <c r="B1402" s="16" t="s">
        <v>45</v>
      </c>
      <c r="C1402" s="16" t="s">
        <v>46</v>
      </c>
      <c r="D1402" s="16" t="s">
        <v>7698</v>
      </c>
      <c r="E1402" s="16">
        <v>2019</v>
      </c>
      <c r="F1402" s="16" t="s">
        <v>7699</v>
      </c>
      <c r="G1402" s="16" t="s">
        <v>7700</v>
      </c>
      <c r="H1402" s="16" t="s">
        <v>7701</v>
      </c>
      <c r="I1402" s="16" t="s">
        <v>7702</v>
      </c>
      <c r="J1402" s="16" t="s">
        <v>7703</v>
      </c>
      <c r="K1402" s="17" t="s">
        <v>43</v>
      </c>
      <c r="L1402" s="17" t="s">
        <v>44</v>
      </c>
      <c r="M1402" s="17" t="s">
        <v>44</v>
      </c>
      <c r="N1402" s="17" t="str">
        <f t="shared" si="5"/>
        <v>Not Relevant</v>
      </c>
      <c r="O1402" s="17" t="s">
        <v>43</v>
      </c>
      <c r="P1402" s="16" t="s">
        <v>1060</v>
      </c>
    </row>
    <row r="1403" spans="1:16" ht="15.75" customHeight="1" x14ac:dyDescent="0.2">
      <c r="A1403" s="16" t="s">
        <v>10</v>
      </c>
      <c r="B1403" s="16" t="s">
        <v>132</v>
      </c>
      <c r="C1403" s="16" t="s">
        <v>133</v>
      </c>
      <c r="D1403" s="16" t="s">
        <v>7704</v>
      </c>
      <c r="E1403" s="16">
        <v>2021</v>
      </c>
      <c r="F1403" s="16" t="s">
        <v>7705</v>
      </c>
      <c r="G1403" s="16" t="s">
        <v>1332</v>
      </c>
      <c r="H1403" s="16" t="s">
        <v>7706</v>
      </c>
      <c r="I1403" s="16" t="s">
        <v>7707</v>
      </c>
      <c r="J1403" s="16" t="s">
        <v>7708</v>
      </c>
      <c r="K1403" s="17" t="s">
        <v>43</v>
      </c>
      <c r="L1403" s="17" t="s">
        <v>44</v>
      </c>
      <c r="M1403" s="17" t="s">
        <v>43</v>
      </c>
      <c r="N1403" s="17" t="str">
        <f t="shared" si="5"/>
        <v>Not Relevant</v>
      </c>
      <c r="O1403" s="17" t="s">
        <v>43</v>
      </c>
    </row>
    <row r="1404" spans="1:16" ht="15.75" customHeight="1" x14ac:dyDescent="0.2">
      <c r="A1404" s="16" t="s">
        <v>13</v>
      </c>
      <c r="B1404" s="16" t="s">
        <v>45</v>
      </c>
      <c r="C1404" s="16" t="s">
        <v>46</v>
      </c>
      <c r="D1404" s="16" t="s">
        <v>7709</v>
      </c>
      <c r="E1404" s="16">
        <v>2016</v>
      </c>
      <c r="F1404" s="16" t="s">
        <v>7710</v>
      </c>
      <c r="G1404" s="16" t="s">
        <v>4321</v>
      </c>
      <c r="H1404" s="16" t="s">
        <v>7711</v>
      </c>
      <c r="I1404" s="16" t="s">
        <v>286</v>
      </c>
      <c r="J1404" s="16" t="s">
        <v>7712</v>
      </c>
      <c r="K1404" s="17" t="s">
        <v>43</v>
      </c>
      <c r="L1404" s="17" t="s">
        <v>44</v>
      </c>
      <c r="M1404" s="17" t="s">
        <v>44</v>
      </c>
      <c r="N1404" s="17" t="str">
        <f t="shared" si="5"/>
        <v>Not Relevant</v>
      </c>
      <c r="O1404" s="17" t="s">
        <v>43</v>
      </c>
      <c r="P1404" s="16" t="s">
        <v>7713</v>
      </c>
    </row>
    <row r="1405" spans="1:16" ht="15.75" customHeight="1" x14ac:dyDescent="0.2">
      <c r="A1405" s="16" t="s">
        <v>14</v>
      </c>
      <c r="B1405" s="16" t="s">
        <v>240</v>
      </c>
      <c r="C1405" s="16" t="s">
        <v>1341</v>
      </c>
      <c r="D1405" s="16" t="s">
        <v>7714</v>
      </c>
      <c r="E1405" s="16">
        <v>2015</v>
      </c>
      <c r="F1405" s="16" t="s">
        <v>7715</v>
      </c>
      <c r="G1405" s="16" t="s">
        <v>39</v>
      </c>
      <c r="H1405" s="16" t="s">
        <v>7716</v>
      </c>
      <c r="I1405" s="16" t="s">
        <v>41</v>
      </c>
      <c r="J1405" s="16" t="s">
        <v>7717</v>
      </c>
      <c r="K1405" s="17" t="s">
        <v>43</v>
      </c>
      <c r="L1405" s="17" t="s">
        <v>44</v>
      </c>
      <c r="M1405" s="17" t="s">
        <v>44</v>
      </c>
      <c r="N1405" s="17" t="str">
        <f t="shared" si="5"/>
        <v>Not Relevant</v>
      </c>
      <c r="O1405" s="17" t="s">
        <v>44</v>
      </c>
      <c r="P1405" s="16" t="s">
        <v>7709</v>
      </c>
    </row>
    <row r="1406" spans="1:16" ht="15.75" customHeight="1" x14ac:dyDescent="0.2">
      <c r="A1406" s="16" t="s">
        <v>10</v>
      </c>
      <c r="B1406" s="16" t="s">
        <v>132</v>
      </c>
      <c r="C1406" s="16" t="s">
        <v>133</v>
      </c>
      <c r="D1406" s="16" t="s">
        <v>7718</v>
      </c>
      <c r="E1406" s="16">
        <v>2021</v>
      </c>
      <c r="F1406" s="16" t="s">
        <v>7719</v>
      </c>
      <c r="G1406" s="16" t="s">
        <v>1051</v>
      </c>
      <c r="H1406" s="16" t="s">
        <v>7720</v>
      </c>
      <c r="I1406" s="16" t="s">
        <v>7721</v>
      </c>
      <c r="J1406" s="16" t="s">
        <v>7722</v>
      </c>
      <c r="K1406" s="17" t="s">
        <v>43</v>
      </c>
      <c r="L1406" s="17" t="s">
        <v>43</v>
      </c>
      <c r="M1406" s="17" t="s">
        <v>43</v>
      </c>
      <c r="N1406" s="17" t="str">
        <f t="shared" si="5"/>
        <v>Not Relevant</v>
      </c>
      <c r="O1406" s="17" t="s">
        <v>43</v>
      </c>
    </row>
    <row r="1407" spans="1:16" ht="15.75" customHeight="1" x14ac:dyDescent="0.2">
      <c r="A1407" s="16" t="s">
        <v>13</v>
      </c>
      <c r="B1407" s="16" t="s">
        <v>45</v>
      </c>
      <c r="C1407" s="16" t="s">
        <v>46</v>
      </c>
      <c r="D1407" s="16" t="s">
        <v>7723</v>
      </c>
      <c r="E1407" s="16">
        <v>2016</v>
      </c>
      <c r="F1407" s="16" t="s">
        <v>7724</v>
      </c>
      <c r="G1407" s="16" t="s">
        <v>7725</v>
      </c>
      <c r="H1407" s="16" t="s">
        <v>7726</v>
      </c>
      <c r="I1407" s="16" t="s">
        <v>286</v>
      </c>
      <c r="J1407" s="16" t="s">
        <v>7727</v>
      </c>
      <c r="K1407" s="17" t="s">
        <v>43</v>
      </c>
      <c r="L1407" s="17" t="s">
        <v>44</v>
      </c>
      <c r="M1407" s="17" t="s">
        <v>44</v>
      </c>
      <c r="N1407" s="17" t="str">
        <f t="shared" si="5"/>
        <v>Not Relevant</v>
      </c>
      <c r="O1407" s="17" t="s">
        <v>43</v>
      </c>
      <c r="P1407" s="16" t="s">
        <v>59</v>
      </c>
    </row>
    <row r="1408" spans="1:16" ht="15.75" customHeight="1" x14ac:dyDescent="0.2">
      <c r="A1408" s="16" t="s">
        <v>13</v>
      </c>
      <c r="B1408" s="16" t="s">
        <v>45</v>
      </c>
      <c r="C1408" s="16" t="s">
        <v>46</v>
      </c>
      <c r="D1408" s="16" t="s">
        <v>7728</v>
      </c>
      <c r="E1408" s="16">
        <v>2018</v>
      </c>
      <c r="F1408" s="16" t="s">
        <v>7729</v>
      </c>
      <c r="G1408" s="16" t="s">
        <v>7730</v>
      </c>
      <c r="H1408" s="16" t="s">
        <v>7731</v>
      </c>
      <c r="I1408" s="16" t="s">
        <v>7732</v>
      </c>
      <c r="J1408" s="16" t="s">
        <v>7733</v>
      </c>
      <c r="K1408" s="17" t="s">
        <v>43</v>
      </c>
      <c r="L1408" s="17" t="s">
        <v>44</v>
      </c>
      <c r="M1408" s="17" t="s">
        <v>44</v>
      </c>
      <c r="N1408" s="17" t="str">
        <f t="shared" si="5"/>
        <v>Not Relevant</v>
      </c>
      <c r="O1408" s="17" t="s">
        <v>43</v>
      </c>
      <c r="P1408" s="16" t="s">
        <v>97</v>
      </c>
    </row>
    <row r="1409" spans="1:16" ht="15.75" customHeight="1" x14ac:dyDescent="0.2">
      <c r="A1409" s="16" t="s">
        <v>11</v>
      </c>
      <c r="B1409" s="16" t="s">
        <v>45</v>
      </c>
      <c r="C1409" s="16" t="s">
        <v>65</v>
      </c>
      <c r="D1409" s="16" t="s">
        <v>7734</v>
      </c>
      <c r="E1409" s="16">
        <v>2019</v>
      </c>
      <c r="F1409" s="16" t="s">
        <v>7735</v>
      </c>
      <c r="G1409" s="16" t="s">
        <v>7736</v>
      </c>
      <c r="H1409" s="16" t="s">
        <v>7737</v>
      </c>
      <c r="I1409" s="16" t="s">
        <v>7738</v>
      </c>
      <c r="J1409" s="16" t="s">
        <v>7739</v>
      </c>
      <c r="K1409" s="17" t="s">
        <v>43</v>
      </c>
      <c r="L1409" s="17" t="s">
        <v>43</v>
      </c>
      <c r="M1409" s="17" t="s">
        <v>43</v>
      </c>
      <c r="N1409" s="17" t="str">
        <f t="shared" si="5"/>
        <v>Not Relevant</v>
      </c>
      <c r="O1409" s="17" t="s">
        <v>43</v>
      </c>
    </row>
    <row r="1410" spans="1:16" ht="15.75" customHeight="1" x14ac:dyDescent="0.2">
      <c r="A1410" s="16" t="s">
        <v>11</v>
      </c>
      <c r="B1410" s="16" t="s">
        <v>45</v>
      </c>
      <c r="C1410" s="16" t="s">
        <v>65</v>
      </c>
      <c r="D1410" s="16" t="s">
        <v>7740</v>
      </c>
      <c r="E1410" s="16">
        <v>2017</v>
      </c>
      <c r="F1410" s="16" t="s">
        <v>7741</v>
      </c>
      <c r="G1410" s="16" t="s">
        <v>6619</v>
      </c>
      <c r="H1410" s="16" t="s">
        <v>7742</v>
      </c>
      <c r="I1410" s="16" t="s">
        <v>7743</v>
      </c>
      <c r="J1410" s="16" t="s">
        <v>7744</v>
      </c>
      <c r="K1410" s="17" t="s">
        <v>43</v>
      </c>
      <c r="L1410" s="17" t="s">
        <v>43</v>
      </c>
      <c r="M1410" s="17" t="s">
        <v>43</v>
      </c>
      <c r="N1410" s="17" t="str">
        <f t="shared" si="5"/>
        <v>Not Relevant</v>
      </c>
      <c r="O1410" s="17" t="s">
        <v>43</v>
      </c>
    </row>
    <row r="1411" spans="1:16" ht="15.75" customHeight="1" x14ac:dyDescent="0.2">
      <c r="A1411" s="16" t="s">
        <v>11</v>
      </c>
      <c r="B1411" s="16" t="s">
        <v>45</v>
      </c>
      <c r="C1411" s="16" t="s">
        <v>65</v>
      </c>
      <c r="D1411" s="16" t="s">
        <v>7745</v>
      </c>
      <c r="E1411" s="16">
        <v>2014</v>
      </c>
      <c r="F1411" s="16" t="s">
        <v>7746</v>
      </c>
      <c r="G1411" s="16" t="s">
        <v>1993</v>
      </c>
      <c r="H1411" s="16" t="s">
        <v>7747</v>
      </c>
      <c r="I1411" s="16" t="s">
        <v>7748</v>
      </c>
      <c r="J1411" s="16" t="s">
        <v>7749</v>
      </c>
      <c r="K1411" s="17" t="s">
        <v>43</v>
      </c>
      <c r="L1411" s="17" t="s">
        <v>43</v>
      </c>
      <c r="M1411" s="17" t="s">
        <v>43</v>
      </c>
      <c r="N1411" s="17" t="str">
        <f t="shared" si="5"/>
        <v>Not Relevant</v>
      </c>
      <c r="O1411" s="17" t="s">
        <v>43</v>
      </c>
    </row>
    <row r="1412" spans="1:16" ht="15.75" customHeight="1" x14ac:dyDescent="0.2">
      <c r="A1412" s="16" t="s">
        <v>8</v>
      </c>
      <c r="B1412" s="16" t="s">
        <v>45</v>
      </c>
      <c r="C1412" s="16" t="s">
        <v>163</v>
      </c>
      <c r="D1412" s="16" t="s">
        <v>7750</v>
      </c>
      <c r="E1412" s="16">
        <v>2012</v>
      </c>
      <c r="F1412" s="16" t="s">
        <v>7751</v>
      </c>
      <c r="G1412" s="16" t="s">
        <v>7752</v>
      </c>
      <c r="H1412" s="16" t="s">
        <v>7753</v>
      </c>
      <c r="I1412" s="16" t="s">
        <v>7754</v>
      </c>
      <c r="J1412" s="16" t="s">
        <v>7755</v>
      </c>
      <c r="K1412" s="17" t="s">
        <v>43</v>
      </c>
      <c r="L1412" s="17" t="s">
        <v>44</v>
      </c>
      <c r="M1412" s="17" t="s">
        <v>44</v>
      </c>
      <c r="N1412" s="17" t="str">
        <f t="shared" si="5"/>
        <v>Not Relevant</v>
      </c>
      <c r="O1412" s="17" t="s">
        <v>43</v>
      </c>
      <c r="P1412" s="16" t="s">
        <v>59</v>
      </c>
    </row>
    <row r="1413" spans="1:16" ht="15.75" customHeight="1" x14ac:dyDescent="0.2">
      <c r="A1413" s="16" t="s">
        <v>13</v>
      </c>
      <c r="B1413" s="16" t="s">
        <v>45</v>
      </c>
      <c r="C1413" s="16" t="s">
        <v>46</v>
      </c>
      <c r="D1413" s="16" t="s">
        <v>7756</v>
      </c>
      <c r="E1413" s="16">
        <v>2012</v>
      </c>
      <c r="F1413" s="16" t="s">
        <v>7757</v>
      </c>
      <c r="G1413" s="16" t="s">
        <v>7752</v>
      </c>
      <c r="H1413" s="16" t="s">
        <v>7758</v>
      </c>
      <c r="I1413" s="16" t="s">
        <v>7759</v>
      </c>
      <c r="J1413" s="16" t="s">
        <v>7755</v>
      </c>
      <c r="K1413" s="17" t="s">
        <v>43</v>
      </c>
      <c r="L1413" s="17" t="s">
        <v>44</v>
      </c>
      <c r="M1413" s="17" t="s">
        <v>44</v>
      </c>
      <c r="N1413" s="17" t="str">
        <f t="shared" si="5"/>
        <v>Not Relevant</v>
      </c>
      <c r="O1413" s="17" t="s">
        <v>44</v>
      </c>
      <c r="P1413" s="16" t="s">
        <v>7750</v>
      </c>
    </row>
    <row r="1414" spans="1:16" ht="15.75" customHeight="1" x14ac:dyDescent="0.2">
      <c r="A1414" s="16" t="s">
        <v>13</v>
      </c>
      <c r="B1414" s="16" t="s">
        <v>45</v>
      </c>
      <c r="C1414" s="16" t="s">
        <v>46</v>
      </c>
      <c r="D1414" s="16" t="s">
        <v>7760</v>
      </c>
      <c r="E1414" s="16">
        <v>2022</v>
      </c>
      <c r="F1414" s="16" t="s">
        <v>7761</v>
      </c>
      <c r="G1414" s="16" t="s">
        <v>1086</v>
      </c>
      <c r="H1414" s="16" t="s">
        <v>7762</v>
      </c>
      <c r="I1414" s="16" t="s">
        <v>7763</v>
      </c>
      <c r="J1414" s="16" t="s">
        <v>7764</v>
      </c>
      <c r="K1414" s="17" t="s">
        <v>43</v>
      </c>
      <c r="L1414" s="17" t="s">
        <v>44</v>
      </c>
      <c r="M1414" s="17" t="s">
        <v>43</v>
      </c>
      <c r="N1414" s="17" t="str">
        <f t="shared" si="5"/>
        <v>Not Relevant</v>
      </c>
      <c r="O1414" s="17" t="s">
        <v>43</v>
      </c>
    </row>
    <row r="1415" spans="1:16" ht="15.75" customHeight="1" x14ac:dyDescent="0.2">
      <c r="A1415" s="16" t="s">
        <v>10</v>
      </c>
      <c r="B1415" s="16" t="s">
        <v>1604</v>
      </c>
      <c r="C1415" s="16" t="s">
        <v>1605</v>
      </c>
      <c r="D1415" s="16" t="s">
        <v>7765</v>
      </c>
      <c r="E1415" s="16">
        <v>2021</v>
      </c>
      <c r="F1415" s="16" t="s">
        <v>7766</v>
      </c>
      <c r="G1415" s="16" t="s">
        <v>393</v>
      </c>
      <c r="H1415" s="16" t="s">
        <v>7767</v>
      </c>
      <c r="I1415" s="16" t="s">
        <v>7768</v>
      </c>
      <c r="J1415" s="16" t="s">
        <v>7769</v>
      </c>
      <c r="K1415" s="17" t="s">
        <v>43</v>
      </c>
      <c r="L1415" s="17" t="s">
        <v>44</v>
      </c>
      <c r="M1415" s="17" t="s">
        <v>44</v>
      </c>
      <c r="N1415" s="17" t="str">
        <f t="shared" si="5"/>
        <v>Not Relevant</v>
      </c>
      <c r="O1415" s="17" t="s">
        <v>43</v>
      </c>
      <c r="P1415" s="16" t="s">
        <v>443</v>
      </c>
    </row>
    <row r="1416" spans="1:16" ht="15.75" customHeight="1" x14ac:dyDescent="0.2">
      <c r="A1416" s="16" t="s">
        <v>13</v>
      </c>
      <c r="B1416" s="16" t="s">
        <v>45</v>
      </c>
      <c r="C1416" s="16" t="s">
        <v>46</v>
      </c>
      <c r="D1416" s="16" t="s">
        <v>7770</v>
      </c>
      <c r="E1416" s="16">
        <v>2020</v>
      </c>
      <c r="F1416" s="16" t="s">
        <v>7771</v>
      </c>
      <c r="G1416" s="16" t="s">
        <v>2720</v>
      </c>
      <c r="H1416" s="16" t="s">
        <v>7772</v>
      </c>
      <c r="I1416" s="16" t="s">
        <v>7773</v>
      </c>
      <c r="J1416" s="16" t="s">
        <v>7774</v>
      </c>
      <c r="K1416" s="17" t="s">
        <v>43</v>
      </c>
      <c r="L1416" s="17" t="s">
        <v>44</v>
      </c>
      <c r="M1416" s="17" t="s">
        <v>44</v>
      </c>
      <c r="N1416" s="17" t="str">
        <f t="shared" si="5"/>
        <v>Not Relevant</v>
      </c>
      <c r="O1416" s="17" t="s">
        <v>44</v>
      </c>
      <c r="P1416" s="16" t="s">
        <v>7765</v>
      </c>
    </row>
    <row r="1417" spans="1:16" ht="15.75" customHeight="1" x14ac:dyDescent="0.2">
      <c r="A1417" s="16" t="s">
        <v>14</v>
      </c>
      <c r="B1417" s="16" t="s">
        <v>1675</v>
      </c>
      <c r="C1417" s="16" t="s">
        <v>7775</v>
      </c>
      <c r="D1417" s="16" t="s">
        <v>7776</v>
      </c>
      <c r="E1417" s="16">
        <v>2020</v>
      </c>
      <c r="F1417" s="16" t="s">
        <v>7777</v>
      </c>
      <c r="G1417" s="16" t="s">
        <v>39</v>
      </c>
      <c r="H1417" s="16" t="s">
        <v>7778</v>
      </c>
      <c r="I1417" s="16" t="s">
        <v>41</v>
      </c>
      <c r="J1417" s="16" t="s">
        <v>7779</v>
      </c>
      <c r="K1417" s="17" t="s">
        <v>43</v>
      </c>
      <c r="L1417" s="17" t="s">
        <v>44</v>
      </c>
      <c r="M1417" s="17" t="s">
        <v>44</v>
      </c>
      <c r="N1417" s="17" t="str">
        <f t="shared" si="5"/>
        <v>Not Relevant</v>
      </c>
      <c r="O1417" s="17" t="s">
        <v>43</v>
      </c>
      <c r="P1417" s="16" t="s">
        <v>443</v>
      </c>
    </row>
    <row r="1418" spans="1:16" ht="15.75" customHeight="1" x14ac:dyDescent="0.2">
      <c r="A1418" s="16" t="s">
        <v>13</v>
      </c>
      <c r="B1418" s="16" t="s">
        <v>45</v>
      </c>
      <c r="C1418" s="16" t="s">
        <v>46</v>
      </c>
      <c r="D1418" s="16" t="s">
        <v>7780</v>
      </c>
      <c r="E1418" s="16">
        <v>2022</v>
      </c>
      <c r="F1418" s="16" t="s">
        <v>7781</v>
      </c>
      <c r="G1418" s="16" t="s">
        <v>7782</v>
      </c>
      <c r="H1418" s="16" t="s">
        <v>7783</v>
      </c>
      <c r="I1418" s="16" t="s">
        <v>7784</v>
      </c>
      <c r="J1418" s="16" t="s">
        <v>7785</v>
      </c>
      <c r="K1418" s="17" t="s">
        <v>43</v>
      </c>
      <c r="L1418" s="17" t="s">
        <v>44</v>
      </c>
      <c r="M1418" s="17" t="s">
        <v>44</v>
      </c>
      <c r="N1418" s="17" t="str">
        <f t="shared" si="5"/>
        <v>Not Relevant</v>
      </c>
      <c r="O1418" s="17" t="s">
        <v>43</v>
      </c>
      <c r="P1418" s="16" t="s">
        <v>1289</v>
      </c>
    </row>
    <row r="1419" spans="1:16" ht="15.75" customHeight="1" x14ac:dyDescent="0.2">
      <c r="A1419" s="16" t="s">
        <v>10</v>
      </c>
      <c r="B1419" s="16" t="s">
        <v>132</v>
      </c>
      <c r="C1419" s="16" t="s">
        <v>133</v>
      </c>
      <c r="D1419" s="16" t="s">
        <v>7786</v>
      </c>
      <c r="E1419" s="16">
        <v>2021</v>
      </c>
      <c r="F1419" s="16" t="s">
        <v>7787</v>
      </c>
      <c r="G1419" s="16" t="s">
        <v>3699</v>
      </c>
      <c r="H1419" s="16" t="s">
        <v>7788</v>
      </c>
      <c r="I1419" s="16" t="s">
        <v>7789</v>
      </c>
      <c r="J1419" s="16" t="s">
        <v>7790</v>
      </c>
      <c r="K1419" s="17" t="s">
        <v>43</v>
      </c>
      <c r="L1419" s="17" t="s">
        <v>44</v>
      </c>
      <c r="M1419" s="17" t="s">
        <v>44</v>
      </c>
      <c r="N1419" s="17" t="str">
        <f t="shared" si="5"/>
        <v>Not Relevant</v>
      </c>
      <c r="O1419" s="17" t="s">
        <v>43</v>
      </c>
      <c r="P1419" s="16" t="s">
        <v>7791</v>
      </c>
    </row>
    <row r="1420" spans="1:16" ht="15.75" customHeight="1" x14ac:dyDescent="0.2">
      <c r="A1420" s="16" t="s">
        <v>12</v>
      </c>
      <c r="B1420" s="16" t="s">
        <v>3576</v>
      </c>
      <c r="C1420" s="16" t="s">
        <v>7792</v>
      </c>
      <c r="D1420" s="16" t="s">
        <v>7793</v>
      </c>
      <c r="E1420" s="16">
        <v>2019</v>
      </c>
      <c r="F1420" s="16" t="s">
        <v>7794</v>
      </c>
      <c r="G1420" s="16" t="s">
        <v>7795</v>
      </c>
      <c r="H1420" s="16" t="s">
        <v>7796</v>
      </c>
      <c r="I1420" s="16" t="s">
        <v>41</v>
      </c>
      <c r="J1420" s="16" t="s">
        <v>7797</v>
      </c>
      <c r="K1420" s="17" t="s">
        <v>43</v>
      </c>
      <c r="L1420" s="17" t="s">
        <v>44</v>
      </c>
      <c r="M1420" s="17" t="s">
        <v>44</v>
      </c>
      <c r="N1420" s="17" t="str">
        <f t="shared" si="5"/>
        <v>Not Relevant</v>
      </c>
      <c r="O1420" s="17" t="s">
        <v>43</v>
      </c>
      <c r="P1420" s="16" t="s">
        <v>7798</v>
      </c>
    </row>
    <row r="1421" spans="1:16" ht="15.75" customHeight="1" x14ac:dyDescent="0.2">
      <c r="A1421" s="16" t="s">
        <v>13</v>
      </c>
      <c r="B1421" s="16" t="s">
        <v>45</v>
      </c>
      <c r="C1421" s="16" t="s">
        <v>46</v>
      </c>
      <c r="D1421" s="16" t="s">
        <v>7799</v>
      </c>
      <c r="E1421" s="16">
        <v>2021</v>
      </c>
      <c r="F1421" s="16" t="s">
        <v>7800</v>
      </c>
      <c r="G1421" s="16" t="s">
        <v>7801</v>
      </c>
      <c r="H1421" s="16" t="s">
        <v>7802</v>
      </c>
      <c r="I1421" s="16" t="s">
        <v>7803</v>
      </c>
      <c r="J1421" s="16" t="s">
        <v>7804</v>
      </c>
      <c r="K1421" s="17" t="s">
        <v>43</v>
      </c>
      <c r="L1421" s="17" t="s">
        <v>44</v>
      </c>
      <c r="M1421" s="17" t="s">
        <v>44</v>
      </c>
      <c r="N1421" s="17" t="str">
        <f t="shared" si="5"/>
        <v>Not Relevant</v>
      </c>
      <c r="O1421" s="17" t="s">
        <v>43</v>
      </c>
      <c r="P1421" s="16" t="s">
        <v>7805</v>
      </c>
    </row>
    <row r="1422" spans="1:16" ht="15.75" customHeight="1" x14ac:dyDescent="0.2">
      <c r="A1422" s="16" t="s">
        <v>10</v>
      </c>
      <c r="B1422" s="16" t="s">
        <v>132</v>
      </c>
      <c r="C1422" s="16" t="s">
        <v>133</v>
      </c>
      <c r="D1422" s="16" t="s">
        <v>7806</v>
      </c>
      <c r="E1422" s="16">
        <v>2021</v>
      </c>
      <c r="F1422" s="16" t="s">
        <v>7807</v>
      </c>
      <c r="G1422" s="16" t="s">
        <v>680</v>
      </c>
      <c r="H1422" s="16" t="s">
        <v>7808</v>
      </c>
      <c r="I1422" s="16" t="s">
        <v>7809</v>
      </c>
      <c r="J1422" s="16" t="s">
        <v>7810</v>
      </c>
      <c r="K1422" s="17" t="s">
        <v>43</v>
      </c>
      <c r="L1422" s="17" t="s">
        <v>44</v>
      </c>
      <c r="M1422" s="17" t="s">
        <v>44</v>
      </c>
      <c r="N1422" s="17" t="str">
        <f t="shared" si="5"/>
        <v>Not Relevant</v>
      </c>
      <c r="O1422" s="17" t="s">
        <v>43</v>
      </c>
      <c r="P1422" s="16" t="s">
        <v>1060</v>
      </c>
    </row>
    <row r="1423" spans="1:16" ht="15.75" customHeight="1" x14ac:dyDescent="0.2">
      <c r="A1423" s="16" t="s">
        <v>11</v>
      </c>
      <c r="B1423" s="16" t="s">
        <v>45</v>
      </c>
      <c r="C1423" s="16" t="s">
        <v>65</v>
      </c>
      <c r="D1423" s="16" t="s">
        <v>7811</v>
      </c>
      <c r="E1423" s="16">
        <v>2019</v>
      </c>
      <c r="F1423" s="16" t="s">
        <v>7812</v>
      </c>
      <c r="G1423" s="16" t="s">
        <v>7813</v>
      </c>
      <c r="H1423" s="16" t="s">
        <v>7814</v>
      </c>
      <c r="I1423" s="16" t="s">
        <v>7815</v>
      </c>
      <c r="J1423" s="16" t="s">
        <v>7816</v>
      </c>
      <c r="K1423" s="17" t="s">
        <v>43</v>
      </c>
      <c r="L1423" s="17" t="s">
        <v>43</v>
      </c>
      <c r="M1423" s="17" t="s">
        <v>43</v>
      </c>
      <c r="N1423" s="17" t="str">
        <f t="shared" si="5"/>
        <v>Not Relevant</v>
      </c>
      <c r="O1423" s="17" t="s">
        <v>43</v>
      </c>
    </row>
    <row r="1424" spans="1:16" ht="15.75" customHeight="1" x14ac:dyDescent="0.2">
      <c r="A1424" s="16" t="s">
        <v>7</v>
      </c>
      <c r="B1424" s="16" t="s">
        <v>45</v>
      </c>
      <c r="C1424" s="16" t="s">
        <v>54</v>
      </c>
      <c r="D1424" s="16" t="s">
        <v>7817</v>
      </c>
      <c r="E1424" s="16">
        <v>2019</v>
      </c>
      <c r="F1424" s="16" t="s">
        <v>7818</v>
      </c>
      <c r="G1424" s="16" t="s">
        <v>7819</v>
      </c>
      <c r="H1424" s="16" t="s">
        <v>494</v>
      </c>
      <c r="I1424" s="16" t="s">
        <v>58</v>
      </c>
      <c r="J1424" s="16" t="s">
        <v>7820</v>
      </c>
      <c r="K1424" s="17" t="s">
        <v>43</v>
      </c>
      <c r="L1424" s="17" t="s">
        <v>43</v>
      </c>
      <c r="M1424" s="17" t="s">
        <v>43</v>
      </c>
      <c r="N1424" s="17" t="str">
        <f t="shared" si="5"/>
        <v>Not Relevant</v>
      </c>
      <c r="O1424" s="17" t="s">
        <v>43</v>
      </c>
    </row>
    <row r="1425" spans="1:16" ht="15.75" customHeight="1" x14ac:dyDescent="0.2">
      <c r="A1425" s="16" t="s">
        <v>13</v>
      </c>
      <c r="B1425" s="16" t="s">
        <v>45</v>
      </c>
      <c r="C1425" s="16" t="s">
        <v>46</v>
      </c>
      <c r="D1425" s="16" t="s">
        <v>7821</v>
      </c>
      <c r="E1425" s="16">
        <v>2019</v>
      </c>
      <c r="F1425" s="16" t="s">
        <v>7822</v>
      </c>
      <c r="G1425" s="16" t="s">
        <v>7823</v>
      </c>
      <c r="H1425" s="16" t="s">
        <v>488</v>
      </c>
      <c r="I1425" s="16" t="s">
        <v>7824</v>
      </c>
      <c r="J1425" s="16" t="s">
        <v>7820</v>
      </c>
      <c r="K1425" s="17" t="s">
        <v>43</v>
      </c>
      <c r="L1425" s="17" t="s">
        <v>43</v>
      </c>
      <c r="M1425" s="17" t="s">
        <v>43</v>
      </c>
      <c r="N1425" s="17" t="str">
        <f t="shared" si="5"/>
        <v>Not Relevant</v>
      </c>
      <c r="O1425" s="17" t="s">
        <v>44</v>
      </c>
      <c r="P1425" s="16" t="s">
        <v>7817</v>
      </c>
    </row>
    <row r="1426" spans="1:16" ht="15.75" customHeight="1" x14ac:dyDescent="0.2">
      <c r="A1426" s="16" t="s">
        <v>14</v>
      </c>
      <c r="B1426" s="16" t="s">
        <v>385</v>
      </c>
      <c r="C1426" s="16" t="s">
        <v>386</v>
      </c>
      <c r="D1426" s="16" t="s">
        <v>7825</v>
      </c>
      <c r="E1426" s="16">
        <v>2019</v>
      </c>
      <c r="F1426" s="16" t="s">
        <v>7826</v>
      </c>
      <c r="G1426" s="16" t="s">
        <v>39</v>
      </c>
      <c r="H1426" s="16" t="s">
        <v>7827</v>
      </c>
      <c r="I1426" s="16" t="s">
        <v>41</v>
      </c>
      <c r="J1426" s="16" t="s">
        <v>7828</v>
      </c>
      <c r="K1426" s="17" t="s">
        <v>44</v>
      </c>
      <c r="L1426" s="17" t="s">
        <v>44</v>
      </c>
      <c r="M1426" s="17" t="s">
        <v>44</v>
      </c>
      <c r="N1426" s="17" t="str">
        <f t="shared" si="5"/>
        <v>Relevant</v>
      </c>
      <c r="O1426" s="17" t="s">
        <v>43</v>
      </c>
    </row>
    <row r="1427" spans="1:16" ht="15.75" customHeight="1" x14ac:dyDescent="0.2">
      <c r="A1427" s="16" t="s">
        <v>8</v>
      </c>
      <c r="B1427" s="16" t="s">
        <v>45</v>
      </c>
      <c r="C1427" s="16" t="s">
        <v>163</v>
      </c>
      <c r="D1427" s="16" t="s">
        <v>7829</v>
      </c>
      <c r="E1427" s="16">
        <v>2017</v>
      </c>
      <c r="F1427" s="16" t="s">
        <v>7830</v>
      </c>
      <c r="G1427" s="16" t="s">
        <v>7831</v>
      </c>
      <c r="H1427" s="16" t="s">
        <v>7832</v>
      </c>
      <c r="I1427" s="16" t="s">
        <v>7833</v>
      </c>
      <c r="J1427" s="16" t="s">
        <v>7834</v>
      </c>
      <c r="K1427" s="17" t="s">
        <v>43</v>
      </c>
      <c r="L1427" s="17" t="s">
        <v>44</v>
      </c>
      <c r="M1427" s="17" t="s">
        <v>44</v>
      </c>
      <c r="N1427" s="17" t="str">
        <f t="shared" si="5"/>
        <v>Not Relevant</v>
      </c>
      <c r="O1427" s="17" t="s">
        <v>43</v>
      </c>
      <c r="P1427" s="16" t="s">
        <v>498</v>
      </c>
    </row>
    <row r="1428" spans="1:16" ht="15.75" customHeight="1" x14ac:dyDescent="0.2">
      <c r="A1428" s="16" t="s">
        <v>13</v>
      </c>
      <c r="B1428" s="16" t="s">
        <v>45</v>
      </c>
      <c r="C1428" s="16" t="s">
        <v>46</v>
      </c>
      <c r="D1428" s="16" t="s">
        <v>7835</v>
      </c>
      <c r="E1428" s="16">
        <v>2017</v>
      </c>
      <c r="F1428" s="16" t="s">
        <v>7836</v>
      </c>
      <c r="G1428" s="16" t="s">
        <v>7837</v>
      </c>
      <c r="H1428" s="16" t="s">
        <v>7838</v>
      </c>
      <c r="I1428" s="16" t="s">
        <v>7839</v>
      </c>
      <c r="J1428" s="16" t="s">
        <v>7834</v>
      </c>
      <c r="K1428" s="17" t="s">
        <v>43</v>
      </c>
      <c r="L1428" s="17" t="s">
        <v>44</v>
      </c>
      <c r="M1428" s="17" t="s">
        <v>44</v>
      </c>
      <c r="N1428" s="17" t="str">
        <f t="shared" si="5"/>
        <v>Not Relevant</v>
      </c>
      <c r="O1428" s="17" t="s">
        <v>44</v>
      </c>
      <c r="P1428" s="16" t="s">
        <v>7829</v>
      </c>
    </row>
    <row r="1429" spans="1:16" ht="15.75" customHeight="1" x14ac:dyDescent="0.2">
      <c r="A1429" s="16" t="s">
        <v>11</v>
      </c>
      <c r="B1429" s="16" t="s">
        <v>45</v>
      </c>
      <c r="C1429" s="16" t="s">
        <v>65</v>
      </c>
      <c r="D1429" s="16" t="s">
        <v>7840</v>
      </c>
      <c r="E1429" s="16">
        <v>2021</v>
      </c>
      <c r="F1429" s="16" t="s">
        <v>7841</v>
      </c>
      <c r="G1429" s="16" t="s">
        <v>569</v>
      </c>
      <c r="H1429" s="16" t="s">
        <v>7842</v>
      </c>
      <c r="I1429" s="16" t="s">
        <v>7843</v>
      </c>
      <c r="J1429" s="16" t="s">
        <v>7844</v>
      </c>
      <c r="K1429" s="17" t="s">
        <v>43</v>
      </c>
      <c r="L1429" s="17" t="s">
        <v>44</v>
      </c>
      <c r="M1429" s="17" t="s">
        <v>44</v>
      </c>
      <c r="N1429" s="17" t="str">
        <f t="shared" si="5"/>
        <v>Not Relevant</v>
      </c>
      <c r="O1429" s="17" t="s">
        <v>43</v>
      </c>
      <c r="P1429" s="16" t="s">
        <v>367</v>
      </c>
    </row>
    <row r="1430" spans="1:16" ht="15.75" customHeight="1" x14ac:dyDescent="0.2">
      <c r="A1430" s="16" t="s">
        <v>12</v>
      </c>
      <c r="B1430" s="16" t="s">
        <v>1675</v>
      </c>
      <c r="C1430" s="16" t="s">
        <v>1676</v>
      </c>
      <c r="D1430" s="16" t="s">
        <v>7845</v>
      </c>
      <c r="E1430" s="16">
        <v>2012</v>
      </c>
      <c r="F1430" s="16" t="s">
        <v>7846</v>
      </c>
      <c r="G1430" s="16" t="s">
        <v>7847</v>
      </c>
      <c r="H1430" s="16" t="s">
        <v>7848</v>
      </c>
      <c r="I1430" s="16" t="s">
        <v>41</v>
      </c>
      <c r="J1430" s="16" t="s">
        <v>7849</v>
      </c>
      <c r="K1430" s="17" t="s">
        <v>43</v>
      </c>
      <c r="L1430" s="17" t="s">
        <v>44</v>
      </c>
      <c r="M1430" s="17" t="s">
        <v>44</v>
      </c>
      <c r="N1430" s="17" t="str">
        <f t="shared" si="5"/>
        <v>Not Relevant</v>
      </c>
      <c r="O1430" s="17" t="s">
        <v>43</v>
      </c>
      <c r="P1430" s="16" t="s">
        <v>1857</v>
      </c>
    </row>
    <row r="1431" spans="1:16" ht="15.75" customHeight="1" x14ac:dyDescent="0.2">
      <c r="A1431" s="16" t="s">
        <v>14</v>
      </c>
      <c r="B1431" s="16" t="s">
        <v>2055</v>
      </c>
      <c r="C1431" s="16" t="s">
        <v>3024</v>
      </c>
      <c r="D1431" s="16" t="s">
        <v>7850</v>
      </c>
      <c r="E1431" s="16">
        <v>2020</v>
      </c>
      <c r="F1431" s="16" t="s">
        <v>7851</v>
      </c>
      <c r="G1431" s="16" t="s">
        <v>39</v>
      </c>
      <c r="H1431" s="16" t="s">
        <v>7852</v>
      </c>
      <c r="I1431" s="16" t="s">
        <v>41</v>
      </c>
      <c r="J1431" s="16" t="s">
        <v>7853</v>
      </c>
      <c r="K1431" s="17" t="s">
        <v>43</v>
      </c>
      <c r="L1431" s="17" t="s">
        <v>44</v>
      </c>
      <c r="M1431" s="17" t="s">
        <v>44</v>
      </c>
      <c r="N1431" s="17" t="str">
        <f t="shared" si="5"/>
        <v>Not Relevant</v>
      </c>
      <c r="O1431" s="17" t="s">
        <v>43</v>
      </c>
      <c r="P1431" s="16" t="s">
        <v>59</v>
      </c>
    </row>
    <row r="1432" spans="1:16" ht="15.75" customHeight="1" x14ac:dyDescent="0.2">
      <c r="A1432" s="16" t="s">
        <v>10</v>
      </c>
      <c r="B1432" s="16" t="s">
        <v>132</v>
      </c>
      <c r="C1432" s="16" t="s">
        <v>133</v>
      </c>
      <c r="D1432" s="16" t="s">
        <v>7854</v>
      </c>
      <c r="E1432" s="16">
        <v>2019</v>
      </c>
      <c r="F1432" s="16" t="s">
        <v>7855</v>
      </c>
      <c r="G1432" s="16" t="s">
        <v>420</v>
      </c>
      <c r="H1432" s="16" t="s">
        <v>7856</v>
      </c>
      <c r="I1432" s="16" t="s">
        <v>7857</v>
      </c>
      <c r="J1432" s="16" t="s">
        <v>7858</v>
      </c>
      <c r="K1432" s="17" t="s">
        <v>43</v>
      </c>
      <c r="L1432" s="17" t="s">
        <v>44</v>
      </c>
      <c r="M1432" s="17" t="s">
        <v>44</v>
      </c>
      <c r="N1432" s="17" t="str">
        <f t="shared" si="5"/>
        <v>Not Relevant</v>
      </c>
      <c r="O1432" s="17" t="s">
        <v>43</v>
      </c>
      <c r="P1432" s="16" t="s">
        <v>539</v>
      </c>
    </row>
    <row r="1433" spans="1:16" ht="15.75" customHeight="1" x14ac:dyDescent="0.2">
      <c r="A1433" s="16" t="s">
        <v>13</v>
      </c>
      <c r="B1433" s="16" t="s">
        <v>45</v>
      </c>
      <c r="C1433" s="16" t="s">
        <v>46</v>
      </c>
      <c r="D1433" s="16" t="s">
        <v>7859</v>
      </c>
      <c r="E1433" s="16">
        <v>2019</v>
      </c>
      <c r="F1433" s="16" t="s">
        <v>7860</v>
      </c>
      <c r="G1433" s="16" t="s">
        <v>7861</v>
      </c>
      <c r="H1433" s="16" t="s">
        <v>7862</v>
      </c>
      <c r="I1433" s="16" t="s">
        <v>286</v>
      </c>
      <c r="J1433" s="16" t="s">
        <v>7863</v>
      </c>
      <c r="K1433" s="17" t="s">
        <v>43</v>
      </c>
      <c r="L1433" s="17" t="s">
        <v>44</v>
      </c>
      <c r="M1433" s="17" t="s">
        <v>44</v>
      </c>
      <c r="N1433" s="17" t="str">
        <f t="shared" si="5"/>
        <v>Not Relevant</v>
      </c>
      <c r="O1433" s="17" t="s">
        <v>43</v>
      </c>
      <c r="P1433" s="16" t="s">
        <v>2572</v>
      </c>
    </row>
    <row r="1434" spans="1:16" ht="15.75" customHeight="1" x14ac:dyDescent="0.2">
      <c r="A1434" s="16" t="s">
        <v>14</v>
      </c>
      <c r="B1434" s="16" t="s">
        <v>35</v>
      </c>
      <c r="C1434" s="16" t="s">
        <v>36</v>
      </c>
      <c r="D1434" s="16" t="s">
        <v>7864</v>
      </c>
      <c r="E1434" s="16">
        <v>2018</v>
      </c>
      <c r="F1434" s="16" t="s">
        <v>7865</v>
      </c>
      <c r="G1434" s="16" t="s">
        <v>39</v>
      </c>
      <c r="H1434" s="16" t="s">
        <v>7866</v>
      </c>
      <c r="I1434" s="16" t="s">
        <v>41</v>
      </c>
      <c r="J1434" s="16" t="s">
        <v>7867</v>
      </c>
      <c r="K1434" s="17" t="s">
        <v>43</v>
      </c>
      <c r="L1434" s="17" t="s">
        <v>44</v>
      </c>
      <c r="M1434" s="17" t="s">
        <v>44</v>
      </c>
      <c r="N1434" s="17" t="str">
        <f t="shared" si="5"/>
        <v>Not Relevant</v>
      </c>
      <c r="O1434" s="17" t="s">
        <v>44</v>
      </c>
      <c r="P1434" s="16" t="s">
        <v>7859</v>
      </c>
    </row>
    <row r="1435" spans="1:16" ht="15.75" customHeight="1" x14ac:dyDescent="0.2">
      <c r="A1435" s="16" t="s">
        <v>13</v>
      </c>
      <c r="B1435" s="16" t="s">
        <v>45</v>
      </c>
      <c r="C1435" s="16" t="s">
        <v>46</v>
      </c>
      <c r="D1435" s="16" t="s">
        <v>7868</v>
      </c>
      <c r="E1435" s="16">
        <v>2017</v>
      </c>
      <c r="F1435" s="16" t="s">
        <v>7869</v>
      </c>
      <c r="G1435" s="16" t="s">
        <v>177</v>
      </c>
      <c r="H1435" s="16" t="s">
        <v>7870</v>
      </c>
      <c r="I1435" s="16" t="s">
        <v>286</v>
      </c>
      <c r="J1435" s="16" t="s">
        <v>7871</v>
      </c>
      <c r="K1435" s="17" t="s">
        <v>43</v>
      </c>
      <c r="L1435" s="17" t="s">
        <v>44</v>
      </c>
      <c r="M1435" s="17" t="s">
        <v>44</v>
      </c>
      <c r="N1435" s="17" t="str">
        <f t="shared" si="5"/>
        <v>Not Relevant</v>
      </c>
      <c r="O1435" s="17" t="s">
        <v>43</v>
      </c>
      <c r="P1435" s="16" t="s">
        <v>59</v>
      </c>
    </row>
    <row r="1436" spans="1:16" ht="15.75" customHeight="1" x14ac:dyDescent="0.2">
      <c r="A1436" s="16" t="s">
        <v>13</v>
      </c>
      <c r="B1436" s="16" t="s">
        <v>45</v>
      </c>
      <c r="C1436" s="16" t="s">
        <v>46</v>
      </c>
      <c r="D1436" s="16" t="s">
        <v>7872</v>
      </c>
      <c r="E1436" s="16">
        <v>2015</v>
      </c>
      <c r="F1436" s="16" t="s">
        <v>7873</v>
      </c>
      <c r="G1436" s="16" t="s">
        <v>7874</v>
      </c>
      <c r="H1436" s="16" t="s">
        <v>7875</v>
      </c>
      <c r="I1436" s="16" t="s">
        <v>7876</v>
      </c>
      <c r="J1436" s="16" t="s">
        <v>7877</v>
      </c>
      <c r="K1436" s="17" t="s">
        <v>43</v>
      </c>
      <c r="L1436" s="17" t="s">
        <v>43</v>
      </c>
      <c r="M1436" s="17" t="s">
        <v>43</v>
      </c>
      <c r="N1436" s="17" t="str">
        <f t="shared" si="5"/>
        <v>Not Relevant</v>
      </c>
      <c r="O1436" s="17" t="s">
        <v>43</v>
      </c>
    </row>
  </sheetData>
  <autoFilter ref="A1:P1436" xr:uid="{00000000-0009-0000-0000-000001000000}"/>
  <dataValidations count="1">
    <dataValidation type="list" allowBlank="1" showInputMessage="1" showErrorMessage="1" prompt="Click and enter a value from the list of items, either &quot;Yes&quot; or &quot;No&quot;" sqref="K2:M1436 O2:O1436" xr:uid="{00000000-0002-0000-0100-000000000000}">
      <formula1>"Yes,No"</formula1>
    </dataValidation>
  </dataValidations>
  <hyperlinks>
    <hyperlink ref="P3" r:id="rId1" xr:uid="{00000000-0004-0000-0100-000000000000}"/>
    <hyperlink ref="P12" r:id="rId2" xr:uid="{00000000-0004-0000-0100-000001000000}"/>
    <hyperlink ref="P22" r:id="rId3" xr:uid="{00000000-0004-0000-0100-000002000000}"/>
    <hyperlink ref="P33" r:id="rId4" xr:uid="{00000000-0004-0000-0100-000003000000}"/>
    <hyperlink ref="P35" r:id="rId5" xr:uid="{00000000-0004-0000-0100-000004000000}"/>
    <hyperlink ref="P38" r:id="rId6" xr:uid="{00000000-0004-0000-0100-000005000000}"/>
    <hyperlink ref="P75" r:id="rId7" xr:uid="{00000000-0004-0000-0100-000006000000}"/>
    <hyperlink ref="P76" r:id="rId8" xr:uid="{00000000-0004-0000-0100-000007000000}"/>
    <hyperlink ref="P506" r:id="rId9" xr:uid="{00000000-0004-0000-0100-000008000000}"/>
    <hyperlink ref="P625" r:id="rId10" xr:uid="{00000000-0004-0000-0100-000009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Muhammad Okky Ibrohim</cp:lastModifiedBy>
  <dcterms:created xsi:type="dcterms:W3CDTF">2022-03-18T14:01:29Z</dcterms:created>
  <dcterms:modified xsi:type="dcterms:W3CDTF">2023-04-29T13:42:48Z</dcterms:modified>
</cp:coreProperties>
</file>