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github\oklacoder\k8s-cluster\"/>
    </mc:Choice>
  </mc:AlternateContent>
  <xr:revisionPtr revIDLastSave="0" documentId="8_{86EEE633-8BCA-4499-A893-5D1D5B303631}" xr6:coauthVersionLast="45" xr6:coauthVersionMax="45" xr10:uidLastSave="{00000000-0000-0000-0000-000000000000}"/>
  <bookViews>
    <workbookView xWindow="64344" yWindow="8820" windowWidth="14868" windowHeight="13524" xr2:uid="{F2F5B424-DE55-421C-9028-4A0B31677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N8" i="1"/>
  <c r="O8" i="1"/>
  <c r="P8" i="1"/>
  <c r="Q8" i="1"/>
  <c r="J8" i="1"/>
  <c r="D24" i="1"/>
  <c r="G5" i="1"/>
  <c r="G6" i="1"/>
  <c r="G7" i="1"/>
  <c r="G8" i="1"/>
  <c r="G14" i="1"/>
  <c r="G15" i="1"/>
  <c r="F15" i="1"/>
  <c r="F16" i="1"/>
  <c r="F17" i="1"/>
  <c r="F18" i="1"/>
  <c r="F19" i="1"/>
  <c r="D17" i="1"/>
  <c r="G17" i="1" s="1"/>
  <c r="D18" i="1"/>
  <c r="G18" i="1" s="1"/>
  <c r="D19" i="1"/>
  <c r="G19" i="1" s="1"/>
  <c r="D16" i="1"/>
  <c r="G16" i="1" s="1"/>
  <c r="D15" i="1"/>
  <c r="F4" i="1"/>
  <c r="G4" i="1" s="1"/>
  <c r="F5" i="1"/>
  <c r="F6" i="1"/>
  <c r="F7" i="1"/>
  <c r="F8" i="1"/>
  <c r="F9" i="1"/>
  <c r="F10" i="1"/>
  <c r="F11" i="1"/>
  <c r="F12" i="1"/>
  <c r="F13" i="1"/>
  <c r="F14" i="1"/>
  <c r="F3" i="1"/>
  <c r="F22" i="1" s="1"/>
  <c r="D9" i="1"/>
  <c r="G9" i="1" s="1"/>
  <c r="D10" i="1"/>
  <c r="D11" i="1"/>
  <c r="G11" i="1" s="1"/>
  <c r="D12" i="1"/>
  <c r="G12" i="1" s="1"/>
  <c r="D13" i="1"/>
  <c r="D14" i="1"/>
  <c r="D8" i="1"/>
  <c r="D6" i="1"/>
  <c r="D7" i="1"/>
  <c r="D3" i="1"/>
  <c r="D22" i="1" s="1"/>
  <c r="D4" i="1"/>
  <c r="D21" i="1" s="1"/>
  <c r="D23" i="1" s="1"/>
  <c r="D5" i="1"/>
  <c r="F24" i="1" l="1"/>
  <c r="G3" i="1"/>
  <c r="F21" i="1"/>
  <c r="F23" i="1" s="1"/>
  <c r="G13" i="1"/>
  <c r="G10" i="1"/>
  <c r="G20" i="1"/>
</calcChain>
</file>

<file path=xl/sharedStrings.xml><?xml version="1.0" encoding="utf-8"?>
<sst xmlns="http://schemas.openxmlformats.org/spreadsheetml/2006/main" count="22" uniqueCount="12">
  <si>
    <t>Records</t>
  </si>
  <si>
    <t>Page Size</t>
  </si>
  <si>
    <t>Elapsed</t>
  </si>
  <si>
    <t>Per Ms</t>
  </si>
  <si>
    <t>ECK</t>
  </si>
  <si>
    <t>Home Roll</t>
  </si>
  <si>
    <t>Max</t>
  </si>
  <si>
    <t>Min</t>
  </si>
  <si>
    <t>Range</t>
  </si>
  <si>
    <t>Average</t>
  </si>
  <si>
    <t>Avg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</si>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</sst>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09C8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1" xfId="1" applyAlignment="1">
      <alignment horizontal="center"/>
    </xf>
    <xf numFmtId="0" fontId="0" fillId="3" borderId="0" xfId="0" applyFill="1"/>
    <xf numFmtId="0" fontId="2" fillId="0" borderId="0" xfId="2"/>
  </cellXfs>
  <cellStyles count="3">
    <cellStyle name="Heading 1" xfId="1" builtinId="16"/>
    <cellStyle name="Heading 4" xfId="2" builtinId="1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09C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0120-E1D6-48F1-A294-62E8888E8328}">
  <dimension ref="A1:Q24"/>
  <sheetViews>
    <sheetView tabSelected="1" workbookViewId="0">
      <selection activeCell="O13" sqref="O13"/>
    </sheetView>
  </sheetViews>
  <sheetFormatPr defaultRowHeight="14.4" x14ac:dyDescent="0.3"/>
  <cols>
    <col min="1" max="1" width="7.5546875" bestFit="1" customWidth="1"/>
    <col min="2" max="2" width="8.44140625" bestFit="1" customWidth="1"/>
    <col min="3" max="3" width="15.21875" customWidth="1"/>
    <col min="4" max="4" width="14.33203125" customWidth="1"/>
    <col min="5" max="5" width="15.44140625" customWidth="1"/>
    <col min="6" max="6" width="16.109375" customWidth="1"/>
  </cols>
  <sheetData>
    <row r="1" spans="1:17" ht="20.399999999999999" thickBot="1" x14ac:dyDescent="0.45">
      <c r="C1" s="2" t="s">
        <v>4</v>
      </c>
      <c r="D1" s="2"/>
      <c r="E1" s="2" t="s">
        <v>5</v>
      </c>
      <c r="F1" s="2"/>
      <c r="J1" s="2" t="s">
        <v>4</v>
      </c>
      <c r="K1" s="2"/>
      <c r="L1" s="2"/>
      <c r="M1" s="2"/>
      <c r="N1" s="2" t="s">
        <v>5</v>
      </c>
      <c r="O1" s="2"/>
      <c r="P1" s="2"/>
      <c r="Q1" s="2"/>
    </row>
    <row r="2" spans="1:17" ht="15" thickTop="1" x14ac:dyDescent="0.3">
      <c r="A2" t="s">
        <v>0</v>
      </c>
      <c r="B2" t="s">
        <v>1</v>
      </c>
      <c r="C2" s="3" t="s">
        <v>2</v>
      </c>
      <c r="D2" s="3" t="s">
        <v>3</v>
      </c>
      <c r="E2" s="1" t="s">
        <v>2</v>
      </c>
      <c r="F2" s="1" t="s">
        <v>3</v>
      </c>
      <c r="J2" s="4" t="s">
        <v>10</v>
      </c>
      <c r="K2" s="4" t="s">
        <v>6</v>
      </c>
      <c r="L2" s="4" t="s">
        <v>7</v>
      </c>
      <c r="M2" s="4" t="s">
        <v>11</v>
      </c>
      <c r="N2" s="4" t="s">
        <v>10</v>
      </c>
      <c r="O2" s="4" t="s">
        <v>6</v>
      </c>
      <c r="P2" s="4" t="s">
        <v>7</v>
      </c>
      <c r="Q2" s="4" t="s">
        <v>11</v>
      </c>
    </row>
    <row r="3" spans="1:17" x14ac:dyDescent="0.3">
      <c r="A3">
        <v>100000</v>
      </c>
      <c r="B3">
        <v>500</v>
      </c>
      <c r="C3" s="3">
        <v>66932</v>
      </c>
      <c r="D3" s="3">
        <f t="shared" ref="D3:D4" si="0">A3/C3</f>
        <v>1.4940536664076973</v>
      </c>
      <c r="E3" s="1">
        <v>77244</v>
      </c>
      <c r="F3" s="1">
        <f>A3/E3</f>
        <v>1.294598933250479</v>
      </c>
      <c r="G3">
        <f>D3-F3</f>
        <v>0.19945473315721829</v>
      </c>
      <c r="I3">
        <v>1</v>
      </c>
      <c r="J3" s="3">
        <v>138.322</v>
      </c>
      <c r="K3" s="3">
        <v>1372</v>
      </c>
      <c r="L3" s="3">
        <v>43</v>
      </c>
      <c r="M3" s="3">
        <v>1329</v>
      </c>
      <c r="N3" s="1">
        <v>61.372</v>
      </c>
      <c r="O3" s="1">
        <v>982</v>
      </c>
      <c r="P3" s="1">
        <v>28</v>
      </c>
      <c r="Q3" s="1">
        <v>954</v>
      </c>
    </row>
    <row r="4" spans="1:17" x14ac:dyDescent="0.3">
      <c r="A4">
        <v>100000</v>
      </c>
      <c r="B4">
        <v>1000</v>
      </c>
      <c r="C4" s="3">
        <v>53757</v>
      </c>
      <c r="D4" s="3">
        <f t="shared" si="0"/>
        <v>1.8602228546979929</v>
      </c>
      <c r="E4" s="1">
        <v>42936</v>
      </c>
      <c r="F4" s="1">
        <f t="shared" ref="F4:F19" si="1">A4/E4</f>
        <v>2.32904788522452</v>
      </c>
      <c r="G4">
        <f t="shared" ref="G4:G19" si="2">D4-F4</f>
        <v>-0.46882503052652713</v>
      </c>
      <c r="I4">
        <v>2</v>
      </c>
      <c r="J4" s="3">
        <v>133.35400000000001</v>
      </c>
      <c r="K4" s="3">
        <v>2670</v>
      </c>
      <c r="L4" s="3">
        <v>40</v>
      </c>
      <c r="M4" s="3">
        <v>2630</v>
      </c>
      <c r="N4" s="1">
        <v>59.573999999999998</v>
      </c>
      <c r="O4" s="1">
        <v>684</v>
      </c>
      <c r="P4" s="1">
        <v>27</v>
      </c>
      <c r="Q4" s="1">
        <v>657</v>
      </c>
    </row>
    <row r="5" spans="1:17" x14ac:dyDescent="0.3">
      <c r="A5">
        <v>100000</v>
      </c>
      <c r="B5">
        <v>2000</v>
      </c>
      <c r="C5" s="3">
        <v>52048</v>
      </c>
      <c r="D5" s="3">
        <f>A5/C5</f>
        <v>1.9213034122348602</v>
      </c>
      <c r="E5" s="1">
        <v>42243</v>
      </c>
      <c r="F5" s="1">
        <f t="shared" si="1"/>
        <v>2.3672561134389127</v>
      </c>
      <c r="G5">
        <f t="shared" si="2"/>
        <v>-0.4459527012040525</v>
      </c>
      <c r="I5">
        <v>3</v>
      </c>
      <c r="J5" s="3">
        <v>141.61099999999999</v>
      </c>
      <c r="K5" s="3">
        <v>2663</v>
      </c>
      <c r="L5" s="3">
        <v>42</v>
      </c>
      <c r="M5" s="3">
        <v>2621</v>
      </c>
      <c r="N5" s="1">
        <v>64.971999999999994</v>
      </c>
      <c r="O5" s="1">
        <v>1032</v>
      </c>
      <c r="P5" s="1">
        <v>27</v>
      </c>
      <c r="Q5" s="1">
        <v>1005</v>
      </c>
    </row>
    <row r="6" spans="1:17" x14ac:dyDescent="0.3">
      <c r="A6">
        <v>100000</v>
      </c>
      <c r="B6">
        <v>5000</v>
      </c>
      <c r="C6" s="3">
        <v>42175</v>
      </c>
      <c r="D6" s="3">
        <f t="shared" ref="D6:D7" si="3">A6/C6</f>
        <v>2.3710729104919976</v>
      </c>
      <c r="E6" s="1">
        <v>38696</v>
      </c>
      <c r="F6" s="1">
        <f t="shared" si="1"/>
        <v>2.5842464337399216</v>
      </c>
      <c r="G6">
        <f t="shared" si="2"/>
        <v>-0.21317352324792394</v>
      </c>
      <c r="I6">
        <v>4</v>
      </c>
      <c r="J6" s="3">
        <v>152.75</v>
      </c>
      <c r="K6" s="3">
        <v>2766</v>
      </c>
      <c r="L6" s="3">
        <v>40</v>
      </c>
      <c r="M6" s="3">
        <v>2726</v>
      </c>
      <c r="N6" s="1">
        <v>65.873000000000005</v>
      </c>
      <c r="O6" s="1">
        <v>888</v>
      </c>
      <c r="P6" s="1">
        <v>28</v>
      </c>
      <c r="Q6" s="1">
        <v>860</v>
      </c>
    </row>
    <row r="7" spans="1:17" x14ac:dyDescent="0.3">
      <c r="A7">
        <v>100000</v>
      </c>
      <c r="B7">
        <v>10000</v>
      </c>
      <c r="C7" s="3">
        <v>38533</v>
      </c>
      <c r="D7" s="3">
        <f t="shared" si="3"/>
        <v>2.5951781589806142</v>
      </c>
      <c r="E7" s="1">
        <v>38132</v>
      </c>
      <c r="F7" s="1">
        <f t="shared" si="1"/>
        <v>2.6224693171089899</v>
      </c>
      <c r="G7">
        <f t="shared" si="2"/>
        <v>-2.7291158128375681E-2</v>
      </c>
      <c r="I7">
        <v>5</v>
      </c>
      <c r="J7" s="3">
        <v>147.83000000000001</v>
      </c>
      <c r="K7" s="3">
        <v>2072</v>
      </c>
      <c r="L7" s="3">
        <v>42</v>
      </c>
      <c r="M7" s="3">
        <v>2030</v>
      </c>
      <c r="N7" s="1">
        <v>62.253</v>
      </c>
      <c r="O7" s="1">
        <v>656</v>
      </c>
      <c r="P7" s="1">
        <v>28</v>
      </c>
      <c r="Q7" s="1">
        <v>628</v>
      </c>
    </row>
    <row r="8" spans="1:17" x14ac:dyDescent="0.3">
      <c r="A8">
        <v>100000</v>
      </c>
      <c r="B8">
        <v>15000</v>
      </c>
      <c r="C8" s="3">
        <v>38902</v>
      </c>
      <c r="D8" s="3">
        <f t="shared" ref="D8:D19" si="4">A8/C8</f>
        <v>2.5705619248367695</v>
      </c>
      <c r="E8" s="1">
        <v>36644</v>
      </c>
      <c r="F8" s="1">
        <f t="shared" si="1"/>
        <v>2.7289597205545246</v>
      </c>
      <c r="G8">
        <f t="shared" si="2"/>
        <v>-0.15839779571775514</v>
      </c>
      <c r="J8">
        <f>AVERAGE(J3:J7)</f>
        <v>142.77340000000001</v>
      </c>
      <c r="K8">
        <f t="shared" ref="K8:Q8" si="5">AVERAGE(K3:K7)</f>
        <v>2308.6</v>
      </c>
      <c r="L8">
        <f t="shared" si="5"/>
        <v>41.4</v>
      </c>
      <c r="M8">
        <f t="shared" si="5"/>
        <v>2267.1999999999998</v>
      </c>
      <c r="N8">
        <f t="shared" si="5"/>
        <v>62.808799999999998</v>
      </c>
      <c r="O8">
        <f t="shared" si="5"/>
        <v>848.4</v>
      </c>
      <c r="P8">
        <f t="shared" si="5"/>
        <v>27.6</v>
      </c>
      <c r="Q8">
        <f t="shared" si="5"/>
        <v>820.8</v>
      </c>
    </row>
    <row r="9" spans="1:17" x14ac:dyDescent="0.3">
      <c r="A9">
        <v>500000</v>
      </c>
      <c r="B9">
        <v>500</v>
      </c>
      <c r="C9" s="3">
        <v>367097</v>
      </c>
      <c r="D9" s="3">
        <f t="shared" si="4"/>
        <v>1.3620378265145179</v>
      </c>
      <c r="E9" s="1">
        <v>281858</v>
      </c>
      <c r="F9" s="1">
        <f t="shared" si="1"/>
        <v>1.7739429074214677</v>
      </c>
      <c r="G9">
        <f t="shared" si="2"/>
        <v>-0.41190508090694977</v>
      </c>
    </row>
    <row r="10" spans="1:17" x14ac:dyDescent="0.3">
      <c r="A10">
        <v>500000</v>
      </c>
      <c r="B10">
        <v>1000</v>
      </c>
      <c r="C10" s="3">
        <v>291275</v>
      </c>
      <c r="D10" s="3">
        <f t="shared" si="4"/>
        <v>1.7165908505707665</v>
      </c>
      <c r="E10" s="1">
        <v>241428</v>
      </c>
      <c r="F10" s="1">
        <f t="shared" si="1"/>
        <v>2.0710108189605183</v>
      </c>
      <c r="G10">
        <f t="shared" si="2"/>
        <v>-0.35441996838975176</v>
      </c>
    </row>
    <row r="11" spans="1:17" x14ac:dyDescent="0.3">
      <c r="A11">
        <v>500000</v>
      </c>
      <c r="B11">
        <v>2000</v>
      </c>
      <c r="C11" s="3">
        <v>263420</v>
      </c>
      <c r="D11" s="3">
        <f t="shared" si="4"/>
        <v>1.8981094829549769</v>
      </c>
      <c r="E11" s="1">
        <v>212939</v>
      </c>
      <c r="F11" s="1">
        <f t="shared" si="1"/>
        <v>2.3480902981605061</v>
      </c>
      <c r="G11">
        <f t="shared" si="2"/>
        <v>-0.44998081520552913</v>
      </c>
    </row>
    <row r="12" spans="1:17" x14ac:dyDescent="0.3">
      <c r="A12">
        <v>500000</v>
      </c>
      <c r="B12">
        <v>5000</v>
      </c>
      <c r="C12" s="3">
        <v>169151</v>
      </c>
      <c r="D12" s="3">
        <f t="shared" si="4"/>
        <v>2.9559387765960592</v>
      </c>
      <c r="E12" s="1">
        <v>163001</v>
      </c>
      <c r="F12" s="1">
        <f t="shared" si="1"/>
        <v>3.0674658437678297</v>
      </c>
      <c r="G12">
        <f t="shared" si="2"/>
        <v>-0.11152706717177052</v>
      </c>
    </row>
    <row r="13" spans="1:17" x14ac:dyDescent="0.3">
      <c r="A13">
        <v>500000</v>
      </c>
      <c r="B13">
        <v>10000</v>
      </c>
      <c r="C13" s="3">
        <v>102786</v>
      </c>
      <c r="D13" s="3">
        <f t="shared" si="4"/>
        <v>4.86447570680832</v>
      </c>
      <c r="E13" s="1">
        <v>147765</v>
      </c>
      <c r="F13" s="1">
        <f t="shared" si="1"/>
        <v>3.3837512266098195</v>
      </c>
      <c r="G13">
        <f t="shared" si="2"/>
        <v>1.4807244801985004</v>
      </c>
    </row>
    <row r="14" spans="1:17" x14ac:dyDescent="0.3">
      <c r="A14">
        <v>500000</v>
      </c>
      <c r="B14">
        <v>15000</v>
      </c>
      <c r="C14" s="3">
        <v>101342</v>
      </c>
      <c r="D14" s="3">
        <f t="shared" si="4"/>
        <v>4.9337885575575777</v>
      </c>
      <c r="E14" s="1">
        <v>98618</v>
      </c>
      <c r="F14" s="1">
        <f t="shared" si="1"/>
        <v>5.0700683445212844</v>
      </c>
      <c r="G14">
        <f t="shared" si="2"/>
        <v>-0.13627978696370668</v>
      </c>
    </row>
    <row r="15" spans="1:17" x14ac:dyDescent="0.3">
      <c r="A15">
        <v>500000</v>
      </c>
      <c r="B15">
        <v>20000</v>
      </c>
      <c r="C15" s="3">
        <v>96872</v>
      </c>
      <c r="D15" s="3">
        <f t="shared" si="4"/>
        <v>5.1614501610372452</v>
      </c>
      <c r="E15" s="1">
        <v>98316</v>
      </c>
      <c r="F15" s="1">
        <f t="shared" si="1"/>
        <v>5.0856422148988978</v>
      </c>
      <c r="G15">
        <f t="shared" si="2"/>
        <v>7.5807946138347404E-2</v>
      </c>
    </row>
    <row r="16" spans="1:17" x14ac:dyDescent="0.3">
      <c r="A16">
        <v>500000</v>
      </c>
      <c r="B16">
        <v>25000</v>
      </c>
      <c r="C16" s="3">
        <v>96616</v>
      </c>
      <c r="D16" s="3">
        <f t="shared" si="4"/>
        <v>5.1751262730810632</v>
      </c>
      <c r="E16" s="1">
        <v>97067</v>
      </c>
      <c r="F16" s="1">
        <f t="shared" si="1"/>
        <v>5.1510812119463871</v>
      </c>
      <c r="G16">
        <f t="shared" si="2"/>
        <v>2.4045061134676082E-2</v>
      </c>
    </row>
    <row r="17" spans="1:7" x14ac:dyDescent="0.3">
      <c r="A17">
        <v>500000</v>
      </c>
      <c r="B17">
        <v>30000</v>
      </c>
      <c r="C17" s="3">
        <v>95090</v>
      </c>
      <c r="D17" s="3">
        <f t="shared" si="4"/>
        <v>5.2581764644021449</v>
      </c>
      <c r="E17" s="1">
        <v>95835</v>
      </c>
      <c r="F17" s="1">
        <f t="shared" si="1"/>
        <v>5.2173005686857623</v>
      </c>
      <c r="G17">
        <f t="shared" si="2"/>
        <v>4.0875895716382615E-2</v>
      </c>
    </row>
    <row r="18" spans="1:7" x14ac:dyDescent="0.3">
      <c r="A18">
        <v>500000</v>
      </c>
      <c r="B18">
        <v>50000</v>
      </c>
      <c r="C18" s="3">
        <v>92287</v>
      </c>
      <c r="D18" s="3">
        <f t="shared" si="4"/>
        <v>5.4178811750300691</v>
      </c>
      <c r="E18" s="1">
        <v>93038</v>
      </c>
      <c r="F18" s="1">
        <f t="shared" si="1"/>
        <v>5.3741481975106948</v>
      </c>
      <c r="G18">
        <f t="shared" si="2"/>
        <v>4.3732977519374217E-2</v>
      </c>
    </row>
    <row r="19" spans="1:7" x14ac:dyDescent="0.3">
      <c r="A19">
        <v>500000</v>
      </c>
      <c r="B19">
        <v>60000</v>
      </c>
      <c r="C19" s="3">
        <v>94529</v>
      </c>
      <c r="D19" s="3">
        <f t="shared" si="4"/>
        <v>5.2893820943837344</v>
      </c>
      <c r="E19" s="1">
        <v>96732</v>
      </c>
      <c r="F19" s="1">
        <f t="shared" si="1"/>
        <v>5.1689203159244101</v>
      </c>
      <c r="G19">
        <f t="shared" si="2"/>
        <v>0.12046177845932426</v>
      </c>
    </row>
    <row r="20" spans="1:7" x14ac:dyDescent="0.3">
      <c r="G20">
        <f>AVERAGE(G3:G19)</f>
        <v>-4.6626473831677569E-2</v>
      </c>
    </row>
    <row r="21" spans="1:7" x14ac:dyDescent="0.3">
      <c r="C21" t="s">
        <v>6</v>
      </c>
      <c r="D21" s="3">
        <f>MAX(D3:D19)</f>
        <v>5.4178811750300691</v>
      </c>
      <c r="F21" s="1">
        <f>MAX(F3:F19)</f>
        <v>5.3741481975106948</v>
      </c>
    </row>
    <row r="22" spans="1:7" x14ac:dyDescent="0.3">
      <c r="C22" t="s">
        <v>7</v>
      </c>
      <c r="D22">
        <f>MIN(D3:D19)</f>
        <v>1.3620378265145179</v>
      </c>
      <c r="F22">
        <f>MIN(F3:F19)</f>
        <v>1.294598933250479</v>
      </c>
    </row>
    <row r="23" spans="1:7" x14ac:dyDescent="0.3">
      <c r="C23" t="s">
        <v>8</v>
      </c>
      <c r="D23">
        <f>D21-D22</f>
        <v>4.055843348515551</v>
      </c>
      <c r="F23">
        <f>F21-F22</f>
        <v>4.0795492642602156</v>
      </c>
    </row>
    <row r="24" spans="1:7" x14ac:dyDescent="0.3">
      <c r="C24" t="s">
        <v>9</v>
      </c>
      <c r="D24">
        <f>AVERAGE(D3:D19)</f>
        <v>3.3438441350933177</v>
      </c>
      <c r="F24">
        <f>AVERAGE(F3:F19)</f>
        <v>3.3904706089249963</v>
      </c>
    </row>
  </sheetData>
  <mergeCells count="4">
    <mergeCell ref="C1:D1"/>
    <mergeCell ref="E1:F1"/>
    <mergeCell ref="J1:M1"/>
    <mergeCell ref="N1:Q1"/>
  </mergeCells>
  <conditionalFormatting sqref="G3:G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2020-07-20T21:39:06Z</dcterms:created>
  <dcterms:modified xsi:type="dcterms:W3CDTF">2020-07-27T18:33:12Z</dcterms:modified>
</cp:coreProperties>
</file>