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 activeTab="1"/>
  </bookViews>
  <sheets>
    <sheet name="iFroggi" sheetId="1" r:id="rId1"/>
    <sheet name="iFroggi Free" sheetId="2" r:id="rId2"/>
    <sheet name="Financial Report" sheetId="3" r:id="rId3"/>
  </sheets>
  <definedNames>
    <definedName name="_xlnm._FilterDatabase" localSheetId="0" hidden="1">iFroggi!$A$1:$AA$71</definedName>
    <definedName name="_xlnm._FilterDatabase" localSheetId="1" hidden="1">'iFroggi Free'!$A$2:$AA$92</definedName>
    <definedName name="_MailAutoSig" localSheetId="2">'Financial Report'!$C$1</definedName>
  </definedNames>
  <calcPr calcId="125725"/>
</workbook>
</file>

<file path=xl/calcChain.xml><?xml version="1.0" encoding="utf-8"?>
<calcChain xmlns="http://schemas.openxmlformats.org/spreadsheetml/2006/main">
  <c r="J365" i="2"/>
  <c r="J364"/>
  <c r="J168" i="1"/>
  <c r="J167"/>
  <c r="J166"/>
  <c r="J164"/>
  <c r="J163"/>
  <c r="J333" i="2"/>
  <c r="J332"/>
  <c r="J158" i="1"/>
  <c r="J157"/>
  <c r="J156"/>
  <c r="J154"/>
  <c r="J155" s="1"/>
  <c r="J153"/>
  <c r="B1" i="3"/>
  <c r="J136" i="1"/>
  <c r="J306" i="2"/>
  <c r="J305"/>
  <c r="J135" i="1"/>
  <c r="J269" i="2"/>
  <c r="J268"/>
  <c r="J120" i="1"/>
  <c r="J119"/>
  <c r="J233" i="2"/>
  <c r="J232"/>
  <c r="J107" i="1"/>
  <c r="J106"/>
  <c r="J200" i="2"/>
  <c r="J199"/>
  <c r="J96" i="1"/>
  <c r="J165" i="2"/>
  <c r="J164"/>
  <c r="J85" i="1"/>
  <c r="J131" i="2"/>
  <c r="J130"/>
  <c r="J75" i="1"/>
  <c r="J76" s="1"/>
  <c r="J90" i="2"/>
  <c r="J91" s="1"/>
  <c r="J65" i="1"/>
  <c r="J45" i="2"/>
  <c r="J54" i="1"/>
  <c r="J40"/>
  <c r="J41" s="1"/>
  <c r="J30"/>
  <c r="J20"/>
  <c r="J21" s="1"/>
  <c r="J13"/>
  <c r="J14" s="1"/>
  <c r="J15" s="1"/>
  <c r="J165" l="1"/>
  <c r="J88"/>
  <c r="J99" s="1"/>
  <c r="J109" s="1"/>
  <c r="J122" s="1"/>
  <c r="J138" s="1"/>
  <c r="J137"/>
  <c r="J108"/>
  <c r="J97"/>
  <c r="J86"/>
  <c r="J77"/>
  <c r="J66"/>
  <c r="J55"/>
  <c r="J42"/>
  <c r="J31"/>
  <c r="J24"/>
  <c r="J23"/>
  <c r="J33" s="1"/>
  <c r="J43" s="1"/>
  <c r="J57" s="1"/>
  <c r="J68" s="1"/>
  <c r="J78" s="1"/>
  <c r="J22"/>
  <c r="J25" s="1"/>
  <c r="J121" l="1"/>
  <c r="J98"/>
  <c r="J87"/>
  <c r="J67"/>
  <c r="J56"/>
  <c r="J34"/>
  <c r="J44" s="1"/>
  <c r="J58" s="1"/>
  <c r="J69" s="1"/>
  <c r="J79" s="1"/>
  <c r="J89" s="1"/>
  <c r="J100" s="1"/>
  <c r="J110" s="1"/>
  <c r="J123" s="1"/>
  <c r="J139" s="1"/>
  <c r="J32"/>
  <c r="J35" s="1"/>
  <c r="J45" s="1"/>
  <c r="J59" s="1"/>
  <c r="J70" l="1"/>
  <c r="J80" s="1"/>
  <c r="J90"/>
  <c r="J101" s="1"/>
  <c r="J111" s="1"/>
  <c r="J124" s="1"/>
  <c r="J140" s="1"/>
</calcChain>
</file>

<file path=xl/sharedStrings.xml><?xml version="1.0" encoding="utf-8"?>
<sst xmlns="http://schemas.openxmlformats.org/spreadsheetml/2006/main" count="9096" uniqueCount="196">
  <si>
    <t>Provider</t>
  </si>
  <si>
    <t>Provider Country</t>
  </si>
  <si>
    <t>Vendor Identifier</t>
  </si>
  <si>
    <t>UPC</t>
  </si>
  <si>
    <t>ISRC</t>
  </si>
  <si>
    <t>Artist / Show</t>
  </si>
  <si>
    <t>Title / Episode / Season</t>
  </si>
  <si>
    <t>Label/Studio/Network</t>
  </si>
  <si>
    <t>Product Type Identifier</t>
  </si>
  <si>
    <t>Units</t>
  </si>
  <si>
    <t>Royalty Price</t>
  </si>
  <si>
    <t>Begin Date</t>
  </si>
  <si>
    <t>End Date</t>
  </si>
  <si>
    <t>Customer Currency</t>
  </si>
  <si>
    <t>Country Code</t>
  </si>
  <si>
    <t>Royalty Currency</t>
  </si>
  <si>
    <t>Preorder</t>
  </si>
  <si>
    <t>Season Pass</t>
  </si>
  <si>
    <t>ISAN</t>
  </si>
  <si>
    <t>Apple Identifier</t>
  </si>
  <si>
    <t>Customer Price</t>
  </si>
  <si>
    <t>CMA</t>
  </si>
  <si>
    <t>Asset/Content Flavor</t>
  </si>
  <si>
    <t>Vendor Offer Code</t>
  </si>
  <si>
    <t>Grid</t>
  </si>
  <si>
    <t>Promo Code</t>
  </si>
  <si>
    <t>Parent Identifier</t>
  </si>
  <si>
    <t>APPLE</t>
  </si>
  <si>
    <t>US</t>
  </si>
  <si>
    <t>iFroggi</t>
  </si>
  <si>
    <t xml:space="preserve"> </t>
  </si>
  <si>
    <t>Oliver Klemenz</t>
  </si>
  <si>
    <t>04/18/2010</t>
  </si>
  <si>
    <t>USD</t>
  </si>
  <si>
    <t>CN</t>
  </si>
  <si>
    <t>EUR</t>
  </si>
  <si>
    <t>DE</t>
  </si>
  <si>
    <t>AUD</t>
  </si>
  <si>
    <t>AU</t>
  </si>
  <si>
    <t>CR-RW</t>
  </si>
  <si>
    <t>CHF</t>
  </si>
  <si>
    <t>CH</t>
  </si>
  <si>
    <t>FR</t>
  </si>
  <si>
    <t>RU</t>
  </si>
  <si>
    <t>AE</t>
  </si>
  <si>
    <t>CAD</t>
  </si>
  <si>
    <t>CA</t>
  </si>
  <si>
    <t>12.04 - 18.04.</t>
  </si>
  <si>
    <t>Sum</t>
  </si>
  <si>
    <t>Minus Promo</t>
  </si>
  <si>
    <t>Revenue</t>
  </si>
  <si>
    <t>19.04. - 25.04</t>
  </si>
  <si>
    <t>04/19/2010</t>
  </si>
  <si>
    <t>04/25/2010</t>
  </si>
  <si>
    <t xml:space="preserve">Total </t>
  </si>
  <si>
    <t>Toal Minus Promo</t>
  </si>
  <si>
    <t>Total Revenue</t>
  </si>
  <si>
    <t>04/26/2010</t>
  </si>
  <si>
    <t>GBP</t>
  </si>
  <si>
    <t>GB</t>
  </si>
  <si>
    <t>05/16/2010</t>
  </si>
  <si>
    <t>iFroggiFree</t>
  </si>
  <si>
    <t>iFroggi Free</t>
  </si>
  <si>
    <t>NOK</t>
  </si>
  <si>
    <t>NO</t>
  </si>
  <si>
    <t>IN</t>
  </si>
  <si>
    <t>MXN</t>
  </si>
  <si>
    <t>MX</t>
  </si>
  <si>
    <t>TR</t>
  </si>
  <si>
    <t>BE</t>
  </si>
  <si>
    <t>PH</t>
  </si>
  <si>
    <t>DKK</t>
  </si>
  <si>
    <t>DK</t>
  </si>
  <si>
    <t>SK</t>
  </si>
  <si>
    <t>AM</t>
  </si>
  <si>
    <t>AT</t>
  </si>
  <si>
    <t>MY</t>
  </si>
  <si>
    <t>VE</t>
  </si>
  <si>
    <t>PL</t>
  </si>
  <si>
    <t>RO</t>
  </si>
  <si>
    <t>ES</t>
  </si>
  <si>
    <t>SG</t>
  </si>
  <si>
    <t>TW</t>
  </si>
  <si>
    <t>TH</t>
  </si>
  <si>
    <t>IT</t>
  </si>
  <si>
    <t>LU</t>
  </si>
  <si>
    <t>NL</t>
  </si>
  <si>
    <t>SEK</t>
  </si>
  <si>
    <t>SE</t>
  </si>
  <si>
    <t>SA</t>
  </si>
  <si>
    <t>EC</t>
  </si>
  <si>
    <t>ID</t>
  </si>
  <si>
    <t>JPY</t>
  </si>
  <si>
    <t>JP</t>
  </si>
  <si>
    <t>HK</t>
  </si>
  <si>
    <t>IL</t>
  </si>
  <si>
    <t>PE</t>
  </si>
  <si>
    <t>GR</t>
  </si>
  <si>
    <t>KW</t>
  </si>
  <si>
    <t>AR</t>
  </si>
  <si>
    <t>26.04. - 02.05</t>
  </si>
  <si>
    <t>03.05. - 09.05</t>
  </si>
  <si>
    <t>10.05. - 16.05</t>
  </si>
  <si>
    <t>10.05-16.05</t>
  </si>
  <si>
    <t>17.05. - 23.05</t>
  </si>
  <si>
    <t>05/17/2010</t>
  </si>
  <si>
    <t>05/23/2010</t>
  </si>
  <si>
    <t>HN</t>
  </si>
  <si>
    <t>GT</t>
  </si>
  <si>
    <t>CL</t>
  </si>
  <si>
    <t>CO</t>
  </si>
  <si>
    <t>LB</t>
  </si>
  <si>
    <t>NZD</t>
  </si>
  <si>
    <t>NZ</t>
  </si>
  <si>
    <t>24.05. - 30.05</t>
  </si>
  <si>
    <t>17.05-23.05</t>
  </si>
  <si>
    <t>Total Sum</t>
  </si>
  <si>
    <t>24.05-30.05</t>
  </si>
  <si>
    <t>05/24/2010</t>
  </si>
  <si>
    <t>05/30/2010</t>
  </si>
  <si>
    <t>PK</t>
  </si>
  <si>
    <t>CZ</t>
  </si>
  <si>
    <t>SI</t>
  </si>
  <si>
    <t>05/31/2010</t>
  </si>
  <si>
    <t>31.05. - 06.06</t>
  </si>
  <si>
    <t>07.06. - 13.06</t>
  </si>
  <si>
    <t>HR</t>
  </si>
  <si>
    <t>EG</t>
  </si>
  <si>
    <t>31.05-06.06</t>
  </si>
  <si>
    <t>07.06-13.06</t>
  </si>
  <si>
    <t>06/13/2010</t>
  </si>
  <si>
    <t>IE</t>
  </si>
  <si>
    <t>14.06-20.06</t>
  </si>
  <si>
    <t>14.06. - 20.06</t>
  </si>
  <si>
    <t>06/14/2010</t>
  </si>
  <si>
    <t>06/20/2010</t>
  </si>
  <si>
    <t>21.06-27.06</t>
  </si>
  <si>
    <t>21.06. - 27.06</t>
  </si>
  <si>
    <t>06/21/2010</t>
  </si>
  <si>
    <t>06/27/2010</t>
  </si>
  <si>
    <t>Minus Update</t>
  </si>
  <si>
    <t>VN</t>
  </si>
  <si>
    <t>HU</t>
  </si>
  <si>
    <t>06/28/2010</t>
  </si>
  <si>
    <t>28.06. - 04.07</t>
  </si>
  <si>
    <t>05.07. - 11.07</t>
  </si>
  <si>
    <t>28.06-04.07</t>
  </si>
  <si>
    <t>FI</t>
  </si>
  <si>
    <t>TN</t>
  </si>
  <si>
    <t>05.07-11.07</t>
  </si>
  <si>
    <t>Start Date</t>
  </si>
  <si>
    <t>Quantity</t>
  </si>
  <si>
    <t>Partner Share</t>
  </si>
  <si>
    <t>Extended Partner Share</t>
  </si>
  <si>
    <t>Partner Share Currency</t>
  </si>
  <si>
    <t>Sales or Return</t>
  </si>
  <si>
    <t>Artist/Show/Developer</t>
  </si>
  <si>
    <t>Title</t>
  </si>
  <si>
    <t>Label/Studio/Network/Developer</t>
  </si>
  <si>
    <t>ISAN/Other Identifier</t>
  </si>
  <si>
    <t>Country Of Sale</t>
  </si>
  <si>
    <t>Pre-order Flag</t>
  </si>
  <si>
    <t>03/28/2010</t>
  </si>
  <si>
    <t>0.48</t>
  </si>
  <si>
    <t>S</t>
  </si>
  <si>
    <t>0.79</t>
  </si>
  <si>
    <t>19.68</t>
  </si>
  <si>
    <t>Total_Amount:</t>
  </si>
  <si>
    <t>0.70</t>
  </si>
  <si>
    <t>0.99</t>
  </si>
  <si>
    <t>0.00</t>
  </si>
  <si>
    <t>CR</t>
  </si>
  <si>
    <t>0.76</t>
  </si>
  <si>
    <t>05/29/2010</t>
  </si>
  <si>
    <t>0.36</t>
  </si>
  <si>
    <t>0.59</t>
  </si>
  <si>
    <t>1,44 GBP</t>
  </si>
  <si>
    <t>0,7 CAD</t>
  </si>
  <si>
    <t>0,76 AUD</t>
  </si>
  <si>
    <t>2,1 USD</t>
  </si>
  <si>
    <t>10,5 USD</t>
  </si>
  <si>
    <t>20,64 EUR</t>
  </si>
  <si>
    <t>2,8 USD</t>
  </si>
  <si>
    <t>6.00</t>
  </si>
  <si>
    <t>4,32 EUR</t>
  </si>
  <si>
    <t>7,7 USD</t>
  </si>
  <si>
    <t>von</t>
  </si>
  <si>
    <t>ToTal (Ende Mai)</t>
  </si>
  <si>
    <t>KZ</t>
  </si>
  <si>
    <t>LV</t>
  </si>
  <si>
    <t>12.07-18.07</t>
  </si>
  <si>
    <t>07/18/2010</t>
  </si>
  <si>
    <t>12.07. - 18.07</t>
  </si>
  <si>
    <t>19.07. - 25.07</t>
  </si>
  <si>
    <t>MK</t>
  </si>
  <si>
    <t>19.07-25.07</t>
  </si>
</sst>
</file>

<file path=xl/styles.xml><?xml version="1.0" encoding="utf-8"?>
<styleSheet xmlns="http://schemas.openxmlformats.org/spreadsheetml/2006/main">
  <numFmts count="4">
    <numFmt numFmtId="6" formatCode="#,##0\ &quot;€&quot;;[Red]\-#,##0\ &quot;€&quot;"/>
    <numFmt numFmtId="8" formatCode="#,##0.00\ &quot;€&quot;;[Red]\-#,##0.00\ &quot;€&quot;"/>
    <numFmt numFmtId="164" formatCode="#,##0.00\ &quot;€&quot;"/>
    <numFmt numFmtId="165" formatCode="#,##0.00\ _€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2" fontId="0" fillId="35" borderId="0" xfId="0" applyNumberFormat="1" applyFill="1"/>
    <xf numFmtId="0" fontId="0" fillId="34" borderId="0" xfId="0" applyNumberFormat="1" applyFill="1"/>
    <xf numFmtId="165" fontId="0" fillId="0" borderId="0" xfId="0" applyNumberFormat="1"/>
    <xf numFmtId="0" fontId="0" fillId="36" borderId="0" xfId="0" applyFill="1"/>
    <xf numFmtId="164" fontId="0" fillId="36" borderId="0" xfId="0" applyNumberFormat="1" applyFill="1"/>
    <xf numFmtId="2" fontId="0" fillId="36" borderId="0" xfId="0" applyNumberFormat="1" applyFill="1"/>
    <xf numFmtId="0" fontId="16" fillId="0" borderId="0" xfId="0" applyFont="1"/>
    <xf numFmtId="0" fontId="0" fillId="0" borderId="0" xfId="0" applyFont="1"/>
    <xf numFmtId="164" fontId="16" fillId="35" borderId="0" xfId="0" applyNumberFormat="1" applyFont="1" applyFill="1"/>
    <xf numFmtId="164" fontId="16" fillId="36" borderId="0" xfId="0" applyNumberFormat="1" applyFont="1" applyFill="1"/>
    <xf numFmtId="0" fontId="18" fillId="36" borderId="0" xfId="0" applyFont="1" applyFill="1"/>
    <xf numFmtId="0" fontId="18" fillId="35" borderId="0" xfId="0" applyFont="1" applyFill="1"/>
    <xf numFmtId="17" fontId="0" fillId="0" borderId="0" xfId="0" applyNumberFormat="1"/>
    <xf numFmtId="8" fontId="16" fillId="0" borderId="0" xfId="0" applyNumberFormat="1" applyFont="1"/>
    <xf numFmtId="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9"/>
  <sheetViews>
    <sheetView topLeftCell="A119" zoomScale="85" zoomScaleNormal="85" workbookViewId="0">
      <selection activeCell="J169" sqref="J169"/>
    </sheetView>
  </sheetViews>
  <sheetFormatPr defaultRowHeight="15"/>
  <cols>
    <col min="1" max="1" width="12.28515625" bestFit="1" customWidth="1"/>
    <col min="2" max="2" width="16.140625" bestFit="1" customWidth="1"/>
    <col min="3" max="3" width="16.5703125" bestFit="1" customWidth="1"/>
    <col min="5" max="5" width="4.85546875" bestFit="1" customWidth="1"/>
    <col min="6" max="6" width="14.7109375" bestFit="1" customWidth="1"/>
    <col min="7" max="7" width="22.140625" bestFit="1" customWidth="1"/>
    <col min="8" max="8" width="21.140625" bestFit="1" customWidth="1"/>
    <col min="9" max="9" width="21.85546875" bestFit="1" customWidth="1"/>
    <col min="10" max="10" width="9.140625" bestFit="1" customWidth="1"/>
    <col min="11" max="11" width="12.42578125" style="3" bestFit="1" customWidth="1"/>
    <col min="12" max="12" width="10.5703125" bestFit="1" customWidth="1"/>
    <col min="13" max="13" width="10.7109375" bestFit="1" customWidth="1"/>
    <col min="14" max="14" width="18.140625" bestFit="1" customWidth="1"/>
    <col min="15" max="15" width="13.140625" bestFit="1" customWidth="1"/>
    <col min="16" max="16" width="16" bestFit="1" customWidth="1"/>
    <col min="19" max="19" width="5.28515625" bestFit="1" customWidth="1"/>
    <col min="20" max="20" width="15.28515625" bestFit="1" customWidth="1"/>
    <col min="21" max="21" width="14.5703125" style="2" bestFit="1" customWidth="1"/>
    <col min="22" max="22" width="5.140625" bestFit="1" customWidth="1"/>
    <col min="23" max="23" width="20" bestFit="1" customWidth="1"/>
    <col min="24" max="24" width="18" bestFit="1" customWidth="1"/>
    <col min="26" max="26" width="11.85546875" bestFit="1" customWidth="1"/>
    <col min="27" max="27" width="15.85546875" bestFit="1" customWidth="1"/>
  </cols>
  <sheetData>
    <row r="1" spans="1:16384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16384" s="7" customFormat="1">
      <c r="A2" s="11" t="s">
        <v>47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spans="1:16384">
      <c r="A3" t="s">
        <v>27</v>
      </c>
      <c r="B3" t="s">
        <v>28</v>
      </c>
      <c r="C3" t="s">
        <v>29</v>
      </c>
      <c r="D3" t="s">
        <v>30</v>
      </c>
      <c r="E3" t="s">
        <v>30</v>
      </c>
      <c r="F3" t="s">
        <v>31</v>
      </c>
      <c r="G3" t="s">
        <v>29</v>
      </c>
      <c r="H3" t="s">
        <v>30</v>
      </c>
      <c r="I3">
        <v>1</v>
      </c>
      <c r="J3">
        <v>27</v>
      </c>
      <c r="K3" s="12">
        <v>0.48</v>
      </c>
      <c r="L3" s="1">
        <v>40516</v>
      </c>
      <c r="M3" t="s">
        <v>32</v>
      </c>
      <c r="N3" t="s">
        <v>35</v>
      </c>
      <c r="O3" t="s">
        <v>36</v>
      </c>
      <c r="P3" t="s">
        <v>35</v>
      </c>
      <c r="Q3" t="s">
        <v>30</v>
      </c>
      <c r="R3" t="s">
        <v>30</v>
      </c>
      <c r="S3" t="s">
        <v>30</v>
      </c>
      <c r="T3">
        <v>365360531</v>
      </c>
      <c r="U3" s="2">
        <v>0.79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</row>
    <row r="4" spans="1:16384">
      <c r="A4" t="s">
        <v>27</v>
      </c>
      <c r="B4" t="s">
        <v>28</v>
      </c>
      <c r="C4" t="s">
        <v>29</v>
      </c>
      <c r="D4" t="s">
        <v>30</v>
      </c>
      <c r="E4" t="s">
        <v>30</v>
      </c>
      <c r="F4" t="s">
        <v>31</v>
      </c>
      <c r="G4" t="s">
        <v>29</v>
      </c>
      <c r="H4" t="s">
        <v>30</v>
      </c>
      <c r="I4">
        <v>1</v>
      </c>
      <c r="J4" s="16">
        <v>11</v>
      </c>
      <c r="K4" s="12">
        <v>0</v>
      </c>
      <c r="L4" s="1">
        <v>40516</v>
      </c>
      <c r="M4" t="s">
        <v>32</v>
      </c>
      <c r="N4" t="s">
        <v>33</v>
      </c>
      <c r="O4" t="s">
        <v>28</v>
      </c>
      <c r="P4" t="s">
        <v>33</v>
      </c>
      <c r="Q4" t="s">
        <v>30</v>
      </c>
      <c r="R4" t="s">
        <v>30</v>
      </c>
      <c r="S4" t="s">
        <v>30</v>
      </c>
      <c r="T4">
        <v>365360531</v>
      </c>
      <c r="U4" s="2">
        <v>0</v>
      </c>
      <c r="V4" t="s">
        <v>30</v>
      </c>
      <c r="W4" t="s">
        <v>30</v>
      </c>
      <c r="X4" t="s">
        <v>30</v>
      </c>
      <c r="Y4" t="s">
        <v>30</v>
      </c>
      <c r="Z4" t="s">
        <v>39</v>
      </c>
      <c r="AA4" t="s">
        <v>30</v>
      </c>
    </row>
    <row r="5" spans="1:16384">
      <c r="A5" t="s">
        <v>27</v>
      </c>
      <c r="B5" t="s">
        <v>28</v>
      </c>
      <c r="C5" t="s">
        <v>29</v>
      </c>
      <c r="D5" t="s">
        <v>30</v>
      </c>
      <c r="E5" t="s">
        <v>30</v>
      </c>
      <c r="F5" t="s">
        <v>31</v>
      </c>
      <c r="G5" t="s">
        <v>29</v>
      </c>
      <c r="H5" t="s">
        <v>30</v>
      </c>
      <c r="I5">
        <v>1</v>
      </c>
      <c r="J5">
        <v>10</v>
      </c>
      <c r="K5" s="12">
        <v>0.7</v>
      </c>
      <c r="L5" s="1">
        <v>40516</v>
      </c>
      <c r="M5" t="s">
        <v>32</v>
      </c>
      <c r="N5" t="s">
        <v>33</v>
      </c>
      <c r="O5" t="s">
        <v>28</v>
      </c>
      <c r="P5" t="s">
        <v>33</v>
      </c>
      <c r="Q5" t="s">
        <v>30</v>
      </c>
      <c r="R5" t="s">
        <v>30</v>
      </c>
      <c r="S5" t="s">
        <v>30</v>
      </c>
      <c r="T5">
        <v>365360531</v>
      </c>
      <c r="U5" s="2">
        <v>0.99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</row>
    <row r="6" spans="1:16384">
      <c r="A6" t="s">
        <v>27</v>
      </c>
      <c r="B6" t="s">
        <v>28</v>
      </c>
      <c r="C6" t="s">
        <v>29</v>
      </c>
      <c r="D6" t="s">
        <v>30</v>
      </c>
      <c r="E6" t="s">
        <v>30</v>
      </c>
      <c r="F6" t="s">
        <v>31</v>
      </c>
      <c r="G6" t="s">
        <v>29</v>
      </c>
      <c r="H6" t="s">
        <v>30</v>
      </c>
      <c r="I6">
        <v>1</v>
      </c>
      <c r="J6">
        <v>1</v>
      </c>
      <c r="K6" s="12">
        <v>0.7</v>
      </c>
      <c r="L6" s="1">
        <v>40516</v>
      </c>
      <c r="M6" t="s">
        <v>32</v>
      </c>
      <c r="N6" t="s">
        <v>33</v>
      </c>
      <c r="O6" t="s">
        <v>34</v>
      </c>
      <c r="P6" t="s">
        <v>33</v>
      </c>
      <c r="Q6" t="s">
        <v>30</v>
      </c>
      <c r="R6" t="s">
        <v>30</v>
      </c>
      <c r="S6" t="s">
        <v>30</v>
      </c>
      <c r="T6">
        <v>365360531</v>
      </c>
      <c r="U6" s="2">
        <v>0.99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</row>
    <row r="7" spans="1:16384">
      <c r="A7" t="s">
        <v>27</v>
      </c>
      <c r="B7" t="s">
        <v>28</v>
      </c>
      <c r="C7" t="s">
        <v>29</v>
      </c>
      <c r="D7" t="s">
        <v>30</v>
      </c>
      <c r="E7" t="s">
        <v>30</v>
      </c>
      <c r="F7" t="s">
        <v>31</v>
      </c>
      <c r="G7" t="s">
        <v>29</v>
      </c>
      <c r="H7" t="s">
        <v>30</v>
      </c>
      <c r="I7">
        <v>1</v>
      </c>
      <c r="J7">
        <v>1</v>
      </c>
      <c r="K7" s="12">
        <v>0.76</v>
      </c>
      <c r="L7" s="1">
        <v>40516</v>
      </c>
      <c r="M7" t="s">
        <v>32</v>
      </c>
      <c r="N7" t="s">
        <v>37</v>
      </c>
      <c r="O7" t="s">
        <v>38</v>
      </c>
      <c r="P7" t="s">
        <v>37</v>
      </c>
      <c r="Q7" t="s">
        <v>30</v>
      </c>
      <c r="R7" t="s">
        <v>30</v>
      </c>
      <c r="S7" t="s">
        <v>30</v>
      </c>
      <c r="T7">
        <v>365360531</v>
      </c>
      <c r="U7" s="2">
        <v>1.19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</row>
    <row r="8" spans="1:16384">
      <c r="A8" t="s">
        <v>27</v>
      </c>
      <c r="B8" t="s">
        <v>28</v>
      </c>
      <c r="C8" t="s">
        <v>29</v>
      </c>
      <c r="D8" t="s">
        <v>30</v>
      </c>
      <c r="E8" t="s">
        <v>30</v>
      </c>
      <c r="F8" t="s">
        <v>31</v>
      </c>
      <c r="G8" t="s">
        <v>29</v>
      </c>
      <c r="H8" t="s">
        <v>30</v>
      </c>
      <c r="I8">
        <v>1</v>
      </c>
      <c r="J8">
        <v>1</v>
      </c>
      <c r="K8" s="12">
        <v>0.48</v>
      </c>
      <c r="L8" s="1">
        <v>40516</v>
      </c>
      <c r="M8" t="s">
        <v>32</v>
      </c>
      <c r="N8" t="s">
        <v>40</v>
      </c>
      <c r="O8" t="s">
        <v>41</v>
      </c>
      <c r="P8" t="s">
        <v>35</v>
      </c>
      <c r="Q8" t="s">
        <v>30</v>
      </c>
      <c r="R8" t="s">
        <v>30</v>
      </c>
      <c r="S8" t="s">
        <v>30</v>
      </c>
      <c r="T8">
        <v>365360531</v>
      </c>
      <c r="U8" s="2">
        <v>1.1000000000000001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16384">
      <c r="A9" t="s">
        <v>27</v>
      </c>
      <c r="B9" t="s">
        <v>28</v>
      </c>
      <c r="C9" t="s">
        <v>29</v>
      </c>
      <c r="D9" t="s">
        <v>30</v>
      </c>
      <c r="E9" t="s">
        <v>30</v>
      </c>
      <c r="F9" t="s">
        <v>31</v>
      </c>
      <c r="G9" t="s">
        <v>29</v>
      </c>
      <c r="H9" t="s">
        <v>30</v>
      </c>
      <c r="I9">
        <v>1</v>
      </c>
      <c r="J9">
        <v>1</v>
      </c>
      <c r="K9" s="12">
        <v>0.48</v>
      </c>
      <c r="L9" s="1">
        <v>40516</v>
      </c>
      <c r="M9" t="s">
        <v>32</v>
      </c>
      <c r="N9" t="s">
        <v>35</v>
      </c>
      <c r="O9" t="s">
        <v>42</v>
      </c>
      <c r="P9" t="s">
        <v>35</v>
      </c>
      <c r="Q9" t="s">
        <v>30</v>
      </c>
      <c r="R9" t="s">
        <v>30</v>
      </c>
      <c r="S9" t="s">
        <v>30</v>
      </c>
      <c r="T9">
        <v>365360531</v>
      </c>
      <c r="U9" s="2">
        <v>0.79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</row>
    <row r="10" spans="1:16384">
      <c r="A10" t="s">
        <v>27</v>
      </c>
      <c r="B10" t="s">
        <v>28</v>
      </c>
      <c r="C10" t="s">
        <v>29</v>
      </c>
      <c r="D10" t="s">
        <v>30</v>
      </c>
      <c r="E10" t="s">
        <v>30</v>
      </c>
      <c r="F10" t="s">
        <v>31</v>
      </c>
      <c r="G10" t="s">
        <v>29</v>
      </c>
      <c r="H10" t="s">
        <v>30</v>
      </c>
      <c r="I10">
        <v>1</v>
      </c>
      <c r="J10">
        <v>1</v>
      </c>
      <c r="K10" s="12">
        <v>0.7</v>
      </c>
      <c r="L10" s="1">
        <v>40516</v>
      </c>
      <c r="M10" t="s">
        <v>32</v>
      </c>
      <c r="N10" t="s">
        <v>33</v>
      </c>
      <c r="O10" t="s">
        <v>43</v>
      </c>
      <c r="P10" t="s">
        <v>33</v>
      </c>
      <c r="Q10" t="s">
        <v>30</v>
      </c>
      <c r="R10" t="s">
        <v>30</v>
      </c>
      <c r="S10" t="s">
        <v>30</v>
      </c>
      <c r="T10">
        <v>365360531</v>
      </c>
      <c r="U10" s="2">
        <v>0.99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</row>
    <row r="11" spans="1:16384">
      <c r="A11" t="s">
        <v>27</v>
      </c>
      <c r="B11" t="s">
        <v>28</v>
      </c>
      <c r="C11" t="s">
        <v>29</v>
      </c>
      <c r="D11" t="s">
        <v>30</v>
      </c>
      <c r="E11" t="s">
        <v>30</v>
      </c>
      <c r="F11" t="s">
        <v>31</v>
      </c>
      <c r="G11" t="s">
        <v>29</v>
      </c>
      <c r="H11" t="s">
        <v>30</v>
      </c>
      <c r="I11">
        <v>1</v>
      </c>
      <c r="J11">
        <v>1</v>
      </c>
      <c r="K11" s="12">
        <v>0.7</v>
      </c>
      <c r="L11" s="1">
        <v>40516</v>
      </c>
      <c r="M11" t="s">
        <v>32</v>
      </c>
      <c r="N11" t="s">
        <v>33</v>
      </c>
      <c r="O11" t="s">
        <v>44</v>
      </c>
      <c r="P11" t="s">
        <v>33</v>
      </c>
      <c r="Q11" t="s">
        <v>30</v>
      </c>
      <c r="R11" t="s">
        <v>30</v>
      </c>
      <c r="S11" t="s">
        <v>30</v>
      </c>
      <c r="T11">
        <v>365360531</v>
      </c>
      <c r="U11" s="2">
        <v>0.99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</row>
    <row r="12" spans="1:16384">
      <c r="A12" t="s">
        <v>27</v>
      </c>
      <c r="B12" t="s">
        <v>28</v>
      </c>
      <c r="C12" t="s">
        <v>29</v>
      </c>
      <c r="D12" t="s">
        <v>30</v>
      </c>
      <c r="E12" t="s">
        <v>30</v>
      </c>
      <c r="F12" t="s">
        <v>31</v>
      </c>
      <c r="G12" t="s">
        <v>29</v>
      </c>
      <c r="H12" t="s">
        <v>30</v>
      </c>
      <c r="I12">
        <v>1</v>
      </c>
      <c r="J12">
        <v>1</v>
      </c>
      <c r="K12" s="12">
        <v>0.7</v>
      </c>
      <c r="L12" s="1">
        <v>40516</v>
      </c>
      <c r="M12" t="s">
        <v>32</v>
      </c>
      <c r="N12" t="s">
        <v>45</v>
      </c>
      <c r="O12" t="s">
        <v>46</v>
      </c>
      <c r="P12" t="s">
        <v>45</v>
      </c>
      <c r="Q12" t="s">
        <v>30</v>
      </c>
      <c r="R12" t="s">
        <v>30</v>
      </c>
      <c r="S12" t="s">
        <v>30</v>
      </c>
      <c r="T12">
        <v>365360531</v>
      </c>
      <c r="U12" s="2">
        <v>0.99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</row>
    <row r="13" spans="1:16384" s="8" customFormat="1">
      <c r="I13" s="8" t="s">
        <v>48</v>
      </c>
      <c r="J13" s="21">
        <f>SUM(J3:J12)</f>
        <v>55</v>
      </c>
      <c r="K13" s="9"/>
      <c r="U13" s="10"/>
    </row>
    <row r="14" spans="1:16384" s="8" customFormat="1">
      <c r="I14" s="8" t="s">
        <v>49</v>
      </c>
      <c r="J14" s="21">
        <f>J13-J4</f>
        <v>44</v>
      </c>
      <c r="K14" s="9"/>
      <c r="U14" s="10"/>
    </row>
    <row r="15" spans="1:16384" s="8" customFormat="1">
      <c r="I15" s="8" t="s">
        <v>50</v>
      </c>
      <c r="J15" s="18">
        <f>J14*0.48</f>
        <v>21.119999999999997</v>
      </c>
      <c r="K15" s="9"/>
      <c r="U15" s="10"/>
    </row>
    <row r="16" spans="1:16384" s="11" customFormat="1">
      <c r="A16" s="11" t="s">
        <v>51</v>
      </c>
    </row>
    <row r="17" spans="1:27">
      <c r="A17" t="s">
        <v>27</v>
      </c>
      <c r="B17" t="s">
        <v>28</v>
      </c>
      <c r="C17" t="s">
        <v>29</v>
      </c>
      <c r="D17" t="s">
        <v>30</v>
      </c>
      <c r="E17" t="s">
        <v>30</v>
      </c>
      <c r="F17" t="s">
        <v>31</v>
      </c>
      <c r="G17" t="s">
        <v>29</v>
      </c>
      <c r="H17" t="s">
        <v>30</v>
      </c>
      <c r="I17">
        <v>1</v>
      </c>
      <c r="J17" s="16">
        <v>14</v>
      </c>
      <c r="K17" s="12">
        <v>0</v>
      </c>
      <c r="L17" t="s">
        <v>52</v>
      </c>
      <c r="M17" t="s">
        <v>53</v>
      </c>
      <c r="N17" t="s">
        <v>33</v>
      </c>
      <c r="O17" t="s">
        <v>28</v>
      </c>
      <c r="P17" t="s">
        <v>33</v>
      </c>
      <c r="Q17" t="s">
        <v>30</v>
      </c>
      <c r="R17" t="s">
        <v>30</v>
      </c>
      <c r="S17" t="s">
        <v>30</v>
      </c>
      <c r="T17">
        <v>365360531</v>
      </c>
      <c r="U17" s="2">
        <v>0</v>
      </c>
      <c r="V17" t="s">
        <v>30</v>
      </c>
      <c r="W17" t="s">
        <v>30</v>
      </c>
      <c r="X17" t="s">
        <v>30</v>
      </c>
      <c r="Y17" t="s">
        <v>30</v>
      </c>
      <c r="Z17" t="s">
        <v>39</v>
      </c>
      <c r="AA17" t="s">
        <v>30</v>
      </c>
    </row>
    <row r="18" spans="1:27">
      <c r="A18" t="s">
        <v>27</v>
      </c>
      <c r="B18" t="s">
        <v>28</v>
      </c>
      <c r="C18" t="s">
        <v>29</v>
      </c>
      <c r="D18" t="s">
        <v>30</v>
      </c>
      <c r="E18" t="s">
        <v>30</v>
      </c>
      <c r="F18" t="s">
        <v>31</v>
      </c>
      <c r="G18" t="s">
        <v>29</v>
      </c>
      <c r="H18" t="s">
        <v>30</v>
      </c>
      <c r="I18">
        <v>1</v>
      </c>
      <c r="J18" s="17">
        <v>10</v>
      </c>
      <c r="K18" s="12">
        <v>0.48</v>
      </c>
      <c r="L18" t="s">
        <v>52</v>
      </c>
      <c r="M18" t="s">
        <v>53</v>
      </c>
      <c r="N18" t="s">
        <v>35</v>
      </c>
      <c r="O18" t="s">
        <v>36</v>
      </c>
      <c r="P18" t="s">
        <v>35</v>
      </c>
      <c r="Q18" t="s">
        <v>30</v>
      </c>
      <c r="R18" t="s">
        <v>30</v>
      </c>
      <c r="S18" t="s">
        <v>30</v>
      </c>
      <c r="T18">
        <v>365360531</v>
      </c>
      <c r="U18" s="2">
        <v>0.79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</row>
    <row r="19" spans="1:27">
      <c r="A19" t="s">
        <v>27</v>
      </c>
      <c r="B19" t="s">
        <v>28</v>
      </c>
      <c r="C19" t="s">
        <v>29</v>
      </c>
      <c r="D19" t="s">
        <v>30</v>
      </c>
      <c r="E19" t="s">
        <v>30</v>
      </c>
      <c r="F19" t="s">
        <v>31</v>
      </c>
      <c r="G19" t="s">
        <v>29</v>
      </c>
      <c r="H19" t="s">
        <v>30</v>
      </c>
      <c r="I19">
        <v>1</v>
      </c>
      <c r="J19">
        <v>3</v>
      </c>
      <c r="K19" s="12">
        <v>0.7</v>
      </c>
      <c r="L19" t="s">
        <v>52</v>
      </c>
      <c r="M19" t="s">
        <v>53</v>
      </c>
      <c r="N19" t="s">
        <v>33</v>
      </c>
      <c r="O19" t="s">
        <v>28</v>
      </c>
      <c r="P19" t="s">
        <v>33</v>
      </c>
      <c r="Q19" t="s">
        <v>30</v>
      </c>
      <c r="R19" t="s">
        <v>30</v>
      </c>
      <c r="S19" t="s">
        <v>30</v>
      </c>
      <c r="T19">
        <v>365360531</v>
      </c>
      <c r="U19" s="2">
        <v>0.99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</row>
    <row r="20" spans="1:27" s="8" customFormat="1">
      <c r="I20" s="8" t="s">
        <v>48</v>
      </c>
      <c r="J20" s="21">
        <f>SUM(J17:J19)</f>
        <v>27</v>
      </c>
      <c r="K20" s="9"/>
      <c r="U20" s="10"/>
    </row>
    <row r="21" spans="1:27" s="8" customFormat="1">
      <c r="I21" s="8" t="s">
        <v>49</v>
      </c>
      <c r="J21" s="21">
        <f>J20-J17</f>
        <v>13</v>
      </c>
      <c r="K21" s="9"/>
      <c r="U21" s="10"/>
    </row>
    <row r="22" spans="1:27" s="8" customFormat="1">
      <c r="I22" s="8" t="s">
        <v>50</v>
      </c>
      <c r="J22" s="18">
        <f>J21*0.48</f>
        <v>6.24</v>
      </c>
      <c r="K22" s="9"/>
      <c r="U22" s="10"/>
    </row>
    <row r="23" spans="1:27" s="13" customFormat="1">
      <c r="I23" s="13" t="s">
        <v>54</v>
      </c>
      <c r="J23" s="20">
        <f>J13+J20</f>
        <v>82</v>
      </c>
      <c r="K23" s="14"/>
      <c r="U23" s="15"/>
    </row>
    <row r="24" spans="1:27" s="13" customFormat="1">
      <c r="I24" s="13" t="s">
        <v>55</v>
      </c>
      <c r="J24" s="20">
        <f>J14+J21</f>
        <v>57</v>
      </c>
      <c r="K24" s="14"/>
      <c r="U24" s="15"/>
    </row>
    <row r="25" spans="1:27" s="13" customFormat="1">
      <c r="I25" s="13" t="s">
        <v>56</v>
      </c>
      <c r="J25" s="19">
        <f>J22+J15</f>
        <v>27.36</v>
      </c>
      <c r="K25" s="14"/>
      <c r="U25" s="15"/>
    </row>
    <row r="26" spans="1:27" s="11" customFormat="1">
      <c r="A26" s="11" t="s">
        <v>100</v>
      </c>
    </row>
    <row r="27" spans="1:27">
      <c r="A27" t="s">
        <v>27</v>
      </c>
      <c r="B27" t="s">
        <v>28</v>
      </c>
      <c r="C27" t="s">
        <v>29</v>
      </c>
      <c r="D27" t="s">
        <v>30</v>
      </c>
      <c r="E27" t="s">
        <v>30</v>
      </c>
      <c r="F27" t="s">
        <v>31</v>
      </c>
      <c r="G27" t="s">
        <v>29</v>
      </c>
      <c r="H27" t="s">
        <v>30</v>
      </c>
      <c r="I27">
        <v>1</v>
      </c>
      <c r="J27" s="16">
        <v>6</v>
      </c>
      <c r="K27" s="12">
        <v>0</v>
      </c>
      <c r="L27" t="s">
        <v>57</v>
      </c>
      <c r="M27" s="1">
        <v>40214</v>
      </c>
      <c r="N27" t="s">
        <v>33</v>
      </c>
      <c r="O27" t="s">
        <v>28</v>
      </c>
      <c r="P27" t="s">
        <v>33</v>
      </c>
      <c r="Q27" t="s">
        <v>30</v>
      </c>
      <c r="R27" t="s">
        <v>30</v>
      </c>
      <c r="S27" t="s">
        <v>30</v>
      </c>
      <c r="T27">
        <v>365360531</v>
      </c>
      <c r="U27" s="2">
        <v>0</v>
      </c>
      <c r="V27" t="s">
        <v>30</v>
      </c>
      <c r="W27" t="s">
        <v>30</v>
      </c>
      <c r="X27" t="s">
        <v>30</v>
      </c>
      <c r="Y27" t="s">
        <v>30</v>
      </c>
      <c r="Z27" t="s">
        <v>39</v>
      </c>
      <c r="AA27" t="s">
        <v>30</v>
      </c>
    </row>
    <row r="28" spans="1:27">
      <c r="A28" t="s">
        <v>27</v>
      </c>
      <c r="B28" t="s">
        <v>28</v>
      </c>
      <c r="C28" t="s">
        <v>29</v>
      </c>
      <c r="D28" t="s">
        <v>30</v>
      </c>
      <c r="E28" t="s">
        <v>30</v>
      </c>
      <c r="F28" t="s">
        <v>31</v>
      </c>
      <c r="G28" t="s">
        <v>29</v>
      </c>
      <c r="H28" t="s">
        <v>30</v>
      </c>
      <c r="I28">
        <v>1</v>
      </c>
      <c r="J28">
        <v>3</v>
      </c>
      <c r="K28" s="12">
        <v>0.7</v>
      </c>
      <c r="L28" t="s">
        <v>57</v>
      </c>
      <c r="M28" s="1">
        <v>40214</v>
      </c>
      <c r="N28" t="s">
        <v>33</v>
      </c>
      <c r="O28" t="s">
        <v>28</v>
      </c>
      <c r="P28" t="s">
        <v>33</v>
      </c>
      <c r="Q28" t="s">
        <v>30</v>
      </c>
      <c r="R28" t="s">
        <v>30</v>
      </c>
      <c r="S28" t="s">
        <v>30</v>
      </c>
      <c r="T28">
        <v>365360531</v>
      </c>
      <c r="U28" s="2">
        <v>0.99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</row>
    <row r="29" spans="1:27">
      <c r="A29" t="s">
        <v>27</v>
      </c>
      <c r="B29" t="s">
        <v>28</v>
      </c>
      <c r="C29" t="s">
        <v>29</v>
      </c>
      <c r="D29" t="s">
        <v>30</v>
      </c>
      <c r="E29" t="s">
        <v>30</v>
      </c>
      <c r="F29" t="s">
        <v>31</v>
      </c>
      <c r="G29" t="s">
        <v>29</v>
      </c>
      <c r="H29" t="s">
        <v>30</v>
      </c>
      <c r="I29">
        <v>1</v>
      </c>
      <c r="J29">
        <v>5</v>
      </c>
      <c r="K29" s="12">
        <v>0.48</v>
      </c>
      <c r="L29" t="s">
        <v>57</v>
      </c>
      <c r="M29" s="1">
        <v>40214</v>
      </c>
      <c r="N29" t="s">
        <v>35</v>
      </c>
      <c r="O29" t="s">
        <v>36</v>
      </c>
      <c r="P29" t="s">
        <v>35</v>
      </c>
      <c r="Q29" t="s">
        <v>30</v>
      </c>
      <c r="R29" t="s">
        <v>30</v>
      </c>
      <c r="S29" t="s">
        <v>30</v>
      </c>
      <c r="T29">
        <v>365360531</v>
      </c>
      <c r="U29" s="2">
        <v>0.79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 s="8" customFormat="1">
      <c r="I30" s="8" t="s">
        <v>48</v>
      </c>
      <c r="J30" s="21">
        <f>SUM(J27:J29)</f>
        <v>14</v>
      </c>
      <c r="K30" s="9"/>
    </row>
    <row r="31" spans="1:27" s="8" customFormat="1">
      <c r="I31" s="8" t="s">
        <v>49</v>
      </c>
      <c r="J31" s="21">
        <f>J30-J27</f>
        <v>8</v>
      </c>
      <c r="K31" s="9"/>
      <c r="U31" s="10"/>
    </row>
    <row r="32" spans="1:27" s="8" customFormat="1">
      <c r="I32" s="8" t="s">
        <v>50</v>
      </c>
      <c r="J32" s="18">
        <f>J31*0.48</f>
        <v>3.84</v>
      </c>
      <c r="K32" s="9"/>
      <c r="U32" s="10"/>
    </row>
    <row r="33" spans="1:27" s="13" customFormat="1">
      <c r="I33" s="13" t="s">
        <v>54</v>
      </c>
      <c r="J33" s="20">
        <f>J23+J30</f>
        <v>96</v>
      </c>
      <c r="K33" s="14"/>
      <c r="U33" s="15"/>
    </row>
    <row r="34" spans="1:27" s="13" customFormat="1">
      <c r="I34" s="13" t="s">
        <v>55</v>
      </c>
      <c r="J34" s="20">
        <f>J24+J31</f>
        <v>65</v>
      </c>
      <c r="K34" s="14"/>
      <c r="U34" s="15"/>
    </row>
    <row r="35" spans="1:27" s="13" customFormat="1">
      <c r="I35" s="13" t="s">
        <v>56</v>
      </c>
      <c r="J35" s="19">
        <f>J32+J25</f>
        <v>31.2</v>
      </c>
      <c r="K35" s="14"/>
      <c r="U35" s="15"/>
    </row>
    <row r="36" spans="1:27" s="11" customFormat="1">
      <c r="A36" s="11" t="s">
        <v>101</v>
      </c>
    </row>
    <row r="37" spans="1:27">
      <c r="A37" t="s">
        <v>27</v>
      </c>
      <c r="B37" t="s">
        <v>28</v>
      </c>
      <c r="C37" t="s">
        <v>29</v>
      </c>
      <c r="D37" t="s">
        <v>30</v>
      </c>
      <c r="E37" t="s">
        <v>30</v>
      </c>
      <c r="F37" t="s">
        <v>31</v>
      </c>
      <c r="G37" t="s">
        <v>29</v>
      </c>
      <c r="H37" t="s">
        <v>30</v>
      </c>
      <c r="I37">
        <v>1</v>
      </c>
      <c r="J37">
        <v>3</v>
      </c>
      <c r="K37">
        <v>0.7</v>
      </c>
      <c r="L37" s="1">
        <v>40242</v>
      </c>
      <c r="M37" s="1">
        <v>40426</v>
      </c>
      <c r="N37" t="s">
        <v>33</v>
      </c>
      <c r="O37" t="s">
        <v>28</v>
      </c>
      <c r="P37" t="s">
        <v>33</v>
      </c>
      <c r="Q37" t="s">
        <v>30</v>
      </c>
      <c r="R37" t="s">
        <v>30</v>
      </c>
      <c r="S37" t="s">
        <v>30</v>
      </c>
      <c r="T37">
        <v>365360531</v>
      </c>
      <c r="U37">
        <v>0.99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</row>
    <row r="38" spans="1:27">
      <c r="A38" t="s">
        <v>27</v>
      </c>
      <c r="B38" t="s">
        <v>28</v>
      </c>
      <c r="C38" t="s">
        <v>29</v>
      </c>
      <c r="D38" t="s">
        <v>30</v>
      </c>
      <c r="E38" t="s">
        <v>30</v>
      </c>
      <c r="F38" t="s">
        <v>31</v>
      </c>
      <c r="G38" t="s">
        <v>29</v>
      </c>
      <c r="H38" t="s">
        <v>30</v>
      </c>
      <c r="I38">
        <v>1</v>
      </c>
      <c r="J38">
        <v>2</v>
      </c>
      <c r="K38">
        <v>0.36</v>
      </c>
      <c r="L38" s="1">
        <v>40242</v>
      </c>
      <c r="M38" s="1">
        <v>40426</v>
      </c>
      <c r="N38" t="s">
        <v>58</v>
      </c>
      <c r="O38" t="s">
        <v>59</v>
      </c>
      <c r="P38" t="s">
        <v>58</v>
      </c>
      <c r="Q38" t="s">
        <v>30</v>
      </c>
      <c r="R38" t="s">
        <v>30</v>
      </c>
      <c r="S38" t="s">
        <v>30</v>
      </c>
      <c r="T38">
        <v>365360531</v>
      </c>
      <c r="U38">
        <v>0.59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</row>
    <row r="39" spans="1:27">
      <c r="A39" t="s">
        <v>27</v>
      </c>
      <c r="B39" t="s">
        <v>28</v>
      </c>
      <c r="C39" t="s">
        <v>29</v>
      </c>
      <c r="D39" t="s">
        <v>30</v>
      </c>
      <c r="E39" t="s">
        <v>30</v>
      </c>
      <c r="F39" t="s">
        <v>31</v>
      </c>
      <c r="G39" t="s">
        <v>29</v>
      </c>
      <c r="H39" t="s">
        <v>30</v>
      </c>
      <c r="I39">
        <v>1</v>
      </c>
      <c r="J39">
        <v>2</v>
      </c>
      <c r="K39">
        <v>0.48</v>
      </c>
      <c r="L39" s="1">
        <v>40242</v>
      </c>
      <c r="M39" s="1">
        <v>40426</v>
      </c>
      <c r="N39" t="s">
        <v>35</v>
      </c>
      <c r="O39" t="s">
        <v>36</v>
      </c>
      <c r="P39" t="s">
        <v>35</v>
      </c>
      <c r="Q39" t="s">
        <v>30</v>
      </c>
      <c r="R39" t="s">
        <v>30</v>
      </c>
      <c r="S39" t="s">
        <v>30</v>
      </c>
      <c r="T39">
        <v>365360531</v>
      </c>
      <c r="U39">
        <v>0.79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</row>
    <row r="40" spans="1:27" s="8" customFormat="1">
      <c r="I40" s="8" t="s">
        <v>48</v>
      </c>
      <c r="J40" s="21">
        <f>SUM(J37:J39)</f>
        <v>7</v>
      </c>
      <c r="K40" s="9"/>
    </row>
    <row r="41" spans="1:27" s="8" customFormat="1">
      <c r="I41" s="8" t="s">
        <v>49</v>
      </c>
      <c r="J41" s="21">
        <f>J40</f>
        <v>7</v>
      </c>
      <c r="K41" s="9"/>
      <c r="U41" s="10"/>
    </row>
    <row r="42" spans="1:27" s="8" customFormat="1">
      <c r="I42" s="8" t="s">
        <v>50</v>
      </c>
      <c r="J42" s="18">
        <f>J41*0.48</f>
        <v>3.36</v>
      </c>
      <c r="K42" s="9"/>
      <c r="U42" s="10"/>
    </row>
    <row r="43" spans="1:27" s="13" customFormat="1">
      <c r="I43" s="13" t="s">
        <v>54</v>
      </c>
      <c r="J43" s="20">
        <f>J33+J40</f>
        <v>103</v>
      </c>
      <c r="K43" s="14"/>
      <c r="U43" s="15"/>
    </row>
    <row r="44" spans="1:27" s="13" customFormat="1">
      <c r="I44" s="13" t="s">
        <v>55</v>
      </c>
      <c r="J44" s="20">
        <f>J34+J41</f>
        <v>72</v>
      </c>
      <c r="K44" s="14"/>
      <c r="U44" s="15"/>
    </row>
    <row r="45" spans="1:27" s="13" customFormat="1">
      <c r="I45" s="13" t="s">
        <v>56</v>
      </c>
      <c r="J45" s="19">
        <f>J42+J35</f>
        <v>34.56</v>
      </c>
      <c r="K45" s="14"/>
      <c r="U45" s="15"/>
    </row>
    <row r="46" spans="1:27" s="11" customFormat="1">
      <c r="A46" s="11" t="s">
        <v>102</v>
      </c>
    </row>
    <row r="47" spans="1:27">
      <c r="A47" t="s">
        <v>27</v>
      </c>
      <c r="B47" t="s">
        <v>28</v>
      </c>
      <c r="C47" t="s">
        <v>29</v>
      </c>
      <c r="D47" t="s">
        <v>30</v>
      </c>
      <c r="E47" t="s">
        <v>30</v>
      </c>
      <c r="F47" t="s">
        <v>31</v>
      </c>
      <c r="G47" t="s">
        <v>29</v>
      </c>
      <c r="H47" t="s">
        <v>30</v>
      </c>
      <c r="I47">
        <v>1</v>
      </c>
      <c r="J47">
        <v>1</v>
      </c>
      <c r="K47">
        <v>0.7</v>
      </c>
      <c r="L47" s="1">
        <v>40456</v>
      </c>
      <c r="M47" t="s">
        <v>60</v>
      </c>
      <c r="N47" t="s">
        <v>45</v>
      </c>
      <c r="O47" t="s">
        <v>46</v>
      </c>
      <c r="P47" t="s">
        <v>45</v>
      </c>
      <c r="Q47" t="s">
        <v>30</v>
      </c>
      <c r="R47" t="s">
        <v>30</v>
      </c>
      <c r="S47" t="s">
        <v>30</v>
      </c>
      <c r="T47">
        <v>365360531</v>
      </c>
      <c r="U47">
        <v>0.99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</row>
    <row r="48" spans="1:27">
      <c r="A48" t="s">
        <v>27</v>
      </c>
      <c r="B48" t="s">
        <v>28</v>
      </c>
      <c r="C48" t="s">
        <v>29</v>
      </c>
      <c r="D48" t="s">
        <v>30</v>
      </c>
      <c r="E48" t="s">
        <v>30</v>
      </c>
      <c r="F48" t="s">
        <v>31</v>
      </c>
      <c r="G48" t="s">
        <v>29</v>
      </c>
      <c r="H48" t="s">
        <v>30</v>
      </c>
      <c r="I48">
        <v>1</v>
      </c>
      <c r="J48">
        <v>1</v>
      </c>
      <c r="K48">
        <v>0.48</v>
      </c>
      <c r="L48" s="1">
        <v>40456</v>
      </c>
      <c r="M48" t="s">
        <v>60</v>
      </c>
      <c r="N48" t="s">
        <v>35</v>
      </c>
      <c r="O48" t="s">
        <v>80</v>
      </c>
      <c r="P48" t="s">
        <v>35</v>
      </c>
      <c r="Q48" t="s">
        <v>30</v>
      </c>
      <c r="R48" t="s">
        <v>30</v>
      </c>
      <c r="S48" t="s">
        <v>30</v>
      </c>
      <c r="T48">
        <v>365360531</v>
      </c>
      <c r="U48">
        <v>0.79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</row>
    <row r="49" spans="1:27">
      <c r="A49" t="s">
        <v>27</v>
      </c>
      <c r="B49" t="s">
        <v>28</v>
      </c>
      <c r="C49" t="s">
        <v>29</v>
      </c>
      <c r="D49" t="s">
        <v>30</v>
      </c>
      <c r="E49" t="s">
        <v>30</v>
      </c>
      <c r="F49" t="s">
        <v>31</v>
      </c>
      <c r="G49" t="s">
        <v>29</v>
      </c>
      <c r="H49" t="s">
        <v>30</v>
      </c>
      <c r="I49">
        <v>1</v>
      </c>
      <c r="J49">
        <v>1</v>
      </c>
      <c r="K49">
        <v>0.48</v>
      </c>
      <c r="L49" s="1">
        <v>40456</v>
      </c>
      <c r="M49" t="s">
        <v>60</v>
      </c>
      <c r="N49" t="s">
        <v>71</v>
      </c>
      <c r="O49" t="s">
        <v>72</v>
      </c>
      <c r="P49" t="s">
        <v>35</v>
      </c>
      <c r="Q49" t="s">
        <v>30</v>
      </c>
      <c r="R49" t="s">
        <v>30</v>
      </c>
      <c r="S49" t="s">
        <v>30</v>
      </c>
      <c r="T49">
        <v>365360531</v>
      </c>
      <c r="U49">
        <v>0.6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</row>
    <row r="50" spans="1:27">
      <c r="A50" t="s">
        <v>27</v>
      </c>
      <c r="B50" t="s">
        <v>28</v>
      </c>
      <c r="C50" t="s">
        <v>29</v>
      </c>
      <c r="D50" t="s">
        <v>30</v>
      </c>
      <c r="E50" t="s">
        <v>30</v>
      </c>
      <c r="F50" t="s">
        <v>31</v>
      </c>
      <c r="G50" t="s">
        <v>29</v>
      </c>
      <c r="H50" t="s">
        <v>30</v>
      </c>
      <c r="I50">
        <v>1</v>
      </c>
      <c r="J50">
        <v>1</v>
      </c>
      <c r="K50">
        <v>0.48</v>
      </c>
      <c r="L50" s="1">
        <v>40456</v>
      </c>
      <c r="M50" t="s">
        <v>60</v>
      </c>
      <c r="N50" t="s">
        <v>35</v>
      </c>
      <c r="O50" t="s">
        <v>86</v>
      </c>
      <c r="P50" t="s">
        <v>35</v>
      </c>
      <c r="Q50" t="s">
        <v>30</v>
      </c>
      <c r="R50" t="s">
        <v>30</v>
      </c>
      <c r="S50" t="s">
        <v>30</v>
      </c>
      <c r="T50">
        <v>365360531</v>
      </c>
      <c r="U50">
        <v>0.79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>
      <c r="A51" t="s">
        <v>27</v>
      </c>
      <c r="B51" t="s">
        <v>28</v>
      </c>
      <c r="C51" t="s">
        <v>29</v>
      </c>
      <c r="D51" t="s">
        <v>30</v>
      </c>
      <c r="E51" t="s">
        <v>30</v>
      </c>
      <c r="F51" t="s">
        <v>31</v>
      </c>
      <c r="G51" t="s">
        <v>29</v>
      </c>
      <c r="H51" t="s">
        <v>30</v>
      </c>
      <c r="I51">
        <v>1</v>
      </c>
      <c r="J51">
        <v>4</v>
      </c>
      <c r="K51">
        <v>0.7</v>
      </c>
      <c r="L51" s="1">
        <v>40456</v>
      </c>
      <c r="M51" t="s">
        <v>60</v>
      </c>
      <c r="N51" t="s">
        <v>33</v>
      </c>
      <c r="O51" t="s">
        <v>28</v>
      </c>
      <c r="P51" t="s">
        <v>33</v>
      </c>
      <c r="Q51" t="s">
        <v>30</v>
      </c>
      <c r="R51" t="s">
        <v>30</v>
      </c>
      <c r="S51" t="s">
        <v>30</v>
      </c>
      <c r="T51">
        <v>365360531</v>
      </c>
      <c r="U51">
        <v>0.99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</row>
    <row r="52" spans="1:27">
      <c r="A52" t="s">
        <v>27</v>
      </c>
      <c r="B52" t="s">
        <v>28</v>
      </c>
      <c r="C52" t="s">
        <v>29</v>
      </c>
      <c r="D52" t="s">
        <v>30</v>
      </c>
      <c r="E52" t="s">
        <v>30</v>
      </c>
      <c r="F52" t="s">
        <v>31</v>
      </c>
      <c r="G52" t="s">
        <v>29</v>
      </c>
      <c r="H52" t="s">
        <v>30</v>
      </c>
      <c r="I52">
        <v>1</v>
      </c>
      <c r="J52">
        <v>1</v>
      </c>
      <c r="K52">
        <v>0.7</v>
      </c>
      <c r="L52" s="1">
        <v>40456</v>
      </c>
      <c r="M52" t="s">
        <v>60</v>
      </c>
      <c r="N52" t="s">
        <v>33</v>
      </c>
      <c r="O52" t="s">
        <v>95</v>
      </c>
      <c r="P52" t="s">
        <v>33</v>
      </c>
      <c r="Q52" t="s">
        <v>30</v>
      </c>
      <c r="R52" t="s">
        <v>30</v>
      </c>
      <c r="S52" t="s">
        <v>30</v>
      </c>
      <c r="T52">
        <v>365360531</v>
      </c>
      <c r="U52">
        <v>0.99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</row>
    <row r="53" spans="1:27">
      <c r="A53" t="s">
        <v>27</v>
      </c>
      <c r="B53" t="s">
        <v>28</v>
      </c>
      <c r="C53" t="s">
        <v>29</v>
      </c>
      <c r="D53" t="s">
        <v>30</v>
      </c>
      <c r="E53" t="s">
        <v>30</v>
      </c>
      <c r="F53" t="s">
        <v>31</v>
      </c>
      <c r="G53" t="s">
        <v>29</v>
      </c>
      <c r="H53" t="s">
        <v>30</v>
      </c>
      <c r="I53">
        <v>1</v>
      </c>
      <c r="J53">
        <v>1</v>
      </c>
      <c r="K53">
        <v>0.48</v>
      </c>
      <c r="L53" s="1">
        <v>40456</v>
      </c>
      <c r="M53" t="s">
        <v>60</v>
      </c>
      <c r="N53" t="s">
        <v>35</v>
      </c>
      <c r="O53" t="s">
        <v>36</v>
      </c>
      <c r="P53" t="s">
        <v>35</v>
      </c>
      <c r="Q53" t="s">
        <v>30</v>
      </c>
      <c r="R53" t="s">
        <v>30</v>
      </c>
      <c r="S53" t="s">
        <v>30</v>
      </c>
      <c r="T53">
        <v>365360531</v>
      </c>
      <c r="U53">
        <v>0.79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</row>
    <row r="54" spans="1:27" s="8" customFormat="1">
      <c r="I54" s="8" t="s">
        <v>48</v>
      </c>
      <c r="J54" s="21">
        <f>SUM(J47:J53)</f>
        <v>10</v>
      </c>
      <c r="K54" s="9"/>
    </row>
    <row r="55" spans="1:27" s="8" customFormat="1">
      <c r="I55" s="8" t="s">
        <v>49</v>
      </c>
      <c r="J55" s="21">
        <f>J54</f>
        <v>10</v>
      </c>
      <c r="K55" s="9"/>
      <c r="U55" s="10"/>
    </row>
    <row r="56" spans="1:27" s="8" customFormat="1">
      <c r="I56" s="8" t="s">
        <v>50</v>
      </c>
      <c r="J56" s="18">
        <f>J55*0.48</f>
        <v>4.8</v>
      </c>
      <c r="K56" s="9"/>
      <c r="U56" s="10"/>
    </row>
    <row r="57" spans="1:27" s="13" customFormat="1">
      <c r="I57" s="13" t="s">
        <v>54</v>
      </c>
      <c r="J57" s="20">
        <f>J43+J54</f>
        <v>113</v>
      </c>
      <c r="K57" s="14"/>
      <c r="U57" s="15"/>
    </row>
    <row r="58" spans="1:27" s="13" customFormat="1">
      <c r="I58" s="13" t="s">
        <v>55</v>
      </c>
      <c r="J58" s="20">
        <f>J44+J55</f>
        <v>82</v>
      </c>
      <c r="K58" s="14"/>
      <c r="U58" s="15"/>
    </row>
    <row r="59" spans="1:27" s="13" customFormat="1">
      <c r="I59" s="13" t="s">
        <v>56</v>
      </c>
      <c r="J59" s="19">
        <f>J45+J56</f>
        <v>39.36</v>
      </c>
      <c r="K59" s="14"/>
      <c r="U59" s="15"/>
    </row>
    <row r="60" spans="1:27" s="11" customFormat="1">
      <c r="A60" s="11" t="s">
        <v>104</v>
      </c>
    </row>
    <row r="61" spans="1:27">
      <c r="A61" t="s">
        <v>27</v>
      </c>
      <c r="B61" t="s">
        <v>28</v>
      </c>
      <c r="C61" t="s">
        <v>29</v>
      </c>
      <c r="D61" t="s">
        <v>30</v>
      </c>
      <c r="E61" t="s">
        <v>30</v>
      </c>
      <c r="F61" t="s">
        <v>31</v>
      </c>
      <c r="G61" t="s">
        <v>29</v>
      </c>
      <c r="H61" t="s">
        <v>30</v>
      </c>
      <c r="I61">
        <v>1</v>
      </c>
      <c r="J61">
        <v>2</v>
      </c>
      <c r="K61">
        <v>0.36</v>
      </c>
      <c r="L61" t="s">
        <v>105</v>
      </c>
      <c r="M61" t="s">
        <v>106</v>
      </c>
      <c r="N61" t="s">
        <v>58</v>
      </c>
      <c r="O61" t="s">
        <v>59</v>
      </c>
      <c r="P61" t="s">
        <v>58</v>
      </c>
      <c r="Q61" t="s">
        <v>30</v>
      </c>
      <c r="R61" t="s">
        <v>30</v>
      </c>
      <c r="S61" t="s">
        <v>30</v>
      </c>
      <c r="T61">
        <v>365360531</v>
      </c>
      <c r="U61">
        <v>0.59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</row>
    <row r="62" spans="1:27">
      <c r="A62" t="s">
        <v>27</v>
      </c>
      <c r="B62" t="s">
        <v>28</v>
      </c>
      <c r="C62" t="s">
        <v>29</v>
      </c>
      <c r="D62" t="s">
        <v>30</v>
      </c>
      <c r="E62" t="s">
        <v>30</v>
      </c>
      <c r="F62" t="s">
        <v>31</v>
      </c>
      <c r="G62" t="s">
        <v>29</v>
      </c>
      <c r="H62" t="s">
        <v>30</v>
      </c>
      <c r="I62">
        <v>1</v>
      </c>
      <c r="J62">
        <v>1</v>
      </c>
      <c r="K62">
        <v>0.48</v>
      </c>
      <c r="L62" t="s">
        <v>105</v>
      </c>
      <c r="M62" t="s">
        <v>106</v>
      </c>
      <c r="N62" t="s">
        <v>35</v>
      </c>
      <c r="O62" t="s">
        <v>36</v>
      </c>
      <c r="P62" t="s">
        <v>35</v>
      </c>
      <c r="Q62" t="s">
        <v>30</v>
      </c>
      <c r="R62" t="s">
        <v>30</v>
      </c>
      <c r="S62" t="s">
        <v>30</v>
      </c>
      <c r="T62">
        <v>365360531</v>
      </c>
      <c r="U62">
        <v>0.79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</row>
    <row r="63" spans="1:27">
      <c r="A63" t="s">
        <v>27</v>
      </c>
      <c r="B63" t="s">
        <v>28</v>
      </c>
      <c r="C63" t="s">
        <v>29</v>
      </c>
      <c r="D63" t="s">
        <v>30</v>
      </c>
      <c r="E63" t="s">
        <v>30</v>
      </c>
      <c r="F63" t="s">
        <v>31</v>
      </c>
      <c r="G63" t="s">
        <v>29</v>
      </c>
      <c r="H63" t="s">
        <v>30</v>
      </c>
      <c r="I63">
        <v>1</v>
      </c>
      <c r="J63">
        <v>2</v>
      </c>
      <c r="K63">
        <v>0.7</v>
      </c>
      <c r="L63" t="s">
        <v>105</v>
      </c>
      <c r="M63" t="s">
        <v>106</v>
      </c>
      <c r="N63" t="s">
        <v>33</v>
      </c>
      <c r="O63" t="s">
        <v>65</v>
      </c>
      <c r="P63" t="s">
        <v>33</v>
      </c>
      <c r="Q63" t="s">
        <v>30</v>
      </c>
      <c r="R63" t="s">
        <v>30</v>
      </c>
      <c r="S63" t="s">
        <v>30</v>
      </c>
      <c r="T63">
        <v>365360531</v>
      </c>
      <c r="U63">
        <v>0.99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</row>
    <row r="64" spans="1:27">
      <c r="A64" t="s">
        <v>27</v>
      </c>
      <c r="B64" t="s">
        <v>28</v>
      </c>
      <c r="C64" t="s">
        <v>29</v>
      </c>
      <c r="D64" t="s">
        <v>30</v>
      </c>
      <c r="E64" t="s">
        <v>30</v>
      </c>
      <c r="F64" t="s">
        <v>31</v>
      </c>
      <c r="G64" t="s">
        <v>29</v>
      </c>
      <c r="H64" t="s">
        <v>30</v>
      </c>
      <c r="I64">
        <v>1</v>
      </c>
      <c r="J64">
        <v>2</v>
      </c>
      <c r="K64">
        <v>0.7</v>
      </c>
      <c r="L64" t="s">
        <v>105</v>
      </c>
      <c r="M64" t="s">
        <v>106</v>
      </c>
      <c r="N64" t="s">
        <v>33</v>
      </c>
      <c r="O64" t="s">
        <v>28</v>
      </c>
      <c r="P64" t="s">
        <v>33</v>
      </c>
      <c r="Q64" t="s">
        <v>30</v>
      </c>
      <c r="R64" t="s">
        <v>30</v>
      </c>
      <c r="S64" t="s">
        <v>30</v>
      </c>
      <c r="T64">
        <v>365360531</v>
      </c>
      <c r="U64">
        <v>0.99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 s="8" customFormat="1">
      <c r="I65" s="8" t="s">
        <v>48</v>
      </c>
      <c r="J65" s="21">
        <f>SUM(J61:J64)</f>
        <v>7</v>
      </c>
      <c r="K65" s="9"/>
    </row>
    <row r="66" spans="1:27" s="8" customFormat="1">
      <c r="I66" s="8" t="s">
        <v>49</v>
      </c>
      <c r="J66" s="21">
        <f>J65</f>
        <v>7</v>
      </c>
      <c r="K66" s="9"/>
      <c r="U66" s="10"/>
    </row>
    <row r="67" spans="1:27" s="8" customFormat="1">
      <c r="I67" s="8" t="s">
        <v>50</v>
      </c>
      <c r="J67" s="18">
        <f>J66*0.48</f>
        <v>3.36</v>
      </c>
      <c r="K67" s="9"/>
      <c r="U67" s="10"/>
    </row>
    <row r="68" spans="1:27" s="13" customFormat="1">
      <c r="I68" s="13" t="s">
        <v>54</v>
      </c>
      <c r="J68" s="20">
        <f>J57+J65</f>
        <v>120</v>
      </c>
      <c r="K68" s="14"/>
      <c r="U68" s="15"/>
    </row>
    <row r="69" spans="1:27" s="13" customFormat="1">
      <c r="I69" s="13" t="s">
        <v>55</v>
      </c>
      <c r="J69" s="20">
        <f>J58+J66</f>
        <v>89</v>
      </c>
      <c r="K69" s="14"/>
      <c r="U69" s="15"/>
    </row>
    <row r="70" spans="1:27" s="13" customFormat="1">
      <c r="I70" s="13" t="s">
        <v>56</v>
      </c>
      <c r="J70" s="19">
        <f>J59+J67</f>
        <v>42.72</v>
      </c>
      <c r="K70" s="14"/>
      <c r="U70" s="15"/>
    </row>
    <row r="71" spans="1:27" s="11" customFormat="1">
      <c r="A71" s="11" t="s">
        <v>114</v>
      </c>
    </row>
    <row r="72" spans="1:27">
      <c r="A72" t="s">
        <v>27</v>
      </c>
      <c r="B72" t="s">
        <v>28</v>
      </c>
      <c r="C72" t="s">
        <v>29</v>
      </c>
      <c r="D72" t="s">
        <v>30</v>
      </c>
      <c r="E72" t="s">
        <v>30</v>
      </c>
      <c r="F72" t="s">
        <v>31</v>
      </c>
      <c r="G72" t="s">
        <v>29</v>
      </c>
      <c r="H72" t="s">
        <v>30</v>
      </c>
      <c r="I72">
        <v>1</v>
      </c>
      <c r="J72">
        <v>3</v>
      </c>
      <c r="K72">
        <v>0.7</v>
      </c>
      <c r="L72" t="s">
        <v>118</v>
      </c>
      <c r="M72" t="s">
        <v>119</v>
      </c>
      <c r="N72" t="s">
        <v>33</v>
      </c>
      <c r="O72" t="s">
        <v>28</v>
      </c>
      <c r="P72" t="s">
        <v>33</v>
      </c>
      <c r="Q72" t="s">
        <v>30</v>
      </c>
      <c r="R72" t="s">
        <v>30</v>
      </c>
      <c r="S72" t="s">
        <v>30</v>
      </c>
      <c r="T72">
        <v>365360531</v>
      </c>
      <c r="U72">
        <v>0.99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  <c r="AA72" t="s">
        <v>30</v>
      </c>
    </row>
    <row r="73" spans="1:27">
      <c r="A73" t="s">
        <v>27</v>
      </c>
      <c r="B73" t="s">
        <v>28</v>
      </c>
      <c r="C73" t="s">
        <v>29</v>
      </c>
      <c r="D73" t="s">
        <v>30</v>
      </c>
      <c r="E73" t="s">
        <v>30</v>
      </c>
      <c r="F73" t="s">
        <v>31</v>
      </c>
      <c r="G73" t="s">
        <v>29</v>
      </c>
      <c r="H73" t="s">
        <v>30</v>
      </c>
      <c r="I73">
        <v>1</v>
      </c>
      <c r="J73">
        <v>1</v>
      </c>
      <c r="K73">
        <v>0.48</v>
      </c>
      <c r="L73" t="s">
        <v>118</v>
      </c>
      <c r="M73" t="s">
        <v>119</v>
      </c>
      <c r="N73" t="s">
        <v>35</v>
      </c>
      <c r="O73" t="s">
        <v>36</v>
      </c>
      <c r="P73" t="s">
        <v>35</v>
      </c>
      <c r="Q73" t="s">
        <v>30</v>
      </c>
      <c r="R73" t="s">
        <v>30</v>
      </c>
      <c r="S73" t="s">
        <v>30</v>
      </c>
      <c r="T73">
        <v>365360531</v>
      </c>
      <c r="U73">
        <v>0.79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</row>
    <row r="74" spans="1:27">
      <c r="A74" t="s">
        <v>27</v>
      </c>
      <c r="B74" t="s">
        <v>28</v>
      </c>
      <c r="C74" t="s">
        <v>29</v>
      </c>
      <c r="D74" t="s">
        <v>30</v>
      </c>
      <c r="E74" t="s">
        <v>30</v>
      </c>
      <c r="F74" t="s">
        <v>31</v>
      </c>
      <c r="G74" t="s">
        <v>29</v>
      </c>
      <c r="H74" t="s">
        <v>30</v>
      </c>
      <c r="I74">
        <v>1</v>
      </c>
      <c r="J74">
        <v>1</v>
      </c>
      <c r="K74">
        <v>0.7</v>
      </c>
      <c r="L74" t="s">
        <v>118</v>
      </c>
      <c r="M74" t="s">
        <v>119</v>
      </c>
      <c r="N74" t="s">
        <v>33</v>
      </c>
      <c r="O74" t="s">
        <v>120</v>
      </c>
      <c r="P74" t="s">
        <v>33</v>
      </c>
      <c r="Q74" t="s">
        <v>30</v>
      </c>
      <c r="R74" t="s">
        <v>30</v>
      </c>
      <c r="S74" t="s">
        <v>30</v>
      </c>
      <c r="T74">
        <v>365360531</v>
      </c>
      <c r="U74">
        <v>0.99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  <c r="AA74" t="s">
        <v>30</v>
      </c>
    </row>
    <row r="75" spans="1:27" s="8" customFormat="1">
      <c r="I75" s="8" t="s">
        <v>48</v>
      </c>
      <c r="J75" s="21">
        <f>SUM(J72:J74)</f>
        <v>5</v>
      </c>
      <c r="K75" s="9"/>
    </row>
    <row r="76" spans="1:27" s="8" customFormat="1">
      <c r="I76" s="8" t="s">
        <v>49</v>
      </c>
      <c r="J76" s="21">
        <f>J75</f>
        <v>5</v>
      </c>
      <c r="K76" s="9"/>
      <c r="U76" s="10"/>
    </row>
    <row r="77" spans="1:27" s="8" customFormat="1">
      <c r="I77" s="8" t="s">
        <v>50</v>
      </c>
      <c r="J77" s="18">
        <f>J76*0.48</f>
        <v>2.4</v>
      </c>
      <c r="K77" s="9"/>
      <c r="U77" s="10"/>
    </row>
    <row r="78" spans="1:27" s="13" customFormat="1">
      <c r="I78" s="13" t="s">
        <v>54</v>
      </c>
      <c r="J78" s="20">
        <f>J68+J75</f>
        <v>125</v>
      </c>
      <c r="K78" s="14"/>
      <c r="U78" s="15"/>
    </row>
    <row r="79" spans="1:27" s="13" customFormat="1">
      <c r="I79" s="13" t="s">
        <v>55</v>
      </c>
      <c r="J79" s="20">
        <f>J69+J76</f>
        <v>94</v>
      </c>
      <c r="K79" s="14"/>
      <c r="U79" s="15"/>
    </row>
    <row r="80" spans="1:27" s="13" customFormat="1">
      <c r="I80" s="13" t="s">
        <v>56</v>
      </c>
      <c r="J80" s="19">
        <f>J70+J77</f>
        <v>45.12</v>
      </c>
      <c r="K80" s="14"/>
      <c r="U80" s="15"/>
    </row>
    <row r="81" spans="1:27" s="11" customFormat="1">
      <c r="A81" s="11" t="s">
        <v>124</v>
      </c>
    </row>
    <row r="82" spans="1:27">
      <c r="A82" t="s">
        <v>27</v>
      </c>
      <c r="B82" t="s">
        <v>28</v>
      </c>
      <c r="C82" t="s">
        <v>29</v>
      </c>
      <c r="D82" t="s">
        <v>30</v>
      </c>
      <c r="E82" t="s">
        <v>30</v>
      </c>
      <c r="F82" t="s">
        <v>31</v>
      </c>
      <c r="G82" t="s">
        <v>29</v>
      </c>
      <c r="H82" t="s">
        <v>30</v>
      </c>
      <c r="I82">
        <v>1</v>
      </c>
      <c r="J82">
        <v>1</v>
      </c>
      <c r="K82">
        <v>0.48</v>
      </c>
      <c r="L82" t="s">
        <v>123</v>
      </c>
      <c r="M82" s="1">
        <v>40335</v>
      </c>
      <c r="N82" t="s">
        <v>35</v>
      </c>
      <c r="O82" t="s">
        <v>86</v>
      </c>
      <c r="P82" t="s">
        <v>35</v>
      </c>
      <c r="Q82" t="s">
        <v>30</v>
      </c>
      <c r="R82" t="s">
        <v>30</v>
      </c>
      <c r="S82" t="s">
        <v>30</v>
      </c>
      <c r="T82">
        <v>365360531</v>
      </c>
      <c r="U82">
        <v>0.79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</row>
    <row r="83" spans="1:27">
      <c r="A83" t="s">
        <v>27</v>
      </c>
      <c r="B83" t="s">
        <v>28</v>
      </c>
      <c r="C83" t="s">
        <v>29</v>
      </c>
      <c r="D83" t="s">
        <v>30</v>
      </c>
      <c r="E83" t="s">
        <v>30</v>
      </c>
      <c r="F83" t="s">
        <v>31</v>
      </c>
      <c r="G83" t="s">
        <v>29</v>
      </c>
      <c r="H83" t="s">
        <v>30</v>
      </c>
      <c r="I83">
        <v>1</v>
      </c>
      <c r="J83">
        <v>2</v>
      </c>
      <c r="K83">
        <v>0.48</v>
      </c>
      <c r="L83" t="s">
        <v>123</v>
      </c>
      <c r="M83" s="1">
        <v>40335</v>
      </c>
      <c r="N83" t="s">
        <v>35</v>
      </c>
      <c r="O83" t="s">
        <v>36</v>
      </c>
      <c r="P83" t="s">
        <v>35</v>
      </c>
      <c r="Q83" t="s">
        <v>30</v>
      </c>
      <c r="R83" t="s">
        <v>30</v>
      </c>
      <c r="S83" t="s">
        <v>30</v>
      </c>
      <c r="T83">
        <v>365360531</v>
      </c>
      <c r="U83">
        <v>0.79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</row>
    <row r="84" spans="1:27">
      <c r="A84" t="s">
        <v>27</v>
      </c>
      <c r="B84" t="s">
        <v>28</v>
      </c>
      <c r="C84" t="s">
        <v>29</v>
      </c>
      <c r="D84" t="s">
        <v>30</v>
      </c>
      <c r="E84" t="s">
        <v>30</v>
      </c>
      <c r="F84" t="s">
        <v>31</v>
      </c>
      <c r="G84" t="s">
        <v>29</v>
      </c>
      <c r="H84" t="s">
        <v>30</v>
      </c>
      <c r="I84">
        <v>1</v>
      </c>
      <c r="J84">
        <v>2</v>
      </c>
      <c r="K84">
        <v>0.7</v>
      </c>
      <c r="L84" t="s">
        <v>123</v>
      </c>
      <c r="M84" s="1">
        <v>40335</v>
      </c>
      <c r="N84" t="s">
        <v>33</v>
      </c>
      <c r="O84" t="s">
        <v>28</v>
      </c>
      <c r="P84" t="s">
        <v>33</v>
      </c>
      <c r="Q84" t="s">
        <v>30</v>
      </c>
      <c r="R84" t="s">
        <v>30</v>
      </c>
      <c r="S84" t="s">
        <v>30</v>
      </c>
      <c r="T84">
        <v>365360531</v>
      </c>
      <c r="U84">
        <v>0.99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</row>
    <row r="85" spans="1:27" s="8" customFormat="1">
      <c r="I85" s="8" t="s">
        <v>48</v>
      </c>
      <c r="J85" s="21">
        <f>SUM(J82:J84)</f>
        <v>5</v>
      </c>
      <c r="K85" s="9"/>
    </row>
    <row r="86" spans="1:27" s="8" customFormat="1">
      <c r="I86" s="8" t="s">
        <v>49</v>
      </c>
      <c r="J86" s="21">
        <f>J85</f>
        <v>5</v>
      </c>
      <c r="K86" s="9"/>
      <c r="U86" s="10"/>
    </row>
    <row r="87" spans="1:27" s="8" customFormat="1">
      <c r="I87" s="8" t="s">
        <v>50</v>
      </c>
      <c r="J87" s="18">
        <f>J86*0.48</f>
        <v>2.4</v>
      </c>
      <c r="K87" s="9"/>
      <c r="U87" s="10"/>
    </row>
    <row r="88" spans="1:27" s="13" customFormat="1">
      <c r="I88" s="13" t="s">
        <v>54</v>
      </c>
      <c r="J88" s="20">
        <f>J78+J85</f>
        <v>130</v>
      </c>
      <c r="K88" s="14"/>
      <c r="U88" s="15"/>
    </row>
    <row r="89" spans="1:27" s="13" customFormat="1">
      <c r="I89" s="13" t="s">
        <v>55</v>
      </c>
      <c r="J89" s="20">
        <f>J79+J86</f>
        <v>99</v>
      </c>
      <c r="K89" s="14"/>
      <c r="U89" s="15"/>
    </row>
    <row r="90" spans="1:27" s="13" customFormat="1">
      <c r="I90" s="13" t="s">
        <v>56</v>
      </c>
      <c r="J90" s="19">
        <f>J80+J87</f>
        <v>47.519999999999996</v>
      </c>
      <c r="K90" s="14"/>
      <c r="U90" s="15"/>
    </row>
    <row r="91" spans="1:27" s="11" customFormat="1">
      <c r="A91" s="11" t="s">
        <v>125</v>
      </c>
    </row>
    <row r="92" spans="1:27">
      <c r="A92" t="s">
        <v>27</v>
      </c>
      <c r="B92" t="s">
        <v>28</v>
      </c>
      <c r="C92" t="s">
        <v>29</v>
      </c>
      <c r="D92" t="s">
        <v>30</v>
      </c>
      <c r="E92" t="s">
        <v>30</v>
      </c>
      <c r="F92" t="s">
        <v>31</v>
      </c>
      <c r="G92" t="s">
        <v>29</v>
      </c>
      <c r="H92" t="s">
        <v>30</v>
      </c>
      <c r="I92">
        <v>1</v>
      </c>
      <c r="J92">
        <v>5</v>
      </c>
      <c r="K92">
        <v>0.7</v>
      </c>
      <c r="L92" s="1">
        <v>40365</v>
      </c>
      <c r="M92" t="s">
        <v>130</v>
      </c>
      <c r="N92" t="s">
        <v>33</v>
      </c>
      <c r="O92" t="s">
        <v>28</v>
      </c>
      <c r="P92" t="s">
        <v>33</v>
      </c>
      <c r="Q92" t="s">
        <v>30</v>
      </c>
      <c r="R92" t="s">
        <v>30</v>
      </c>
      <c r="S92" t="s">
        <v>30</v>
      </c>
      <c r="T92">
        <v>365360531</v>
      </c>
      <c r="U92">
        <v>0.99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</row>
    <row r="93" spans="1:27">
      <c r="A93" t="s">
        <v>27</v>
      </c>
      <c r="B93" t="s">
        <v>28</v>
      </c>
      <c r="C93" t="s">
        <v>29</v>
      </c>
      <c r="D93" t="s">
        <v>30</v>
      </c>
      <c r="E93" t="s">
        <v>30</v>
      </c>
      <c r="F93" t="s">
        <v>31</v>
      </c>
      <c r="G93" t="s">
        <v>29</v>
      </c>
      <c r="H93" t="s">
        <v>30</v>
      </c>
      <c r="I93">
        <v>1</v>
      </c>
      <c r="J93">
        <v>1</v>
      </c>
      <c r="K93">
        <v>0.48</v>
      </c>
      <c r="L93" s="1">
        <v>40365</v>
      </c>
      <c r="M93" t="s">
        <v>130</v>
      </c>
      <c r="N93" t="s">
        <v>35</v>
      </c>
      <c r="O93" t="s">
        <v>36</v>
      </c>
      <c r="P93" t="s">
        <v>35</v>
      </c>
      <c r="Q93" t="s">
        <v>30</v>
      </c>
      <c r="R93" t="s">
        <v>30</v>
      </c>
      <c r="S93" t="s">
        <v>30</v>
      </c>
      <c r="T93">
        <v>365360531</v>
      </c>
      <c r="U93">
        <v>0.79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</row>
    <row r="94" spans="1:27">
      <c r="A94" t="s">
        <v>27</v>
      </c>
      <c r="B94" t="s">
        <v>28</v>
      </c>
      <c r="C94" t="s">
        <v>29</v>
      </c>
      <c r="D94" t="s">
        <v>30</v>
      </c>
      <c r="E94" t="s">
        <v>30</v>
      </c>
      <c r="F94" t="s">
        <v>31</v>
      </c>
      <c r="G94" t="s">
        <v>29</v>
      </c>
      <c r="H94" t="s">
        <v>30</v>
      </c>
      <c r="I94">
        <v>1</v>
      </c>
      <c r="J94">
        <v>1</v>
      </c>
      <c r="K94">
        <v>0.76</v>
      </c>
      <c r="L94" s="1">
        <v>40365</v>
      </c>
      <c r="M94" t="s">
        <v>130</v>
      </c>
      <c r="N94" t="s">
        <v>37</v>
      </c>
      <c r="O94" t="s">
        <v>38</v>
      </c>
      <c r="P94" t="s">
        <v>37</v>
      </c>
      <c r="Q94" t="s">
        <v>30</v>
      </c>
      <c r="R94" t="s">
        <v>30</v>
      </c>
      <c r="S94" t="s">
        <v>30</v>
      </c>
      <c r="T94">
        <v>365360531</v>
      </c>
      <c r="U94">
        <v>1.19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</row>
    <row r="95" spans="1:27">
      <c r="A95" t="s">
        <v>27</v>
      </c>
      <c r="B95" t="s">
        <v>28</v>
      </c>
      <c r="C95" t="s">
        <v>29</v>
      </c>
      <c r="D95" t="s">
        <v>30</v>
      </c>
      <c r="E95" t="s">
        <v>30</v>
      </c>
      <c r="F95" t="s">
        <v>31</v>
      </c>
      <c r="G95" t="s">
        <v>29</v>
      </c>
      <c r="H95" t="s">
        <v>30</v>
      </c>
      <c r="I95">
        <v>1</v>
      </c>
      <c r="J95">
        <v>1</v>
      </c>
      <c r="K95">
        <v>0.48</v>
      </c>
      <c r="L95" s="1">
        <v>40365</v>
      </c>
      <c r="M95" t="s">
        <v>130</v>
      </c>
      <c r="N95" t="s">
        <v>35</v>
      </c>
      <c r="O95" t="s">
        <v>80</v>
      </c>
      <c r="P95" t="s">
        <v>35</v>
      </c>
      <c r="Q95" t="s">
        <v>30</v>
      </c>
      <c r="R95" t="s">
        <v>30</v>
      </c>
      <c r="S95" t="s">
        <v>30</v>
      </c>
      <c r="T95">
        <v>365360531</v>
      </c>
      <c r="U95">
        <v>0.79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</row>
    <row r="96" spans="1:27" s="8" customFormat="1">
      <c r="I96" s="8" t="s">
        <v>48</v>
      </c>
      <c r="J96" s="21">
        <f>SUM(J92:J95)</f>
        <v>8</v>
      </c>
      <c r="K96" s="9"/>
    </row>
    <row r="97" spans="1:27" s="8" customFormat="1">
      <c r="I97" s="8" t="s">
        <v>49</v>
      </c>
      <c r="J97" s="21">
        <f>J96</f>
        <v>8</v>
      </c>
      <c r="K97" s="9"/>
      <c r="U97" s="10"/>
    </row>
    <row r="98" spans="1:27" s="8" customFormat="1">
      <c r="I98" s="8" t="s">
        <v>50</v>
      </c>
      <c r="J98" s="18">
        <f>J97*0.48</f>
        <v>3.84</v>
      </c>
      <c r="K98" s="9"/>
      <c r="U98" s="10"/>
    </row>
    <row r="99" spans="1:27" s="13" customFormat="1">
      <c r="I99" s="13" t="s">
        <v>54</v>
      </c>
      <c r="J99" s="20">
        <f>J88+J96</f>
        <v>138</v>
      </c>
      <c r="K99" s="14"/>
      <c r="U99" s="15"/>
    </row>
    <row r="100" spans="1:27" s="13" customFormat="1">
      <c r="I100" s="13" t="s">
        <v>55</v>
      </c>
      <c r="J100" s="20">
        <f>J89+J97</f>
        <v>107</v>
      </c>
      <c r="K100" s="14"/>
      <c r="U100" s="15"/>
    </row>
    <row r="101" spans="1:27" s="13" customFormat="1">
      <c r="I101" s="13" t="s">
        <v>56</v>
      </c>
      <c r="J101" s="19">
        <f>J90+J98</f>
        <v>51.36</v>
      </c>
      <c r="K101" s="14"/>
      <c r="U101" s="15"/>
    </row>
    <row r="102" spans="1:27" s="11" customFormat="1">
      <c r="A102" s="11" t="s">
        <v>133</v>
      </c>
    </row>
    <row r="103" spans="1:27">
      <c r="A103" t="s">
        <v>27</v>
      </c>
      <c r="B103" t="s">
        <v>28</v>
      </c>
      <c r="C103" t="s">
        <v>29</v>
      </c>
      <c r="D103" t="s">
        <v>30</v>
      </c>
      <c r="E103" t="s">
        <v>30</v>
      </c>
      <c r="F103" t="s">
        <v>31</v>
      </c>
      <c r="G103" t="s">
        <v>29</v>
      </c>
      <c r="H103" t="s">
        <v>30</v>
      </c>
      <c r="I103">
        <v>1</v>
      </c>
      <c r="J103">
        <v>1</v>
      </c>
      <c r="K103">
        <v>0.76</v>
      </c>
      <c r="L103" t="s">
        <v>134</v>
      </c>
      <c r="M103" t="s">
        <v>135</v>
      </c>
      <c r="N103" t="s">
        <v>37</v>
      </c>
      <c r="O103" t="s">
        <v>38</v>
      </c>
      <c r="P103" t="s">
        <v>37</v>
      </c>
      <c r="Q103" t="s">
        <v>30</v>
      </c>
      <c r="R103" t="s">
        <v>30</v>
      </c>
      <c r="S103" t="s">
        <v>30</v>
      </c>
      <c r="T103">
        <v>365360531</v>
      </c>
      <c r="U103">
        <v>1.19</v>
      </c>
      <c r="V103" t="s">
        <v>30</v>
      </c>
      <c r="W103" t="s">
        <v>30</v>
      </c>
      <c r="X103" t="s">
        <v>30</v>
      </c>
      <c r="Y103" t="s">
        <v>30</v>
      </c>
      <c r="Z103" t="s">
        <v>30</v>
      </c>
      <c r="AA103" t="s">
        <v>30</v>
      </c>
    </row>
    <row r="104" spans="1:27">
      <c r="A104" t="s">
        <v>27</v>
      </c>
      <c r="B104" t="s">
        <v>28</v>
      </c>
      <c r="C104" t="s">
        <v>29</v>
      </c>
      <c r="D104" t="s">
        <v>30</v>
      </c>
      <c r="E104" t="s">
        <v>30</v>
      </c>
      <c r="F104" t="s">
        <v>31</v>
      </c>
      <c r="G104" t="s">
        <v>29</v>
      </c>
      <c r="H104" t="s">
        <v>30</v>
      </c>
      <c r="I104">
        <v>1</v>
      </c>
      <c r="J104">
        <v>1</v>
      </c>
      <c r="K104">
        <v>0.48</v>
      </c>
      <c r="L104" t="s">
        <v>134</v>
      </c>
      <c r="M104" t="s">
        <v>135</v>
      </c>
      <c r="N104" t="s">
        <v>35</v>
      </c>
      <c r="O104" t="s">
        <v>36</v>
      </c>
      <c r="P104" t="s">
        <v>35</v>
      </c>
      <c r="Q104" t="s">
        <v>30</v>
      </c>
      <c r="R104" t="s">
        <v>30</v>
      </c>
      <c r="S104" t="s">
        <v>30</v>
      </c>
      <c r="T104">
        <v>365360531</v>
      </c>
      <c r="U104">
        <v>0.79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</row>
    <row r="105" spans="1:27">
      <c r="A105" t="s">
        <v>27</v>
      </c>
      <c r="B105" t="s">
        <v>28</v>
      </c>
      <c r="C105" t="s">
        <v>29</v>
      </c>
      <c r="D105" t="s">
        <v>30</v>
      </c>
      <c r="E105" t="s">
        <v>30</v>
      </c>
      <c r="F105" t="s">
        <v>31</v>
      </c>
      <c r="G105" t="s">
        <v>29</v>
      </c>
      <c r="H105" t="s">
        <v>30</v>
      </c>
      <c r="I105">
        <v>1</v>
      </c>
      <c r="J105">
        <v>6</v>
      </c>
      <c r="K105">
        <v>0.7</v>
      </c>
      <c r="L105" t="s">
        <v>134</v>
      </c>
      <c r="M105" t="s">
        <v>135</v>
      </c>
      <c r="N105" t="s">
        <v>33</v>
      </c>
      <c r="O105" t="s">
        <v>28</v>
      </c>
      <c r="P105" t="s">
        <v>33</v>
      </c>
      <c r="Q105" t="s">
        <v>30</v>
      </c>
      <c r="R105" t="s">
        <v>30</v>
      </c>
      <c r="S105" t="s">
        <v>30</v>
      </c>
      <c r="T105">
        <v>365360531</v>
      </c>
      <c r="U105">
        <v>0.99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</row>
    <row r="106" spans="1:27" s="8" customFormat="1">
      <c r="I106" s="8" t="s">
        <v>48</v>
      </c>
      <c r="J106" s="21">
        <f>SUM(J103:J105)</f>
        <v>8</v>
      </c>
      <c r="K106" s="9"/>
    </row>
    <row r="107" spans="1:27" s="8" customFormat="1">
      <c r="I107" s="8" t="s">
        <v>49</v>
      </c>
      <c r="J107" s="21">
        <f>J106</f>
        <v>8</v>
      </c>
      <c r="K107" s="9"/>
      <c r="U107" s="10"/>
    </row>
    <row r="108" spans="1:27" s="8" customFormat="1">
      <c r="I108" s="8" t="s">
        <v>50</v>
      </c>
      <c r="J108" s="18">
        <f>J107*0.48</f>
        <v>3.84</v>
      </c>
      <c r="K108" s="9"/>
      <c r="U108" s="10"/>
    </row>
    <row r="109" spans="1:27" s="13" customFormat="1">
      <c r="I109" s="13" t="s">
        <v>54</v>
      </c>
      <c r="J109" s="20">
        <f>J99+J106</f>
        <v>146</v>
      </c>
      <c r="K109" s="14"/>
      <c r="U109" s="15"/>
    </row>
    <row r="110" spans="1:27" s="13" customFormat="1">
      <c r="I110" s="13" t="s">
        <v>55</v>
      </c>
      <c r="J110" s="20">
        <f>J100+J107</f>
        <v>115</v>
      </c>
      <c r="K110" s="14"/>
      <c r="U110" s="15"/>
    </row>
    <row r="111" spans="1:27" s="13" customFormat="1">
      <c r="I111" s="13" t="s">
        <v>56</v>
      </c>
      <c r="J111" s="19">
        <f>J101+J108</f>
        <v>55.2</v>
      </c>
      <c r="K111" s="14"/>
      <c r="U111" s="15"/>
    </row>
    <row r="112" spans="1:27" s="11" customFormat="1">
      <c r="A112" s="11" t="s">
        <v>137</v>
      </c>
    </row>
    <row r="113" spans="1:27">
      <c r="A113" t="s">
        <v>27</v>
      </c>
      <c r="B113" t="s">
        <v>28</v>
      </c>
      <c r="C113" t="s">
        <v>29</v>
      </c>
      <c r="D113" t="s">
        <v>30</v>
      </c>
      <c r="E113" t="s">
        <v>30</v>
      </c>
      <c r="F113" t="s">
        <v>31</v>
      </c>
      <c r="G113" t="s">
        <v>29</v>
      </c>
      <c r="H113" t="s">
        <v>30</v>
      </c>
      <c r="I113">
        <v>1</v>
      </c>
      <c r="J113">
        <v>3</v>
      </c>
      <c r="K113">
        <v>0.48</v>
      </c>
      <c r="L113" t="s">
        <v>138</v>
      </c>
      <c r="M113" t="s">
        <v>139</v>
      </c>
      <c r="N113" t="s">
        <v>35</v>
      </c>
      <c r="O113" t="s">
        <v>36</v>
      </c>
      <c r="P113" t="s">
        <v>35</v>
      </c>
      <c r="Q113" t="s">
        <v>30</v>
      </c>
      <c r="R113" t="s">
        <v>30</v>
      </c>
      <c r="S113" t="s">
        <v>30</v>
      </c>
      <c r="T113">
        <v>365360531</v>
      </c>
      <c r="U113">
        <v>0.79</v>
      </c>
      <c r="V113" t="s">
        <v>30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>
      <c r="A114" t="s">
        <v>27</v>
      </c>
      <c r="B114" t="s">
        <v>28</v>
      </c>
      <c r="C114" t="s">
        <v>29</v>
      </c>
      <c r="D114" t="s">
        <v>30</v>
      </c>
      <c r="E114" t="s">
        <v>30</v>
      </c>
      <c r="F114" t="s">
        <v>31</v>
      </c>
      <c r="G114" t="s">
        <v>29</v>
      </c>
      <c r="H114" t="s">
        <v>30</v>
      </c>
      <c r="I114">
        <v>7</v>
      </c>
      <c r="J114">
        <v>18</v>
      </c>
      <c r="K114">
        <v>0</v>
      </c>
      <c r="L114" t="s">
        <v>138</v>
      </c>
      <c r="M114" t="s">
        <v>139</v>
      </c>
      <c r="N114" t="s">
        <v>35</v>
      </c>
      <c r="O114" t="s">
        <v>36</v>
      </c>
      <c r="P114" t="s">
        <v>35</v>
      </c>
      <c r="Q114" t="s">
        <v>30</v>
      </c>
      <c r="R114" t="s">
        <v>30</v>
      </c>
      <c r="S114" t="s">
        <v>30</v>
      </c>
      <c r="T114">
        <v>365360531</v>
      </c>
      <c r="U114">
        <v>0</v>
      </c>
      <c r="V114" t="s">
        <v>30</v>
      </c>
      <c r="W114" t="s">
        <v>30</v>
      </c>
      <c r="X114" t="s">
        <v>30</v>
      </c>
      <c r="Y114" t="s">
        <v>30</v>
      </c>
      <c r="Z114" t="s">
        <v>30</v>
      </c>
      <c r="AA114" t="s">
        <v>30</v>
      </c>
    </row>
    <row r="115" spans="1:27">
      <c r="A115" t="s">
        <v>27</v>
      </c>
      <c r="B115" t="s">
        <v>28</v>
      </c>
      <c r="C115" t="s">
        <v>29</v>
      </c>
      <c r="D115" t="s">
        <v>30</v>
      </c>
      <c r="E115" t="s">
        <v>30</v>
      </c>
      <c r="F115" t="s">
        <v>31</v>
      </c>
      <c r="G115" t="s">
        <v>29</v>
      </c>
      <c r="H115" t="s">
        <v>30</v>
      </c>
      <c r="I115">
        <v>7</v>
      </c>
      <c r="J115">
        <v>2</v>
      </c>
      <c r="K115">
        <v>0</v>
      </c>
      <c r="L115" t="s">
        <v>138</v>
      </c>
      <c r="M115" t="s">
        <v>139</v>
      </c>
      <c r="N115" t="s">
        <v>58</v>
      </c>
      <c r="O115" t="s">
        <v>59</v>
      </c>
      <c r="P115" t="s">
        <v>58</v>
      </c>
      <c r="Q115" t="s">
        <v>30</v>
      </c>
      <c r="R115" t="s">
        <v>30</v>
      </c>
      <c r="S115" t="s">
        <v>30</v>
      </c>
      <c r="T115">
        <v>365360531</v>
      </c>
      <c r="U115">
        <v>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  <c r="AA115" t="s">
        <v>30</v>
      </c>
    </row>
    <row r="116" spans="1:27">
      <c r="A116" t="s">
        <v>27</v>
      </c>
      <c r="B116" t="s">
        <v>28</v>
      </c>
      <c r="C116" t="s">
        <v>29</v>
      </c>
      <c r="D116" t="s">
        <v>30</v>
      </c>
      <c r="E116" t="s">
        <v>30</v>
      </c>
      <c r="F116" t="s">
        <v>31</v>
      </c>
      <c r="G116" t="s">
        <v>29</v>
      </c>
      <c r="H116" t="s">
        <v>30</v>
      </c>
      <c r="I116">
        <v>7</v>
      </c>
      <c r="J116">
        <v>1</v>
      </c>
      <c r="K116">
        <v>0</v>
      </c>
      <c r="L116" t="s">
        <v>138</v>
      </c>
      <c r="M116" t="s">
        <v>139</v>
      </c>
      <c r="N116" t="s">
        <v>37</v>
      </c>
      <c r="O116" t="s">
        <v>38</v>
      </c>
      <c r="P116" t="s">
        <v>37</v>
      </c>
      <c r="Q116" t="s">
        <v>30</v>
      </c>
      <c r="R116" t="s">
        <v>30</v>
      </c>
      <c r="S116" t="s">
        <v>30</v>
      </c>
      <c r="T116">
        <v>365360531</v>
      </c>
      <c r="U116">
        <v>0</v>
      </c>
      <c r="V116" t="s">
        <v>30</v>
      </c>
      <c r="W116" t="s">
        <v>30</v>
      </c>
      <c r="X116" t="s">
        <v>30</v>
      </c>
      <c r="Y116" t="s">
        <v>30</v>
      </c>
      <c r="Z116" t="s">
        <v>30</v>
      </c>
      <c r="AA116" t="s">
        <v>30</v>
      </c>
    </row>
    <row r="117" spans="1:27">
      <c r="A117" t="s">
        <v>27</v>
      </c>
      <c r="B117" t="s">
        <v>28</v>
      </c>
      <c r="C117" t="s">
        <v>29</v>
      </c>
      <c r="D117" t="s">
        <v>30</v>
      </c>
      <c r="E117" t="s">
        <v>30</v>
      </c>
      <c r="F117" t="s">
        <v>31</v>
      </c>
      <c r="G117" t="s">
        <v>29</v>
      </c>
      <c r="H117" t="s">
        <v>30</v>
      </c>
      <c r="I117">
        <v>7</v>
      </c>
      <c r="J117">
        <v>2</v>
      </c>
      <c r="K117">
        <v>0</v>
      </c>
      <c r="L117" t="s">
        <v>138</v>
      </c>
      <c r="M117" t="s">
        <v>139</v>
      </c>
      <c r="N117" t="s">
        <v>35</v>
      </c>
      <c r="O117" t="s">
        <v>80</v>
      </c>
      <c r="P117" t="s">
        <v>35</v>
      </c>
      <c r="Q117" t="s">
        <v>30</v>
      </c>
      <c r="R117" t="s">
        <v>30</v>
      </c>
      <c r="S117" t="s">
        <v>30</v>
      </c>
      <c r="T117">
        <v>365360531</v>
      </c>
      <c r="U117">
        <v>0</v>
      </c>
      <c r="V117" t="s">
        <v>30</v>
      </c>
      <c r="W117" t="s">
        <v>30</v>
      </c>
      <c r="X117" t="s">
        <v>30</v>
      </c>
      <c r="Y117" t="s">
        <v>30</v>
      </c>
      <c r="Z117" t="s">
        <v>30</v>
      </c>
      <c r="AA117" t="s">
        <v>30</v>
      </c>
    </row>
    <row r="118" spans="1:27">
      <c r="A118" t="s">
        <v>27</v>
      </c>
      <c r="B118" t="s">
        <v>28</v>
      </c>
      <c r="C118" t="s">
        <v>29</v>
      </c>
      <c r="D118" t="s">
        <v>30</v>
      </c>
      <c r="E118" t="s">
        <v>30</v>
      </c>
      <c r="F118" t="s">
        <v>31</v>
      </c>
      <c r="G118" t="s">
        <v>29</v>
      </c>
      <c r="H118" t="s">
        <v>30</v>
      </c>
      <c r="I118">
        <v>7</v>
      </c>
      <c r="J118">
        <v>23</v>
      </c>
      <c r="K118">
        <v>0</v>
      </c>
      <c r="L118" t="s">
        <v>138</v>
      </c>
      <c r="M118" t="s">
        <v>139</v>
      </c>
      <c r="N118" t="s">
        <v>33</v>
      </c>
      <c r="O118" t="s">
        <v>28</v>
      </c>
      <c r="P118" t="s">
        <v>33</v>
      </c>
      <c r="Q118" t="s">
        <v>30</v>
      </c>
      <c r="R118" t="s">
        <v>30</v>
      </c>
      <c r="S118" t="s">
        <v>30</v>
      </c>
      <c r="T118">
        <v>365360531</v>
      </c>
      <c r="U118">
        <v>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  <c r="AA118" t="s">
        <v>30</v>
      </c>
    </row>
    <row r="119" spans="1:27" s="8" customFormat="1">
      <c r="I119" s="8" t="s">
        <v>48</v>
      </c>
      <c r="J119" s="21">
        <f>SUM(J113:J118)</f>
        <v>49</v>
      </c>
      <c r="K119" s="9"/>
    </row>
    <row r="120" spans="1:27" s="8" customFormat="1">
      <c r="I120" s="8" t="s">
        <v>140</v>
      </c>
      <c r="J120" s="21">
        <f>J113</f>
        <v>3</v>
      </c>
      <c r="K120" s="9"/>
      <c r="U120" s="10"/>
    </row>
    <row r="121" spans="1:27" s="8" customFormat="1">
      <c r="I121" s="8" t="s">
        <v>50</v>
      </c>
      <c r="J121" s="18">
        <f>J120*0.48</f>
        <v>1.44</v>
      </c>
      <c r="K121" s="9"/>
      <c r="U121" s="10"/>
    </row>
    <row r="122" spans="1:27" s="13" customFormat="1">
      <c r="I122" s="13" t="s">
        <v>54</v>
      </c>
      <c r="J122" s="20">
        <f>J109+J119</f>
        <v>195</v>
      </c>
      <c r="K122" s="14"/>
      <c r="U122" s="15"/>
    </row>
    <row r="123" spans="1:27" s="13" customFormat="1">
      <c r="I123" s="13" t="s">
        <v>55</v>
      </c>
      <c r="J123" s="20">
        <f>J110+J120</f>
        <v>118</v>
      </c>
      <c r="K123" s="14"/>
      <c r="U123" s="15"/>
    </row>
    <row r="124" spans="1:27" s="13" customFormat="1">
      <c r="I124" s="13" t="s">
        <v>56</v>
      </c>
      <c r="J124" s="19">
        <f>J111+J121</f>
        <v>56.64</v>
      </c>
      <c r="K124" s="14"/>
      <c r="U124" s="15"/>
    </row>
    <row r="125" spans="1:27" s="11" customFormat="1">
      <c r="A125" s="11" t="s">
        <v>144</v>
      </c>
    </row>
    <row r="126" spans="1:27">
      <c r="A126" t="s">
        <v>27</v>
      </c>
      <c r="B126" t="s">
        <v>28</v>
      </c>
      <c r="C126" t="s">
        <v>29</v>
      </c>
      <c r="D126" t="s">
        <v>30</v>
      </c>
      <c r="E126" t="s">
        <v>30</v>
      </c>
      <c r="F126" t="s">
        <v>31</v>
      </c>
      <c r="G126" t="s">
        <v>29</v>
      </c>
      <c r="H126" t="s">
        <v>30</v>
      </c>
      <c r="I126">
        <v>7</v>
      </c>
      <c r="J126">
        <v>1</v>
      </c>
      <c r="K126">
        <v>0</v>
      </c>
      <c r="L126" t="s">
        <v>143</v>
      </c>
      <c r="M126" s="1">
        <v>40275</v>
      </c>
      <c r="N126" t="s">
        <v>37</v>
      </c>
      <c r="O126" t="s">
        <v>38</v>
      </c>
      <c r="P126" t="s">
        <v>37</v>
      </c>
      <c r="Q126" t="s">
        <v>30</v>
      </c>
      <c r="R126" t="s">
        <v>30</v>
      </c>
      <c r="S126" t="s">
        <v>30</v>
      </c>
      <c r="T126">
        <v>365360531</v>
      </c>
      <c r="U126">
        <v>0</v>
      </c>
      <c r="V126" t="s">
        <v>30</v>
      </c>
      <c r="W126" t="s">
        <v>30</v>
      </c>
      <c r="X126" t="s">
        <v>30</v>
      </c>
      <c r="Y126" t="s">
        <v>30</v>
      </c>
      <c r="Z126" t="s">
        <v>30</v>
      </c>
      <c r="AA126" t="s">
        <v>30</v>
      </c>
    </row>
    <row r="127" spans="1:27">
      <c r="A127" t="s">
        <v>27</v>
      </c>
      <c r="B127" t="s">
        <v>28</v>
      </c>
      <c r="C127" t="s">
        <v>29</v>
      </c>
      <c r="D127" t="s">
        <v>30</v>
      </c>
      <c r="E127" t="s">
        <v>30</v>
      </c>
      <c r="F127" t="s">
        <v>31</v>
      </c>
      <c r="G127" t="s">
        <v>29</v>
      </c>
      <c r="H127" t="s">
        <v>30</v>
      </c>
      <c r="I127">
        <v>1</v>
      </c>
      <c r="J127">
        <v>1</v>
      </c>
      <c r="K127">
        <v>0.48</v>
      </c>
      <c r="L127" t="s">
        <v>143</v>
      </c>
      <c r="M127" s="1">
        <v>40275</v>
      </c>
      <c r="N127" t="s">
        <v>63</v>
      </c>
      <c r="O127" t="s">
        <v>64</v>
      </c>
      <c r="P127" t="s">
        <v>35</v>
      </c>
      <c r="Q127" t="s">
        <v>30</v>
      </c>
      <c r="R127" t="s">
        <v>30</v>
      </c>
      <c r="S127" t="s">
        <v>30</v>
      </c>
      <c r="T127">
        <v>365360531</v>
      </c>
      <c r="U127">
        <v>6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>
      <c r="A128" t="s">
        <v>27</v>
      </c>
      <c r="B128" t="s">
        <v>28</v>
      </c>
      <c r="C128" t="s">
        <v>29</v>
      </c>
      <c r="D128" t="s">
        <v>30</v>
      </c>
      <c r="E128" t="s">
        <v>30</v>
      </c>
      <c r="F128" t="s">
        <v>31</v>
      </c>
      <c r="G128" t="s">
        <v>29</v>
      </c>
      <c r="H128" t="s">
        <v>30</v>
      </c>
      <c r="I128">
        <v>7</v>
      </c>
      <c r="J128">
        <v>1</v>
      </c>
      <c r="K128">
        <v>0</v>
      </c>
      <c r="L128" t="s">
        <v>143</v>
      </c>
      <c r="M128" s="1">
        <v>40275</v>
      </c>
      <c r="N128" t="s">
        <v>71</v>
      </c>
      <c r="O128" t="s">
        <v>72</v>
      </c>
      <c r="P128" t="s">
        <v>35</v>
      </c>
      <c r="Q128" t="s">
        <v>30</v>
      </c>
      <c r="R128" t="s">
        <v>30</v>
      </c>
      <c r="S128" t="s">
        <v>30</v>
      </c>
      <c r="T128">
        <v>365360531</v>
      </c>
      <c r="U128">
        <v>0</v>
      </c>
      <c r="V128" t="s">
        <v>30</v>
      </c>
      <c r="W128" t="s">
        <v>30</v>
      </c>
      <c r="X128" t="s">
        <v>30</v>
      </c>
      <c r="Y128" t="s">
        <v>30</v>
      </c>
      <c r="Z128" t="s">
        <v>30</v>
      </c>
      <c r="AA128" t="s">
        <v>30</v>
      </c>
    </row>
    <row r="129" spans="1:27">
      <c r="A129" t="s">
        <v>27</v>
      </c>
      <c r="B129" t="s">
        <v>28</v>
      </c>
      <c r="C129" t="s">
        <v>29</v>
      </c>
      <c r="D129" t="s">
        <v>30</v>
      </c>
      <c r="E129" t="s">
        <v>30</v>
      </c>
      <c r="F129" t="s">
        <v>31</v>
      </c>
      <c r="G129" t="s">
        <v>29</v>
      </c>
      <c r="H129" t="s">
        <v>30</v>
      </c>
      <c r="I129">
        <v>1</v>
      </c>
      <c r="J129">
        <v>3</v>
      </c>
      <c r="K129">
        <v>0.48</v>
      </c>
      <c r="L129" t="s">
        <v>143</v>
      </c>
      <c r="M129" s="1">
        <v>40275</v>
      </c>
      <c r="N129" t="s">
        <v>35</v>
      </c>
      <c r="O129" t="s">
        <v>36</v>
      </c>
      <c r="P129" t="s">
        <v>35</v>
      </c>
      <c r="Q129" t="s">
        <v>30</v>
      </c>
      <c r="R129" t="s">
        <v>30</v>
      </c>
      <c r="S129" t="s">
        <v>30</v>
      </c>
      <c r="T129">
        <v>365360531</v>
      </c>
      <c r="U129">
        <v>0.79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  <c r="AA129" t="s">
        <v>30</v>
      </c>
    </row>
    <row r="130" spans="1:27">
      <c r="A130" t="s">
        <v>27</v>
      </c>
      <c r="B130" t="s">
        <v>28</v>
      </c>
      <c r="C130" t="s">
        <v>29</v>
      </c>
      <c r="D130" t="s">
        <v>30</v>
      </c>
      <c r="E130" t="s">
        <v>30</v>
      </c>
      <c r="F130" t="s">
        <v>31</v>
      </c>
      <c r="G130" t="s">
        <v>29</v>
      </c>
      <c r="H130" t="s">
        <v>30</v>
      </c>
      <c r="I130">
        <v>1</v>
      </c>
      <c r="J130">
        <v>1</v>
      </c>
      <c r="K130">
        <v>81</v>
      </c>
      <c r="L130" t="s">
        <v>143</v>
      </c>
      <c r="M130" s="1">
        <v>40275</v>
      </c>
      <c r="N130" t="s">
        <v>92</v>
      </c>
      <c r="O130" t="s">
        <v>93</v>
      </c>
      <c r="P130" t="s">
        <v>92</v>
      </c>
      <c r="Q130" t="s">
        <v>30</v>
      </c>
      <c r="R130" t="s">
        <v>30</v>
      </c>
      <c r="S130" t="s">
        <v>30</v>
      </c>
      <c r="T130">
        <v>365360531</v>
      </c>
      <c r="U130">
        <v>115</v>
      </c>
      <c r="V130" t="s">
        <v>30</v>
      </c>
      <c r="W130" t="s">
        <v>30</v>
      </c>
      <c r="X130" t="s">
        <v>30</v>
      </c>
      <c r="Y130" t="s">
        <v>30</v>
      </c>
      <c r="Z130" t="s">
        <v>30</v>
      </c>
      <c r="AA130" t="s">
        <v>30</v>
      </c>
    </row>
    <row r="131" spans="1:27">
      <c r="A131" t="s">
        <v>27</v>
      </c>
      <c r="B131" t="s">
        <v>28</v>
      </c>
      <c r="C131" t="s">
        <v>29</v>
      </c>
      <c r="D131" t="s">
        <v>30</v>
      </c>
      <c r="E131" t="s">
        <v>30</v>
      </c>
      <c r="F131" t="s">
        <v>31</v>
      </c>
      <c r="G131" t="s">
        <v>29</v>
      </c>
      <c r="H131" t="s">
        <v>30</v>
      </c>
      <c r="I131">
        <v>7</v>
      </c>
      <c r="J131">
        <v>7</v>
      </c>
      <c r="K131">
        <v>0</v>
      </c>
      <c r="L131" t="s">
        <v>143</v>
      </c>
      <c r="M131" s="1">
        <v>40275</v>
      </c>
      <c r="N131" t="s">
        <v>35</v>
      </c>
      <c r="O131" t="s">
        <v>36</v>
      </c>
      <c r="P131" t="s">
        <v>35</v>
      </c>
      <c r="Q131" t="s">
        <v>30</v>
      </c>
      <c r="R131" t="s">
        <v>30</v>
      </c>
      <c r="S131" t="s">
        <v>30</v>
      </c>
      <c r="T131">
        <v>365360531</v>
      </c>
      <c r="U131">
        <v>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  <c r="AA131" t="s">
        <v>30</v>
      </c>
    </row>
    <row r="132" spans="1:27">
      <c r="A132" t="s">
        <v>27</v>
      </c>
      <c r="B132" t="s">
        <v>28</v>
      </c>
      <c r="C132" t="s">
        <v>29</v>
      </c>
      <c r="D132" t="s">
        <v>30</v>
      </c>
      <c r="E132" t="s">
        <v>30</v>
      </c>
      <c r="F132" t="s">
        <v>31</v>
      </c>
      <c r="G132" t="s">
        <v>29</v>
      </c>
      <c r="H132" t="s">
        <v>30</v>
      </c>
      <c r="I132">
        <v>7</v>
      </c>
      <c r="J132">
        <v>3</v>
      </c>
      <c r="K132">
        <v>0</v>
      </c>
      <c r="L132" t="s">
        <v>143</v>
      </c>
      <c r="M132" s="1">
        <v>40275</v>
      </c>
      <c r="N132" t="s">
        <v>33</v>
      </c>
      <c r="O132" t="s">
        <v>28</v>
      </c>
      <c r="P132" t="s">
        <v>33</v>
      </c>
      <c r="Q132" t="s">
        <v>30</v>
      </c>
      <c r="R132" t="s">
        <v>30</v>
      </c>
      <c r="S132" t="s">
        <v>30</v>
      </c>
      <c r="T132">
        <v>365360531</v>
      </c>
      <c r="U132">
        <v>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  <c r="AA132" t="s">
        <v>30</v>
      </c>
    </row>
    <row r="133" spans="1:27">
      <c r="A133" t="s">
        <v>27</v>
      </c>
      <c r="B133" t="s">
        <v>28</v>
      </c>
      <c r="C133" t="s">
        <v>29</v>
      </c>
      <c r="D133" t="s">
        <v>30</v>
      </c>
      <c r="E133" t="s">
        <v>30</v>
      </c>
      <c r="F133" t="s">
        <v>31</v>
      </c>
      <c r="G133" t="s">
        <v>29</v>
      </c>
      <c r="H133" t="s">
        <v>30</v>
      </c>
      <c r="I133">
        <v>7</v>
      </c>
      <c r="J133">
        <v>1</v>
      </c>
      <c r="K133">
        <v>0</v>
      </c>
      <c r="L133" t="s">
        <v>143</v>
      </c>
      <c r="M133" s="1">
        <v>40275</v>
      </c>
      <c r="N133" t="s">
        <v>33</v>
      </c>
      <c r="O133" t="s">
        <v>43</v>
      </c>
      <c r="P133" t="s">
        <v>33</v>
      </c>
      <c r="Q133" t="s">
        <v>30</v>
      </c>
      <c r="R133" t="s">
        <v>30</v>
      </c>
      <c r="S133" t="s">
        <v>30</v>
      </c>
      <c r="T133">
        <v>365360531</v>
      </c>
      <c r="U133">
        <v>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  <c r="AA133" t="s">
        <v>30</v>
      </c>
    </row>
    <row r="134" spans="1:27">
      <c r="A134" t="s">
        <v>27</v>
      </c>
      <c r="B134" t="s">
        <v>28</v>
      </c>
      <c r="C134" t="s">
        <v>29</v>
      </c>
      <c r="D134" t="s">
        <v>30</v>
      </c>
      <c r="E134" t="s">
        <v>30</v>
      </c>
      <c r="F134" t="s">
        <v>31</v>
      </c>
      <c r="G134" t="s">
        <v>29</v>
      </c>
      <c r="H134" t="s">
        <v>30</v>
      </c>
      <c r="I134">
        <v>1</v>
      </c>
      <c r="J134">
        <v>6</v>
      </c>
      <c r="K134">
        <v>0.7</v>
      </c>
      <c r="L134" t="s">
        <v>143</v>
      </c>
      <c r="M134" s="1">
        <v>40275</v>
      </c>
      <c r="N134" t="s">
        <v>33</v>
      </c>
      <c r="O134" t="s">
        <v>28</v>
      </c>
      <c r="P134" t="s">
        <v>33</v>
      </c>
      <c r="Q134" t="s">
        <v>30</v>
      </c>
      <c r="R134" t="s">
        <v>30</v>
      </c>
      <c r="S134" t="s">
        <v>30</v>
      </c>
      <c r="T134">
        <v>365360531</v>
      </c>
      <c r="U134">
        <v>0.99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 s="8" customFormat="1">
      <c r="I135" s="8" t="s">
        <v>48</v>
      </c>
      <c r="J135" s="21">
        <f>SUM(J126:J134)</f>
        <v>24</v>
      </c>
      <c r="K135" s="9"/>
    </row>
    <row r="136" spans="1:27" s="8" customFormat="1">
      <c r="I136" s="8" t="s">
        <v>140</v>
      </c>
      <c r="J136" s="21">
        <f>J127+J129+J130 +J134</f>
        <v>11</v>
      </c>
      <c r="K136" s="9"/>
      <c r="U136" s="10"/>
    </row>
    <row r="137" spans="1:27" s="8" customFormat="1">
      <c r="I137" s="8" t="s">
        <v>50</v>
      </c>
      <c r="J137" s="18">
        <f>J136*0.48</f>
        <v>5.2799999999999994</v>
      </c>
      <c r="K137" s="9"/>
      <c r="U137" s="10"/>
    </row>
    <row r="138" spans="1:27" s="13" customFormat="1">
      <c r="I138" s="13" t="s">
        <v>54</v>
      </c>
      <c r="J138" s="20">
        <f>J122+J135</f>
        <v>219</v>
      </c>
      <c r="K138" s="14"/>
      <c r="U138" s="15"/>
    </row>
    <row r="139" spans="1:27" s="13" customFormat="1">
      <c r="I139" s="13" t="s">
        <v>55</v>
      </c>
      <c r="J139" s="20">
        <f>J123+J136</f>
        <v>129</v>
      </c>
      <c r="K139" s="14"/>
      <c r="U139" s="15"/>
    </row>
    <row r="140" spans="1:27" s="13" customFormat="1">
      <c r="I140" s="13" t="s">
        <v>56</v>
      </c>
      <c r="J140" s="19">
        <f>J124+J137</f>
        <v>61.92</v>
      </c>
      <c r="K140" s="14"/>
      <c r="U140" s="15"/>
    </row>
    <row r="141" spans="1:27" s="11" customFormat="1">
      <c r="A141" s="11" t="s">
        <v>145</v>
      </c>
    </row>
    <row r="142" spans="1:27">
      <c r="A142" t="s">
        <v>27</v>
      </c>
      <c r="B142" t="s">
        <v>28</v>
      </c>
      <c r="C142" t="s">
        <v>29</v>
      </c>
      <c r="D142" t="s">
        <v>30</v>
      </c>
      <c r="E142" t="s">
        <v>30</v>
      </c>
      <c r="F142" t="s">
        <v>31</v>
      </c>
      <c r="G142" t="s">
        <v>29</v>
      </c>
      <c r="H142" t="s">
        <v>30</v>
      </c>
      <c r="I142">
        <v>7</v>
      </c>
      <c r="J142">
        <v>1</v>
      </c>
      <c r="K142">
        <v>0</v>
      </c>
      <c r="L142" s="1">
        <v>40305</v>
      </c>
      <c r="M142" s="1">
        <v>40489</v>
      </c>
      <c r="N142" t="s">
        <v>35</v>
      </c>
      <c r="O142" t="s">
        <v>42</v>
      </c>
      <c r="P142" t="s">
        <v>35</v>
      </c>
      <c r="Q142" t="s">
        <v>30</v>
      </c>
      <c r="R142" t="s">
        <v>30</v>
      </c>
      <c r="S142" t="s">
        <v>30</v>
      </c>
      <c r="T142">
        <v>365360531</v>
      </c>
      <c r="U142">
        <v>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  <c r="AA142" t="s">
        <v>30</v>
      </c>
    </row>
    <row r="143" spans="1:27">
      <c r="A143" t="s">
        <v>27</v>
      </c>
      <c r="B143" t="s">
        <v>28</v>
      </c>
      <c r="C143" t="s">
        <v>29</v>
      </c>
      <c r="D143" t="s">
        <v>30</v>
      </c>
      <c r="E143" t="s">
        <v>30</v>
      </c>
      <c r="F143" t="s">
        <v>31</v>
      </c>
      <c r="G143" t="s">
        <v>29</v>
      </c>
      <c r="H143" t="s">
        <v>30</v>
      </c>
      <c r="I143">
        <v>1</v>
      </c>
      <c r="J143">
        <v>1</v>
      </c>
      <c r="K143">
        <v>0.48</v>
      </c>
      <c r="L143" s="1">
        <v>40305</v>
      </c>
      <c r="M143" s="1">
        <v>40489</v>
      </c>
      <c r="N143" t="s">
        <v>35</v>
      </c>
      <c r="O143" t="s">
        <v>42</v>
      </c>
      <c r="P143" t="s">
        <v>35</v>
      </c>
      <c r="Q143" t="s">
        <v>30</v>
      </c>
      <c r="R143" t="s">
        <v>30</v>
      </c>
      <c r="S143" t="s">
        <v>30</v>
      </c>
      <c r="T143">
        <v>365360531</v>
      </c>
      <c r="U143">
        <v>0.79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</row>
    <row r="144" spans="1:27">
      <c r="A144" t="s">
        <v>27</v>
      </c>
      <c r="B144" t="s">
        <v>28</v>
      </c>
      <c r="C144" t="s">
        <v>29</v>
      </c>
      <c r="D144" t="s">
        <v>30</v>
      </c>
      <c r="E144" t="s">
        <v>30</v>
      </c>
      <c r="F144" t="s">
        <v>31</v>
      </c>
      <c r="G144" t="s">
        <v>29</v>
      </c>
      <c r="H144" t="s">
        <v>30</v>
      </c>
      <c r="I144">
        <v>1</v>
      </c>
      <c r="J144">
        <v>1</v>
      </c>
      <c r="K144">
        <v>0.7</v>
      </c>
      <c r="L144" s="1">
        <v>40305</v>
      </c>
      <c r="M144" s="1">
        <v>40489</v>
      </c>
      <c r="N144" t="s">
        <v>45</v>
      </c>
      <c r="O144" t="s">
        <v>46</v>
      </c>
      <c r="P144" t="s">
        <v>45</v>
      </c>
      <c r="Q144" t="s">
        <v>30</v>
      </c>
      <c r="R144" t="s">
        <v>30</v>
      </c>
      <c r="S144" t="s">
        <v>30</v>
      </c>
      <c r="T144">
        <v>365360531</v>
      </c>
      <c r="U144">
        <v>0.99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  <c r="AA144" t="s">
        <v>30</v>
      </c>
    </row>
    <row r="145" spans="1:27">
      <c r="A145" t="s">
        <v>27</v>
      </c>
      <c r="B145" t="s">
        <v>28</v>
      </c>
      <c r="C145" t="s">
        <v>29</v>
      </c>
      <c r="D145" t="s">
        <v>30</v>
      </c>
      <c r="E145" t="s">
        <v>30</v>
      </c>
      <c r="F145" t="s">
        <v>31</v>
      </c>
      <c r="G145" t="s">
        <v>29</v>
      </c>
      <c r="H145" t="s">
        <v>30</v>
      </c>
      <c r="I145">
        <v>1</v>
      </c>
      <c r="J145">
        <v>2</v>
      </c>
      <c r="K145">
        <v>0.7</v>
      </c>
      <c r="L145" s="1">
        <v>40305</v>
      </c>
      <c r="M145" s="1">
        <v>40489</v>
      </c>
      <c r="N145" t="s">
        <v>33</v>
      </c>
      <c r="O145" t="s">
        <v>28</v>
      </c>
      <c r="P145" t="s">
        <v>33</v>
      </c>
      <c r="Q145" t="s">
        <v>30</v>
      </c>
      <c r="R145" t="s">
        <v>30</v>
      </c>
      <c r="S145" t="s">
        <v>30</v>
      </c>
      <c r="T145">
        <v>365360531</v>
      </c>
      <c r="U145">
        <v>0.99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</row>
    <row r="146" spans="1:27">
      <c r="A146" t="s">
        <v>27</v>
      </c>
      <c r="B146" t="s">
        <v>28</v>
      </c>
      <c r="C146" t="s">
        <v>29</v>
      </c>
      <c r="D146" t="s">
        <v>30</v>
      </c>
      <c r="E146" t="s">
        <v>30</v>
      </c>
      <c r="F146" t="s">
        <v>31</v>
      </c>
      <c r="G146" t="s">
        <v>29</v>
      </c>
      <c r="H146" t="s">
        <v>30</v>
      </c>
      <c r="I146">
        <v>7</v>
      </c>
      <c r="J146">
        <v>4</v>
      </c>
      <c r="K146">
        <v>0</v>
      </c>
      <c r="L146" s="1">
        <v>40305</v>
      </c>
      <c r="M146" s="1">
        <v>40489</v>
      </c>
      <c r="N146" t="s">
        <v>33</v>
      </c>
      <c r="O146" t="s">
        <v>28</v>
      </c>
      <c r="P146" t="s">
        <v>33</v>
      </c>
      <c r="Q146" t="s">
        <v>30</v>
      </c>
      <c r="R146" t="s">
        <v>30</v>
      </c>
      <c r="S146" t="s">
        <v>30</v>
      </c>
      <c r="T146">
        <v>365360531</v>
      </c>
      <c r="U146">
        <v>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  <c r="AA146" t="s">
        <v>30</v>
      </c>
    </row>
    <row r="147" spans="1:27">
      <c r="A147" t="s">
        <v>27</v>
      </c>
      <c r="B147" t="s">
        <v>28</v>
      </c>
      <c r="C147" t="s">
        <v>29</v>
      </c>
      <c r="D147" t="s">
        <v>30</v>
      </c>
      <c r="E147" t="s">
        <v>30</v>
      </c>
      <c r="F147" t="s">
        <v>31</v>
      </c>
      <c r="G147" t="s">
        <v>29</v>
      </c>
      <c r="H147" t="s">
        <v>30</v>
      </c>
      <c r="I147">
        <v>1</v>
      </c>
      <c r="J147">
        <v>2</v>
      </c>
      <c r="K147">
        <v>0.36</v>
      </c>
      <c r="L147" s="1">
        <v>40305</v>
      </c>
      <c r="M147" s="1">
        <v>40489</v>
      </c>
      <c r="N147" t="s">
        <v>58</v>
      </c>
      <c r="O147" t="s">
        <v>59</v>
      </c>
      <c r="P147" t="s">
        <v>58</v>
      </c>
      <c r="Q147" t="s">
        <v>30</v>
      </c>
      <c r="R147" t="s">
        <v>30</v>
      </c>
      <c r="S147" t="s">
        <v>30</v>
      </c>
      <c r="T147">
        <v>365360531</v>
      </c>
      <c r="U147">
        <v>0.59</v>
      </c>
      <c r="V147" t="s">
        <v>30</v>
      </c>
      <c r="W147" t="s">
        <v>30</v>
      </c>
      <c r="X147" t="s">
        <v>30</v>
      </c>
      <c r="Y147" t="s">
        <v>30</v>
      </c>
      <c r="Z147" t="s">
        <v>30</v>
      </c>
      <c r="AA147" t="s">
        <v>30</v>
      </c>
    </row>
    <row r="148" spans="1:27">
      <c r="A148" t="s">
        <v>27</v>
      </c>
      <c r="B148" t="s">
        <v>28</v>
      </c>
      <c r="C148" t="s">
        <v>29</v>
      </c>
      <c r="D148" t="s">
        <v>30</v>
      </c>
      <c r="E148" t="s">
        <v>30</v>
      </c>
      <c r="F148" t="s">
        <v>31</v>
      </c>
      <c r="G148" t="s">
        <v>29</v>
      </c>
      <c r="H148" t="s">
        <v>30</v>
      </c>
      <c r="I148">
        <v>1</v>
      </c>
      <c r="J148">
        <v>3</v>
      </c>
      <c r="K148">
        <v>0.48</v>
      </c>
      <c r="L148" s="1">
        <v>40305</v>
      </c>
      <c r="M148" s="1">
        <v>40489</v>
      </c>
      <c r="N148" t="s">
        <v>35</v>
      </c>
      <c r="O148" t="s">
        <v>36</v>
      </c>
      <c r="P148" t="s">
        <v>35</v>
      </c>
      <c r="Q148" t="s">
        <v>30</v>
      </c>
      <c r="R148" t="s">
        <v>30</v>
      </c>
      <c r="S148" t="s">
        <v>30</v>
      </c>
      <c r="T148">
        <v>365360531</v>
      </c>
      <c r="U148">
        <v>0.79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>
      <c r="A149" t="s">
        <v>27</v>
      </c>
      <c r="B149" t="s">
        <v>28</v>
      </c>
      <c r="C149" t="s">
        <v>29</v>
      </c>
      <c r="D149" t="s">
        <v>30</v>
      </c>
      <c r="E149" t="s">
        <v>30</v>
      </c>
      <c r="F149" t="s">
        <v>31</v>
      </c>
      <c r="G149" t="s">
        <v>29</v>
      </c>
      <c r="H149" t="s">
        <v>30</v>
      </c>
      <c r="I149">
        <v>7</v>
      </c>
      <c r="J149">
        <v>1</v>
      </c>
      <c r="K149">
        <v>0</v>
      </c>
      <c r="L149" s="1">
        <v>40305</v>
      </c>
      <c r="M149" s="1">
        <v>40489</v>
      </c>
      <c r="N149" t="s">
        <v>58</v>
      </c>
      <c r="O149" t="s">
        <v>59</v>
      </c>
      <c r="P149" t="s">
        <v>58</v>
      </c>
      <c r="Q149" t="s">
        <v>30</v>
      </c>
      <c r="R149" t="s">
        <v>30</v>
      </c>
      <c r="S149" t="s">
        <v>30</v>
      </c>
      <c r="T149">
        <v>365360531</v>
      </c>
      <c r="U149">
        <v>0</v>
      </c>
      <c r="V149" t="s">
        <v>30</v>
      </c>
      <c r="W149" t="s">
        <v>30</v>
      </c>
      <c r="X149" t="s">
        <v>30</v>
      </c>
      <c r="Y149" t="s">
        <v>30</v>
      </c>
      <c r="Z149" t="s">
        <v>30</v>
      </c>
      <c r="AA149" t="s">
        <v>30</v>
      </c>
    </row>
    <row r="150" spans="1:27">
      <c r="A150" t="s">
        <v>27</v>
      </c>
      <c r="B150" t="s">
        <v>28</v>
      </c>
      <c r="C150" t="s">
        <v>29</v>
      </c>
      <c r="D150" t="s">
        <v>30</v>
      </c>
      <c r="E150" t="s">
        <v>30</v>
      </c>
      <c r="F150" t="s">
        <v>31</v>
      </c>
      <c r="G150" t="s">
        <v>29</v>
      </c>
      <c r="H150" t="s">
        <v>30</v>
      </c>
      <c r="I150">
        <v>7</v>
      </c>
      <c r="J150">
        <v>4</v>
      </c>
      <c r="K150">
        <v>0</v>
      </c>
      <c r="L150" s="1">
        <v>40305</v>
      </c>
      <c r="M150" s="1">
        <v>40489</v>
      </c>
      <c r="N150" t="s">
        <v>35</v>
      </c>
      <c r="O150" t="s">
        <v>36</v>
      </c>
      <c r="P150" t="s">
        <v>35</v>
      </c>
      <c r="Q150" t="s">
        <v>30</v>
      </c>
      <c r="R150" t="s">
        <v>30</v>
      </c>
      <c r="S150" t="s">
        <v>30</v>
      </c>
      <c r="T150">
        <v>365360531</v>
      </c>
      <c r="U150">
        <v>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  <c r="AA150" t="s">
        <v>30</v>
      </c>
    </row>
    <row r="151" spans="1:27">
      <c r="A151" t="s">
        <v>27</v>
      </c>
      <c r="B151" t="s">
        <v>28</v>
      </c>
      <c r="C151" t="s">
        <v>29</v>
      </c>
      <c r="D151" t="s">
        <v>30</v>
      </c>
      <c r="E151" t="s">
        <v>30</v>
      </c>
      <c r="F151" t="s">
        <v>31</v>
      </c>
      <c r="G151" t="s">
        <v>29</v>
      </c>
      <c r="H151" t="s">
        <v>30</v>
      </c>
      <c r="I151">
        <v>7</v>
      </c>
      <c r="J151">
        <v>1</v>
      </c>
      <c r="K151">
        <v>0</v>
      </c>
      <c r="L151" s="1">
        <v>40305</v>
      </c>
      <c r="M151" s="1">
        <v>40489</v>
      </c>
      <c r="N151" t="s">
        <v>35</v>
      </c>
      <c r="O151" t="s">
        <v>86</v>
      </c>
      <c r="P151" t="s">
        <v>35</v>
      </c>
      <c r="Q151" t="s">
        <v>30</v>
      </c>
      <c r="R151" t="s">
        <v>30</v>
      </c>
      <c r="S151" t="s">
        <v>30</v>
      </c>
      <c r="T151">
        <v>365360531</v>
      </c>
      <c r="U151">
        <v>0</v>
      </c>
      <c r="V151" t="s">
        <v>30</v>
      </c>
      <c r="W151" t="s">
        <v>30</v>
      </c>
      <c r="X151" t="s">
        <v>30</v>
      </c>
      <c r="Y151" t="s">
        <v>30</v>
      </c>
      <c r="Z151" t="s">
        <v>30</v>
      </c>
      <c r="AA151" t="s">
        <v>30</v>
      </c>
    </row>
    <row r="152" spans="1:27">
      <c r="A152" t="s">
        <v>27</v>
      </c>
      <c r="B152" t="s">
        <v>28</v>
      </c>
      <c r="C152" t="s">
        <v>29</v>
      </c>
      <c r="D152" t="s">
        <v>30</v>
      </c>
      <c r="E152" t="s">
        <v>30</v>
      </c>
      <c r="F152" t="s">
        <v>31</v>
      </c>
      <c r="G152" t="s">
        <v>29</v>
      </c>
      <c r="H152" t="s">
        <v>30</v>
      </c>
      <c r="I152">
        <v>1</v>
      </c>
      <c r="J152">
        <v>2</v>
      </c>
      <c r="K152">
        <v>0.48</v>
      </c>
      <c r="L152" s="1">
        <v>40305</v>
      </c>
      <c r="M152" s="1">
        <v>40489</v>
      </c>
      <c r="N152" t="s">
        <v>40</v>
      </c>
      <c r="O152" t="s">
        <v>41</v>
      </c>
      <c r="P152" t="s">
        <v>35</v>
      </c>
      <c r="Q152" t="s">
        <v>30</v>
      </c>
      <c r="R152" t="s">
        <v>30</v>
      </c>
      <c r="S152" t="s">
        <v>30</v>
      </c>
      <c r="T152">
        <v>365360531</v>
      </c>
      <c r="U152">
        <v>40179</v>
      </c>
      <c r="V152" t="s">
        <v>30</v>
      </c>
      <c r="W152" t="s">
        <v>30</v>
      </c>
      <c r="X152" t="s">
        <v>30</v>
      </c>
      <c r="Y152" t="s">
        <v>30</v>
      </c>
      <c r="Z152" t="s">
        <v>30</v>
      </c>
      <c r="AA152" t="s">
        <v>30</v>
      </c>
    </row>
    <row r="153" spans="1:27" s="8" customFormat="1">
      <c r="I153" s="8" t="s">
        <v>48</v>
      </c>
      <c r="J153" s="21">
        <f>SUM(J142:J152)</f>
        <v>22</v>
      </c>
      <c r="K153" s="9"/>
    </row>
    <row r="154" spans="1:27" s="8" customFormat="1">
      <c r="I154" s="8" t="s">
        <v>140</v>
      </c>
      <c r="J154" s="21">
        <f>J143+J147+J148+J152</f>
        <v>8</v>
      </c>
      <c r="K154" s="9"/>
      <c r="U154" s="10"/>
    </row>
    <row r="155" spans="1:27" s="8" customFormat="1">
      <c r="I155" s="8" t="s">
        <v>50</v>
      </c>
      <c r="J155" s="18">
        <f>J154*0.48</f>
        <v>3.84</v>
      </c>
      <c r="K155" s="9"/>
      <c r="U155" s="10"/>
    </row>
    <row r="156" spans="1:27" s="13" customFormat="1">
      <c r="I156" s="13" t="s">
        <v>54</v>
      </c>
      <c r="J156" s="20">
        <f>J138+J153</f>
        <v>241</v>
      </c>
      <c r="K156" s="14"/>
      <c r="U156" s="15"/>
    </row>
    <row r="157" spans="1:27" s="13" customFormat="1">
      <c r="I157" s="13" t="s">
        <v>55</v>
      </c>
      <c r="J157" s="20">
        <f>J139+J154</f>
        <v>137</v>
      </c>
      <c r="K157" s="14"/>
      <c r="U157" s="15"/>
    </row>
    <row r="158" spans="1:27" s="13" customFormat="1">
      <c r="I158" s="13" t="s">
        <v>56</v>
      </c>
      <c r="J158" s="19">
        <f>J140+J155</f>
        <v>65.760000000000005</v>
      </c>
      <c r="K158" s="14"/>
      <c r="U158" s="15"/>
    </row>
    <row r="159" spans="1:27" s="11" customFormat="1">
      <c r="A159" s="11" t="s">
        <v>192</v>
      </c>
    </row>
    <row r="160" spans="1:27">
      <c r="A160" t="s">
        <v>27</v>
      </c>
      <c r="B160" t="s">
        <v>28</v>
      </c>
      <c r="C160" t="s">
        <v>29</v>
      </c>
      <c r="D160" t="s">
        <v>30</v>
      </c>
      <c r="E160" t="s">
        <v>30</v>
      </c>
      <c r="F160" t="s">
        <v>31</v>
      </c>
      <c r="G160" t="s">
        <v>29</v>
      </c>
      <c r="H160" t="s">
        <v>30</v>
      </c>
      <c r="I160">
        <v>7</v>
      </c>
      <c r="J160">
        <v>1</v>
      </c>
      <c r="K160">
        <v>0</v>
      </c>
      <c r="L160" s="1">
        <v>40519</v>
      </c>
      <c r="M160" t="s">
        <v>191</v>
      </c>
      <c r="N160" t="s">
        <v>35</v>
      </c>
      <c r="O160" t="s">
        <v>36</v>
      </c>
      <c r="P160" t="s">
        <v>35</v>
      </c>
      <c r="Q160" t="s">
        <v>30</v>
      </c>
      <c r="R160" t="s">
        <v>30</v>
      </c>
      <c r="S160" t="s">
        <v>30</v>
      </c>
      <c r="T160">
        <v>365360531</v>
      </c>
      <c r="U160">
        <v>0</v>
      </c>
      <c r="V160" t="s">
        <v>30</v>
      </c>
      <c r="W160" t="s">
        <v>30</v>
      </c>
      <c r="X160" t="s">
        <v>30</v>
      </c>
      <c r="Y160" t="s">
        <v>30</v>
      </c>
      <c r="Z160" t="s">
        <v>30</v>
      </c>
      <c r="AA160" t="s">
        <v>30</v>
      </c>
    </row>
    <row r="161" spans="1:27">
      <c r="A161" t="s">
        <v>27</v>
      </c>
      <c r="B161" t="s">
        <v>28</v>
      </c>
      <c r="C161" t="s">
        <v>29</v>
      </c>
      <c r="D161" t="s">
        <v>30</v>
      </c>
      <c r="E161" t="s">
        <v>30</v>
      </c>
      <c r="F161" t="s">
        <v>31</v>
      </c>
      <c r="G161" t="s">
        <v>29</v>
      </c>
      <c r="H161" t="s">
        <v>30</v>
      </c>
      <c r="I161">
        <v>1</v>
      </c>
      <c r="J161">
        <v>1</v>
      </c>
      <c r="K161">
        <v>0.7</v>
      </c>
      <c r="L161" s="1">
        <v>40519</v>
      </c>
      <c r="M161" t="s">
        <v>191</v>
      </c>
      <c r="N161" t="s">
        <v>33</v>
      </c>
      <c r="O161" t="s">
        <v>28</v>
      </c>
      <c r="P161" t="s">
        <v>33</v>
      </c>
      <c r="Q161" t="s">
        <v>30</v>
      </c>
      <c r="R161" t="s">
        <v>30</v>
      </c>
      <c r="S161" t="s">
        <v>30</v>
      </c>
      <c r="T161">
        <v>365360531</v>
      </c>
      <c r="U161">
        <v>0.99</v>
      </c>
      <c r="V161" t="s">
        <v>30</v>
      </c>
      <c r="W161" t="s">
        <v>30</v>
      </c>
      <c r="X161" t="s">
        <v>30</v>
      </c>
      <c r="Y161" t="s">
        <v>30</v>
      </c>
      <c r="Z161" t="s">
        <v>30</v>
      </c>
      <c r="AA161" t="s">
        <v>30</v>
      </c>
    </row>
    <row r="162" spans="1:27">
      <c r="A162" t="s">
        <v>27</v>
      </c>
      <c r="B162" t="s">
        <v>28</v>
      </c>
      <c r="C162" t="s">
        <v>29</v>
      </c>
      <c r="D162" t="s">
        <v>30</v>
      </c>
      <c r="E162" t="s">
        <v>30</v>
      </c>
      <c r="F162" t="s">
        <v>31</v>
      </c>
      <c r="G162" t="s">
        <v>29</v>
      </c>
      <c r="H162" t="s">
        <v>30</v>
      </c>
      <c r="I162">
        <v>1</v>
      </c>
      <c r="J162">
        <v>1</v>
      </c>
      <c r="K162">
        <v>0.48</v>
      </c>
      <c r="L162" s="1">
        <v>40519</v>
      </c>
      <c r="M162" t="s">
        <v>191</v>
      </c>
      <c r="N162" t="s">
        <v>35</v>
      </c>
      <c r="O162" t="s">
        <v>36</v>
      </c>
      <c r="P162" t="s">
        <v>35</v>
      </c>
      <c r="Q162" t="s">
        <v>30</v>
      </c>
      <c r="R162" t="s">
        <v>30</v>
      </c>
      <c r="S162" t="s">
        <v>30</v>
      </c>
      <c r="T162">
        <v>365360531</v>
      </c>
      <c r="U162">
        <v>0.79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 s="8" customFormat="1">
      <c r="I163" s="8" t="s">
        <v>48</v>
      </c>
      <c r="J163" s="21">
        <f>SUM(J160:J162)</f>
        <v>3</v>
      </c>
      <c r="K163" s="9"/>
    </row>
    <row r="164" spans="1:27" s="8" customFormat="1">
      <c r="I164" s="8" t="s">
        <v>140</v>
      </c>
      <c r="J164" s="21">
        <f>J161+J162</f>
        <v>2</v>
      </c>
      <c r="K164" s="9"/>
      <c r="U164" s="10"/>
    </row>
    <row r="165" spans="1:27" s="8" customFormat="1">
      <c r="I165" s="8" t="s">
        <v>50</v>
      </c>
      <c r="J165" s="18">
        <f>J164*0.48</f>
        <v>0.96</v>
      </c>
      <c r="K165" s="9"/>
      <c r="U165" s="10"/>
    </row>
    <row r="166" spans="1:27" s="13" customFormat="1">
      <c r="I166" s="13" t="s">
        <v>54</v>
      </c>
      <c r="J166" s="20">
        <f>J156+J163</f>
        <v>244</v>
      </c>
      <c r="K166" s="14"/>
      <c r="U166" s="15"/>
    </row>
    <row r="167" spans="1:27" s="13" customFormat="1">
      <c r="I167" s="13" t="s">
        <v>55</v>
      </c>
      <c r="J167" s="20">
        <f>J157+J164</f>
        <v>139</v>
      </c>
      <c r="K167" s="14"/>
      <c r="U167" s="15"/>
    </row>
    <row r="168" spans="1:27" s="13" customFormat="1">
      <c r="I168" s="13" t="s">
        <v>56</v>
      </c>
      <c r="J168" s="19">
        <f>J158+J165</f>
        <v>66.72</v>
      </c>
      <c r="K168" s="14"/>
      <c r="U168" s="15"/>
    </row>
    <row r="169" spans="1:27" s="11" customFormat="1">
      <c r="A169" s="11" t="s">
        <v>193</v>
      </c>
    </row>
  </sheetData>
  <autoFilter ref="A1:AA71"/>
  <sortState ref="A3:XFD12">
    <sortCondition descending="1" ref="J3:J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366"/>
  <sheetViews>
    <sheetView tabSelected="1" topLeftCell="A316" zoomScale="85" zoomScaleNormal="85" workbookViewId="0">
      <selection activeCell="J366" sqref="J366"/>
    </sheetView>
  </sheetViews>
  <sheetFormatPr defaultRowHeight="15"/>
  <cols>
    <col min="1" max="1" width="12.28515625" bestFit="1" customWidth="1"/>
    <col min="2" max="2" width="16.140625" bestFit="1" customWidth="1"/>
    <col min="3" max="3" width="16.5703125" bestFit="1" customWidth="1"/>
    <col min="4" max="4" width="4.5703125" bestFit="1" customWidth="1"/>
    <col min="6" max="6" width="14.7109375" bestFit="1" customWidth="1"/>
    <col min="7" max="7" width="22.140625" bestFit="1" customWidth="1"/>
    <col min="9" max="9" width="13.7109375" customWidth="1"/>
    <col min="10" max="10" width="5.85546875" bestFit="1" customWidth="1"/>
    <col min="11" max="11" width="12.42578125" bestFit="1" customWidth="1"/>
    <col min="12" max="12" width="10.5703125" bestFit="1" customWidth="1"/>
    <col min="13" max="13" width="10.7109375" bestFit="1" customWidth="1"/>
    <col min="14" max="14" width="18.140625" bestFit="1" customWidth="1"/>
  </cols>
  <sheetData>
    <row r="1" spans="1:16384" s="7" customFormat="1">
      <c r="A1" s="11" t="s">
        <v>103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s="4" customForma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6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16384">
      <c r="A3" t="s">
        <v>27</v>
      </c>
      <c r="B3" t="s">
        <v>28</v>
      </c>
      <c r="C3" t="s">
        <v>61</v>
      </c>
      <c r="D3" t="s">
        <v>30</v>
      </c>
      <c r="E3" t="s">
        <v>30</v>
      </c>
      <c r="F3" t="s">
        <v>31</v>
      </c>
      <c r="G3" t="s">
        <v>62</v>
      </c>
      <c r="H3" t="s">
        <v>30</v>
      </c>
      <c r="I3">
        <v>1</v>
      </c>
      <c r="J3">
        <v>3</v>
      </c>
      <c r="K3">
        <v>0</v>
      </c>
      <c r="L3" s="1">
        <v>40456</v>
      </c>
      <c r="M3" t="s">
        <v>60</v>
      </c>
      <c r="N3" t="s">
        <v>63</v>
      </c>
      <c r="O3" t="s">
        <v>64</v>
      </c>
      <c r="P3" t="s">
        <v>35</v>
      </c>
      <c r="Q3" t="s">
        <v>30</v>
      </c>
      <c r="R3" t="s">
        <v>30</v>
      </c>
      <c r="S3" t="s">
        <v>30</v>
      </c>
      <c r="T3">
        <v>371181741</v>
      </c>
      <c r="U3">
        <v>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</row>
    <row r="4" spans="1:16384">
      <c r="A4" t="s">
        <v>27</v>
      </c>
      <c r="B4" t="s">
        <v>28</v>
      </c>
      <c r="C4" t="s">
        <v>61</v>
      </c>
      <c r="D4" t="s">
        <v>30</v>
      </c>
      <c r="E4" t="s">
        <v>30</v>
      </c>
      <c r="F4" t="s">
        <v>31</v>
      </c>
      <c r="G4" t="s">
        <v>62</v>
      </c>
      <c r="H4" t="s">
        <v>30</v>
      </c>
      <c r="I4">
        <v>1</v>
      </c>
      <c r="J4">
        <v>3</v>
      </c>
      <c r="K4">
        <v>0</v>
      </c>
      <c r="L4" s="1">
        <v>40456</v>
      </c>
      <c r="M4" t="s">
        <v>60</v>
      </c>
      <c r="N4" t="s">
        <v>33</v>
      </c>
      <c r="O4" t="s">
        <v>65</v>
      </c>
      <c r="P4" t="s">
        <v>33</v>
      </c>
      <c r="Q4" t="s">
        <v>30</v>
      </c>
      <c r="R4" t="s">
        <v>30</v>
      </c>
      <c r="S4" t="s">
        <v>30</v>
      </c>
      <c r="T4">
        <v>371181741</v>
      </c>
      <c r="U4">
        <v>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</row>
    <row r="5" spans="1:16384">
      <c r="A5" t="s">
        <v>27</v>
      </c>
      <c r="B5" t="s">
        <v>28</v>
      </c>
      <c r="C5" t="s">
        <v>61</v>
      </c>
      <c r="D5" t="s">
        <v>30</v>
      </c>
      <c r="E5" t="s">
        <v>30</v>
      </c>
      <c r="F5" t="s">
        <v>31</v>
      </c>
      <c r="G5" t="s">
        <v>62</v>
      </c>
      <c r="H5" t="s">
        <v>30</v>
      </c>
      <c r="I5">
        <v>1</v>
      </c>
      <c r="J5">
        <v>14</v>
      </c>
      <c r="K5">
        <v>0</v>
      </c>
      <c r="L5" s="1">
        <v>40456</v>
      </c>
      <c r="M5" t="s">
        <v>60</v>
      </c>
      <c r="N5" t="s">
        <v>66</v>
      </c>
      <c r="O5" t="s">
        <v>67</v>
      </c>
      <c r="P5" t="s">
        <v>33</v>
      </c>
      <c r="Q5" t="s">
        <v>30</v>
      </c>
      <c r="R5" t="s">
        <v>30</v>
      </c>
      <c r="S5" t="s">
        <v>30</v>
      </c>
      <c r="T5">
        <v>371181741</v>
      </c>
      <c r="U5">
        <v>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</row>
    <row r="6" spans="1:16384">
      <c r="A6" t="s">
        <v>27</v>
      </c>
      <c r="B6" t="s">
        <v>28</v>
      </c>
      <c r="C6" t="s">
        <v>61</v>
      </c>
      <c r="D6" t="s">
        <v>30</v>
      </c>
      <c r="E6" t="s">
        <v>30</v>
      </c>
      <c r="F6" t="s">
        <v>31</v>
      </c>
      <c r="G6" t="s">
        <v>62</v>
      </c>
      <c r="H6" t="s">
        <v>30</v>
      </c>
      <c r="I6">
        <v>1</v>
      </c>
      <c r="J6">
        <v>22</v>
      </c>
      <c r="K6">
        <v>0</v>
      </c>
      <c r="L6" s="1">
        <v>40456</v>
      </c>
      <c r="M6" t="s">
        <v>60</v>
      </c>
      <c r="N6" t="s">
        <v>33</v>
      </c>
      <c r="O6" t="s">
        <v>43</v>
      </c>
      <c r="P6" t="s">
        <v>33</v>
      </c>
      <c r="Q6" t="s">
        <v>30</v>
      </c>
      <c r="R6" t="s">
        <v>30</v>
      </c>
      <c r="S6" t="s">
        <v>30</v>
      </c>
      <c r="T6">
        <v>371181741</v>
      </c>
      <c r="U6">
        <v>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</row>
    <row r="7" spans="1:16384">
      <c r="A7" t="s">
        <v>27</v>
      </c>
      <c r="B7" t="s">
        <v>28</v>
      </c>
      <c r="C7" t="s">
        <v>61</v>
      </c>
      <c r="D7" t="s">
        <v>30</v>
      </c>
      <c r="E7" t="s">
        <v>30</v>
      </c>
      <c r="F7" t="s">
        <v>31</v>
      </c>
      <c r="G7" t="s">
        <v>62</v>
      </c>
      <c r="H7" t="s">
        <v>30</v>
      </c>
      <c r="I7">
        <v>1</v>
      </c>
      <c r="J7">
        <v>4</v>
      </c>
      <c r="K7">
        <v>0</v>
      </c>
      <c r="L7" s="1">
        <v>40456</v>
      </c>
      <c r="M7" t="s">
        <v>60</v>
      </c>
      <c r="N7" t="s">
        <v>33</v>
      </c>
      <c r="O7" t="s">
        <v>68</v>
      </c>
      <c r="P7" t="s">
        <v>33</v>
      </c>
      <c r="Q7" t="s">
        <v>30</v>
      </c>
      <c r="R7" t="s">
        <v>30</v>
      </c>
      <c r="S7" t="s">
        <v>30</v>
      </c>
      <c r="T7">
        <v>371181741</v>
      </c>
      <c r="U7">
        <v>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</row>
    <row r="8" spans="1:16384">
      <c r="A8" t="s">
        <v>27</v>
      </c>
      <c r="B8" t="s">
        <v>28</v>
      </c>
      <c r="C8" t="s">
        <v>61</v>
      </c>
      <c r="D8" t="s">
        <v>30</v>
      </c>
      <c r="E8" t="s">
        <v>30</v>
      </c>
      <c r="F8" t="s">
        <v>31</v>
      </c>
      <c r="G8" t="s">
        <v>62</v>
      </c>
      <c r="H8" t="s">
        <v>30</v>
      </c>
      <c r="I8">
        <v>1</v>
      </c>
      <c r="J8">
        <v>3</v>
      </c>
      <c r="K8">
        <v>0</v>
      </c>
      <c r="L8" s="1">
        <v>40456</v>
      </c>
      <c r="M8" t="s">
        <v>60</v>
      </c>
      <c r="N8" t="s">
        <v>33</v>
      </c>
      <c r="O8" t="s">
        <v>44</v>
      </c>
      <c r="P8" t="s">
        <v>33</v>
      </c>
      <c r="Q8" t="s">
        <v>30</v>
      </c>
      <c r="R8" t="s">
        <v>30</v>
      </c>
      <c r="S8" t="s">
        <v>30</v>
      </c>
      <c r="T8">
        <v>371181741</v>
      </c>
      <c r="U8">
        <v>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16384">
      <c r="A9" t="s">
        <v>27</v>
      </c>
      <c r="B9" t="s">
        <v>28</v>
      </c>
      <c r="C9" t="s">
        <v>61</v>
      </c>
      <c r="D9" t="s">
        <v>30</v>
      </c>
      <c r="E9" t="s">
        <v>30</v>
      </c>
      <c r="F9" t="s">
        <v>31</v>
      </c>
      <c r="G9" t="s">
        <v>62</v>
      </c>
      <c r="H9" t="s">
        <v>30</v>
      </c>
      <c r="I9">
        <v>1</v>
      </c>
      <c r="J9">
        <v>2</v>
      </c>
      <c r="K9">
        <v>0</v>
      </c>
      <c r="L9" s="1">
        <v>40456</v>
      </c>
      <c r="M9" t="s">
        <v>60</v>
      </c>
      <c r="N9" t="s">
        <v>35</v>
      </c>
      <c r="O9" t="s">
        <v>69</v>
      </c>
      <c r="P9" t="s">
        <v>35</v>
      </c>
      <c r="Q9" t="s">
        <v>30</v>
      </c>
      <c r="R9" t="s">
        <v>30</v>
      </c>
      <c r="S9" t="s">
        <v>30</v>
      </c>
      <c r="T9">
        <v>371181741</v>
      </c>
      <c r="U9">
        <v>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</row>
    <row r="10" spans="1:16384">
      <c r="A10" t="s">
        <v>27</v>
      </c>
      <c r="B10" t="s">
        <v>28</v>
      </c>
      <c r="C10" t="s">
        <v>61</v>
      </c>
      <c r="D10" t="s">
        <v>30</v>
      </c>
      <c r="E10" t="s">
        <v>30</v>
      </c>
      <c r="F10" t="s">
        <v>31</v>
      </c>
      <c r="G10" t="s">
        <v>62</v>
      </c>
      <c r="H10" t="s">
        <v>30</v>
      </c>
      <c r="I10">
        <v>1</v>
      </c>
      <c r="J10">
        <v>5</v>
      </c>
      <c r="K10">
        <v>0</v>
      </c>
      <c r="L10" s="1">
        <v>40456</v>
      </c>
      <c r="M10" t="s">
        <v>60</v>
      </c>
      <c r="N10" t="s">
        <v>33</v>
      </c>
      <c r="O10" t="s">
        <v>70</v>
      </c>
      <c r="P10" t="s">
        <v>33</v>
      </c>
      <c r="Q10" t="s">
        <v>30</v>
      </c>
      <c r="R10" t="s">
        <v>30</v>
      </c>
      <c r="S10" t="s">
        <v>30</v>
      </c>
      <c r="T10">
        <v>371181741</v>
      </c>
      <c r="U10">
        <v>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</row>
    <row r="11" spans="1:16384">
      <c r="A11" t="s">
        <v>27</v>
      </c>
      <c r="B11" t="s">
        <v>28</v>
      </c>
      <c r="C11" t="s">
        <v>61</v>
      </c>
      <c r="D11" t="s">
        <v>30</v>
      </c>
      <c r="E11" t="s">
        <v>30</v>
      </c>
      <c r="F11" t="s">
        <v>31</v>
      </c>
      <c r="G11" t="s">
        <v>62</v>
      </c>
      <c r="H11" t="s">
        <v>30</v>
      </c>
      <c r="I11">
        <v>1</v>
      </c>
      <c r="J11">
        <v>412</v>
      </c>
      <c r="K11">
        <v>0</v>
      </c>
      <c r="L11" s="1">
        <v>40456</v>
      </c>
      <c r="M11" t="s">
        <v>60</v>
      </c>
      <c r="N11" t="s">
        <v>33</v>
      </c>
      <c r="O11" t="s">
        <v>28</v>
      </c>
      <c r="P11" t="s">
        <v>33</v>
      </c>
      <c r="Q11" t="s">
        <v>30</v>
      </c>
      <c r="R11" t="s">
        <v>30</v>
      </c>
      <c r="S11" t="s">
        <v>30</v>
      </c>
      <c r="T11">
        <v>371181741</v>
      </c>
      <c r="U11">
        <v>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</row>
    <row r="12" spans="1:16384">
      <c r="A12" t="s">
        <v>27</v>
      </c>
      <c r="B12" t="s">
        <v>28</v>
      </c>
      <c r="C12" t="s">
        <v>61</v>
      </c>
      <c r="D12" t="s">
        <v>30</v>
      </c>
      <c r="E12" t="s">
        <v>30</v>
      </c>
      <c r="F12" t="s">
        <v>31</v>
      </c>
      <c r="G12" t="s">
        <v>62</v>
      </c>
      <c r="H12" t="s">
        <v>30</v>
      </c>
      <c r="I12">
        <v>1</v>
      </c>
      <c r="J12">
        <v>47</v>
      </c>
      <c r="K12">
        <v>0</v>
      </c>
      <c r="L12" s="1">
        <v>40456</v>
      </c>
      <c r="M12" t="s">
        <v>60</v>
      </c>
      <c r="N12" t="s">
        <v>35</v>
      </c>
      <c r="O12" t="s">
        <v>42</v>
      </c>
      <c r="P12" t="s">
        <v>35</v>
      </c>
      <c r="Q12" t="s">
        <v>30</v>
      </c>
      <c r="R12" t="s">
        <v>30</v>
      </c>
      <c r="S12" t="s">
        <v>30</v>
      </c>
      <c r="T12">
        <v>371181741</v>
      </c>
      <c r="U12">
        <v>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</row>
    <row r="13" spans="1:16384">
      <c r="A13" t="s">
        <v>27</v>
      </c>
      <c r="B13" t="s">
        <v>28</v>
      </c>
      <c r="C13" t="s">
        <v>61</v>
      </c>
      <c r="D13" t="s">
        <v>30</v>
      </c>
      <c r="E13" t="s">
        <v>30</v>
      </c>
      <c r="F13" t="s">
        <v>31</v>
      </c>
      <c r="G13" t="s">
        <v>62</v>
      </c>
      <c r="H13" t="s">
        <v>30</v>
      </c>
      <c r="I13">
        <v>1</v>
      </c>
      <c r="J13">
        <v>96</v>
      </c>
      <c r="K13">
        <v>0</v>
      </c>
      <c r="L13" s="1">
        <v>40456</v>
      </c>
      <c r="M13" t="s">
        <v>60</v>
      </c>
      <c r="N13" t="s">
        <v>58</v>
      </c>
      <c r="O13" t="s">
        <v>59</v>
      </c>
      <c r="P13" t="s">
        <v>58</v>
      </c>
      <c r="Q13" t="s">
        <v>30</v>
      </c>
      <c r="R13" t="s">
        <v>30</v>
      </c>
      <c r="S13" t="s">
        <v>30</v>
      </c>
      <c r="T13">
        <v>371181741</v>
      </c>
      <c r="U13">
        <v>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</row>
    <row r="14" spans="1:16384">
      <c r="A14" t="s">
        <v>27</v>
      </c>
      <c r="B14" t="s">
        <v>28</v>
      </c>
      <c r="C14" t="s">
        <v>61</v>
      </c>
      <c r="D14" t="s">
        <v>30</v>
      </c>
      <c r="E14" t="s">
        <v>30</v>
      </c>
      <c r="F14" t="s">
        <v>31</v>
      </c>
      <c r="G14" t="s">
        <v>62</v>
      </c>
      <c r="H14" t="s">
        <v>30</v>
      </c>
      <c r="I14">
        <v>1</v>
      </c>
      <c r="J14">
        <v>7</v>
      </c>
      <c r="K14">
        <v>0</v>
      </c>
      <c r="L14" s="1">
        <v>40456</v>
      </c>
      <c r="M14" t="s">
        <v>60</v>
      </c>
      <c r="N14" t="s">
        <v>71</v>
      </c>
      <c r="O14" t="s">
        <v>72</v>
      </c>
      <c r="P14" t="s">
        <v>35</v>
      </c>
      <c r="Q14" t="s">
        <v>30</v>
      </c>
      <c r="R14" t="s">
        <v>30</v>
      </c>
      <c r="S14" t="s">
        <v>30</v>
      </c>
      <c r="T14">
        <v>371181741</v>
      </c>
      <c r="U14">
        <v>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</row>
    <row r="15" spans="1:16384">
      <c r="A15" t="s">
        <v>27</v>
      </c>
      <c r="B15" t="s">
        <v>28</v>
      </c>
      <c r="C15" t="s">
        <v>61</v>
      </c>
      <c r="D15" t="s">
        <v>30</v>
      </c>
      <c r="E15" t="s">
        <v>30</v>
      </c>
      <c r="F15" t="s">
        <v>31</v>
      </c>
      <c r="G15" t="s">
        <v>62</v>
      </c>
      <c r="H15" t="s">
        <v>30</v>
      </c>
      <c r="I15">
        <v>1</v>
      </c>
      <c r="J15">
        <v>60</v>
      </c>
      <c r="K15">
        <v>0</v>
      </c>
      <c r="L15" s="1">
        <v>40456</v>
      </c>
      <c r="M15" t="s">
        <v>60</v>
      </c>
      <c r="N15" t="s">
        <v>37</v>
      </c>
      <c r="O15" t="s">
        <v>38</v>
      </c>
      <c r="P15" t="s">
        <v>37</v>
      </c>
      <c r="Q15" t="s">
        <v>30</v>
      </c>
      <c r="R15" t="s">
        <v>30</v>
      </c>
      <c r="S15" t="s">
        <v>30</v>
      </c>
      <c r="T15">
        <v>371181741</v>
      </c>
      <c r="U15">
        <v>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</row>
    <row r="16" spans="1:16384">
      <c r="A16" t="s">
        <v>27</v>
      </c>
      <c r="B16" t="s">
        <v>28</v>
      </c>
      <c r="C16" t="s">
        <v>61</v>
      </c>
      <c r="D16" t="s">
        <v>30</v>
      </c>
      <c r="E16" t="s">
        <v>30</v>
      </c>
      <c r="F16" t="s">
        <v>31</v>
      </c>
      <c r="G16" t="s">
        <v>62</v>
      </c>
      <c r="H16" t="s">
        <v>30</v>
      </c>
      <c r="I16">
        <v>1</v>
      </c>
      <c r="J16">
        <v>34</v>
      </c>
      <c r="K16">
        <v>0</v>
      </c>
      <c r="L16" s="1">
        <v>40456</v>
      </c>
      <c r="M16" t="s">
        <v>60</v>
      </c>
      <c r="N16" t="s">
        <v>33</v>
      </c>
      <c r="O16" t="s">
        <v>34</v>
      </c>
      <c r="P16" t="s">
        <v>33</v>
      </c>
      <c r="Q16" t="s">
        <v>30</v>
      </c>
      <c r="R16" t="s">
        <v>30</v>
      </c>
      <c r="S16" t="s">
        <v>30</v>
      </c>
      <c r="T16">
        <v>371181741</v>
      </c>
      <c r="U16">
        <v>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</row>
    <row r="17" spans="1:27">
      <c r="A17" t="s">
        <v>27</v>
      </c>
      <c r="B17" t="s">
        <v>28</v>
      </c>
      <c r="C17" t="s">
        <v>61</v>
      </c>
      <c r="D17" t="s">
        <v>30</v>
      </c>
      <c r="E17" t="s">
        <v>30</v>
      </c>
      <c r="F17" t="s">
        <v>31</v>
      </c>
      <c r="G17" t="s">
        <v>62</v>
      </c>
      <c r="H17" t="s">
        <v>30</v>
      </c>
      <c r="I17">
        <v>1</v>
      </c>
      <c r="J17">
        <v>2</v>
      </c>
      <c r="K17">
        <v>0</v>
      </c>
      <c r="L17" s="1">
        <v>40456</v>
      </c>
      <c r="M17" t="s">
        <v>60</v>
      </c>
      <c r="N17" t="s">
        <v>35</v>
      </c>
      <c r="O17" t="s">
        <v>73</v>
      </c>
      <c r="P17" t="s">
        <v>35</v>
      </c>
      <c r="Q17" t="s">
        <v>30</v>
      </c>
      <c r="R17" t="s">
        <v>30</v>
      </c>
      <c r="S17" t="s">
        <v>30</v>
      </c>
      <c r="T17">
        <v>371181741</v>
      </c>
      <c r="U17">
        <v>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</row>
    <row r="18" spans="1:27">
      <c r="A18" t="s">
        <v>27</v>
      </c>
      <c r="B18" t="s">
        <v>28</v>
      </c>
      <c r="C18" t="s">
        <v>61</v>
      </c>
      <c r="D18" t="s">
        <v>30</v>
      </c>
      <c r="E18" t="s">
        <v>30</v>
      </c>
      <c r="F18" t="s">
        <v>31</v>
      </c>
      <c r="G18" t="s">
        <v>62</v>
      </c>
      <c r="H18" t="s">
        <v>30</v>
      </c>
      <c r="I18">
        <v>1</v>
      </c>
      <c r="J18">
        <v>1</v>
      </c>
      <c r="K18">
        <v>0</v>
      </c>
      <c r="L18" s="1">
        <v>40456</v>
      </c>
      <c r="M18" t="s">
        <v>60</v>
      </c>
      <c r="N18" t="s">
        <v>33</v>
      </c>
      <c r="O18" t="s">
        <v>74</v>
      </c>
      <c r="P18" t="s">
        <v>33</v>
      </c>
      <c r="Q18" t="s">
        <v>30</v>
      </c>
      <c r="R18" t="s">
        <v>30</v>
      </c>
      <c r="S18" t="s">
        <v>30</v>
      </c>
      <c r="T18">
        <v>371181741</v>
      </c>
      <c r="U18">
        <v>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</row>
    <row r="19" spans="1:27">
      <c r="A19" t="s">
        <v>27</v>
      </c>
      <c r="B19" t="s">
        <v>28</v>
      </c>
      <c r="C19" t="s">
        <v>61</v>
      </c>
      <c r="D19" t="s">
        <v>30</v>
      </c>
      <c r="E19" t="s">
        <v>30</v>
      </c>
      <c r="F19" t="s">
        <v>31</v>
      </c>
      <c r="G19" t="s">
        <v>62</v>
      </c>
      <c r="H19" t="s">
        <v>30</v>
      </c>
      <c r="I19">
        <v>1</v>
      </c>
      <c r="J19">
        <v>10</v>
      </c>
      <c r="K19">
        <v>0</v>
      </c>
      <c r="L19" s="1">
        <v>40456</v>
      </c>
      <c r="M19" t="s">
        <v>60</v>
      </c>
      <c r="N19" t="s">
        <v>35</v>
      </c>
      <c r="O19" t="s">
        <v>75</v>
      </c>
      <c r="P19" t="s">
        <v>35</v>
      </c>
      <c r="Q19" t="s">
        <v>30</v>
      </c>
      <c r="R19" t="s">
        <v>30</v>
      </c>
      <c r="S19" t="s">
        <v>30</v>
      </c>
      <c r="T19">
        <v>371181741</v>
      </c>
      <c r="U19">
        <v>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</row>
    <row r="20" spans="1:27">
      <c r="A20" t="s">
        <v>27</v>
      </c>
      <c r="B20" t="s">
        <v>28</v>
      </c>
      <c r="C20" t="s">
        <v>61</v>
      </c>
      <c r="D20" t="s">
        <v>30</v>
      </c>
      <c r="E20" t="s">
        <v>30</v>
      </c>
      <c r="F20" t="s">
        <v>31</v>
      </c>
      <c r="G20" t="s">
        <v>62</v>
      </c>
      <c r="H20" t="s">
        <v>30</v>
      </c>
      <c r="I20">
        <v>1</v>
      </c>
      <c r="J20">
        <v>20</v>
      </c>
      <c r="K20">
        <v>0</v>
      </c>
      <c r="L20" s="1">
        <v>40456</v>
      </c>
      <c r="M20" t="s">
        <v>60</v>
      </c>
      <c r="N20" t="s">
        <v>40</v>
      </c>
      <c r="O20" t="s">
        <v>41</v>
      </c>
      <c r="P20" t="s">
        <v>35</v>
      </c>
      <c r="Q20" t="s">
        <v>30</v>
      </c>
      <c r="R20" t="s">
        <v>30</v>
      </c>
      <c r="S20" t="s">
        <v>30</v>
      </c>
      <c r="T20">
        <v>371181741</v>
      </c>
      <c r="U20">
        <v>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</row>
    <row r="21" spans="1:27">
      <c r="A21" t="s">
        <v>27</v>
      </c>
      <c r="B21" t="s">
        <v>28</v>
      </c>
      <c r="C21" t="s">
        <v>61</v>
      </c>
      <c r="D21" t="s">
        <v>30</v>
      </c>
      <c r="E21" t="s">
        <v>30</v>
      </c>
      <c r="F21" t="s">
        <v>31</v>
      </c>
      <c r="G21" t="s">
        <v>62</v>
      </c>
      <c r="H21" t="s">
        <v>30</v>
      </c>
      <c r="I21">
        <v>1</v>
      </c>
      <c r="J21">
        <v>22</v>
      </c>
      <c r="K21">
        <v>0</v>
      </c>
      <c r="L21" s="1">
        <v>40456</v>
      </c>
      <c r="M21" t="s">
        <v>60</v>
      </c>
      <c r="N21" t="s">
        <v>33</v>
      </c>
      <c r="O21" t="s">
        <v>76</v>
      </c>
      <c r="P21" t="s">
        <v>33</v>
      </c>
      <c r="Q21" t="s">
        <v>30</v>
      </c>
      <c r="R21" t="s">
        <v>30</v>
      </c>
      <c r="S21" t="s">
        <v>30</v>
      </c>
      <c r="T21">
        <v>371181741</v>
      </c>
      <c r="U21">
        <v>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</row>
    <row r="22" spans="1:27">
      <c r="A22" t="s">
        <v>27</v>
      </c>
      <c r="B22" t="s">
        <v>28</v>
      </c>
      <c r="C22" t="s">
        <v>61</v>
      </c>
      <c r="D22" t="s">
        <v>30</v>
      </c>
      <c r="E22" t="s">
        <v>30</v>
      </c>
      <c r="F22" t="s">
        <v>31</v>
      </c>
      <c r="G22" t="s">
        <v>62</v>
      </c>
      <c r="H22" t="s">
        <v>30</v>
      </c>
      <c r="I22">
        <v>1</v>
      </c>
      <c r="J22">
        <v>2</v>
      </c>
      <c r="K22">
        <v>0</v>
      </c>
      <c r="L22" s="1">
        <v>40456</v>
      </c>
      <c r="M22" t="s">
        <v>60</v>
      </c>
      <c r="N22" t="s">
        <v>33</v>
      </c>
      <c r="O22" t="s">
        <v>77</v>
      </c>
      <c r="P22" t="s">
        <v>33</v>
      </c>
      <c r="Q22" t="s">
        <v>30</v>
      </c>
      <c r="R22" t="s">
        <v>30</v>
      </c>
      <c r="S22" t="s">
        <v>30</v>
      </c>
      <c r="T22">
        <v>371181741</v>
      </c>
      <c r="U22">
        <v>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</row>
    <row r="23" spans="1:27">
      <c r="A23" t="s">
        <v>27</v>
      </c>
      <c r="B23" t="s">
        <v>28</v>
      </c>
      <c r="C23" t="s">
        <v>61</v>
      </c>
      <c r="D23" t="s">
        <v>30</v>
      </c>
      <c r="E23" t="s">
        <v>30</v>
      </c>
      <c r="F23" t="s">
        <v>31</v>
      </c>
      <c r="G23" t="s">
        <v>62</v>
      </c>
      <c r="H23" t="s">
        <v>30</v>
      </c>
      <c r="I23">
        <v>1</v>
      </c>
      <c r="J23">
        <v>4</v>
      </c>
      <c r="K23">
        <v>0</v>
      </c>
      <c r="L23" s="1">
        <v>40456</v>
      </c>
      <c r="M23" t="s">
        <v>60</v>
      </c>
      <c r="N23" t="s">
        <v>35</v>
      </c>
      <c r="O23" t="s">
        <v>78</v>
      </c>
      <c r="P23" t="s">
        <v>35</v>
      </c>
      <c r="Q23" t="s">
        <v>30</v>
      </c>
      <c r="R23" t="s">
        <v>30</v>
      </c>
      <c r="S23" t="s">
        <v>30</v>
      </c>
      <c r="T23">
        <v>371181741</v>
      </c>
      <c r="U23">
        <v>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</row>
    <row r="24" spans="1:27">
      <c r="A24" t="s">
        <v>27</v>
      </c>
      <c r="B24" t="s">
        <v>28</v>
      </c>
      <c r="C24" t="s">
        <v>61</v>
      </c>
      <c r="D24" t="s">
        <v>30</v>
      </c>
      <c r="E24" t="s">
        <v>30</v>
      </c>
      <c r="F24" t="s">
        <v>31</v>
      </c>
      <c r="G24" t="s">
        <v>62</v>
      </c>
      <c r="H24" t="s">
        <v>30</v>
      </c>
      <c r="I24">
        <v>1</v>
      </c>
      <c r="J24">
        <v>1</v>
      </c>
      <c r="K24">
        <v>0</v>
      </c>
      <c r="L24" s="1">
        <v>40456</v>
      </c>
      <c r="M24" t="s">
        <v>60</v>
      </c>
      <c r="N24" t="s">
        <v>35</v>
      </c>
      <c r="O24" t="s">
        <v>79</v>
      </c>
      <c r="P24" t="s">
        <v>35</v>
      </c>
      <c r="Q24" t="s">
        <v>30</v>
      </c>
      <c r="R24" t="s">
        <v>30</v>
      </c>
      <c r="S24" t="s">
        <v>30</v>
      </c>
      <c r="T24">
        <v>371181741</v>
      </c>
      <c r="U24">
        <v>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</row>
    <row r="25" spans="1:27">
      <c r="A25" t="s">
        <v>27</v>
      </c>
      <c r="B25" t="s">
        <v>28</v>
      </c>
      <c r="C25" t="s">
        <v>61</v>
      </c>
      <c r="D25" t="s">
        <v>30</v>
      </c>
      <c r="E25" t="s">
        <v>30</v>
      </c>
      <c r="F25" t="s">
        <v>31</v>
      </c>
      <c r="G25" t="s">
        <v>62</v>
      </c>
      <c r="H25" t="s">
        <v>30</v>
      </c>
      <c r="I25">
        <v>1</v>
      </c>
      <c r="J25">
        <v>10</v>
      </c>
      <c r="K25">
        <v>0</v>
      </c>
      <c r="L25" s="1">
        <v>40456</v>
      </c>
      <c r="M25" t="s">
        <v>60</v>
      </c>
      <c r="N25" t="s">
        <v>35</v>
      </c>
      <c r="O25" t="s">
        <v>80</v>
      </c>
      <c r="P25" t="s">
        <v>35</v>
      </c>
      <c r="Q25" t="s">
        <v>30</v>
      </c>
      <c r="R25" t="s">
        <v>30</v>
      </c>
      <c r="S25" t="s">
        <v>30</v>
      </c>
      <c r="T25">
        <v>371181741</v>
      </c>
      <c r="U25">
        <v>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</row>
    <row r="26" spans="1:27">
      <c r="A26" t="s">
        <v>27</v>
      </c>
      <c r="B26" t="s">
        <v>28</v>
      </c>
      <c r="C26" t="s">
        <v>61</v>
      </c>
      <c r="D26" t="s">
        <v>30</v>
      </c>
      <c r="E26" t="s">
        <v>30</v>
      </c>
      <c r="F26" t="s">
        <v>31</v>
      </c>
      <c r="G26" t="s">
        <v>62</v>
      </c>
      <c r="H26" t="s">
        <v>30</v>
      </c>
      <c r="I26">
        <v>1</v>
      </c>
      <c r="J26">
        <v>36</v>
      </c>
      <c r="K26">
        <v>0</v>
      </c>
      <c r="L26" s="1">
        <v>40456</v>
      </c>
      <c r="M26" t="s">
        <v>60</v>
      </c>
      <c r="N26" t="s">
        <v>33</v>
      </c>
      <c r="O26" t="s">
        <v>81</v>
      </c>
      <c r="P26" t="s">
        <v>33</v>
      </c>
      <c r="Q26" t="s">
        <v>30</v>
      </c>
      <c r="R26" t="s">
        <v>30</v>
      </c>
      <c r="S26" t="s">
        <v>30</v>
      </c>
      <c r="T26">
        <v>371181741</v>
      </c>
      <c r="U26">
        <v>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  <c r="AA26" t="s">
        <v>30</v>
      </c>
    </row>
    <row r="27" spans="1:27">
      <c r="A27" t="s">
        <v>27</v>
      </c>
      <c r="B27" t="s">
        <v>28</v>
      </c>
      <c r="C27" t="s">
        <v>61</v>
      </c>
      <c r="D27" t="s">
        <v>30</v>
      </c>
      <c r="E27" t="s">
        <v>30</v>
      </c>
      <c r="F27" t="s">
        <v>31</v>
      </c>
      <c r="G27" t="s">
        <v>62</v>
      </c>
      <c r="H27" t="s">
        <v>30</v>
      </c>
      <c r="I27">
        <v>1</v>
      </c>
      <c r="J27">
        <v>13</v>
      </c>
      <c r="K27">
        <v>0</v>
      </c>
      <c r="L27" s="1">
        <v>40456</v>
      </c>
      <c r="M27" t="s">
        <v>60</v>
      </c>
      <c r="N27" t="s">
        <v>33</v>
      </c>
      <c r="O27" t="s">
        <v>82</v>
      </c>
      <c r="P27" t="s">
        <v>33</v>
      </c>
      <c r="Q27" t="s">
        <v>30</v>
      </c>
      <c r="R27" t="s">
        <v>30</v>
      </c>
      <c r="S27" t="s">
        <v>30</v>
      </c>
      <c r="T27">
        <v>371181741</v>
      </c>
      <c r="U27">
        <v>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</row>
    <row r="28" spans="1:27">
      <c r="A28" t="s">
        <v>27</v>
      </c>
      <c r="B28" t="s">
        <v>28</v>
      </c>
      <c r="C28" t="s">
        <v>61</v>
      </c>
      <c r="D28" t="s">
        <v>30</v>
      </c>
      <c r="E28" t="s">
        <v>30</v>
      </c>
      <c r="F28" t="s">
        <v>31</v>
      </c>
      <c r="G28" t="s">
        <v>62</v>
      </c>
      <c r="H28" t="s">
        <v>30</v>
      </c>
      <c r="I28">
        <v>1</v>
      </c>
      <c r="J28">
        <v>14</v>
      </c>
      <c r="K28">
        <v>0</v>
      </c>
      <c r="L28" s="1">
        <v>40456</v>
      </c>
      <c r="M28" t="s">
        <v>60</v>
      </c>
      <c r="N28" t="s">
        <v>33</v>
      </c>
      <c r="O28" t="s">
        <v>83</v>
      </c>
      <c r="P28" t="s">
        <v>33</v>
      </c>
      <c r="Q28" t="s">
        <v>30</v>
      </c>
      <c r="R28" t="s">
        <v>30</v>
      </c>
      <c r="S28" t="s">
        <v>30</v>
      </c>
      <c r="T28">
        <v>371181741</v>
      </c>
      <c r="U28">
        <v>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</row>
    <row r="29" spans="1:27">
      <c r="A29" t="s">
        <v>27</v>
      </c>
      <c r="B29" t="s">
        <v>28</v>
      </c>
      <c r="C29" t="s">
        <v>61</v>
      </c>
      <c r="D29" t="s">
        <v>30</v>
      </c>
      <c r="E29" t="s">
        <v>30</v>
      </c>
      <c r="F29" t="s">
        <v>31</v>
      </c>
      <c r="G29" t="s">
        <v>62</v>
      </c>
      <c r="H29" t="s">
        <v>30</v>
      </c>
      <c r="I29">
        <v>1</v>
      </c>
      <c r="J29">
        <v>66</v>
      </c>
      <c r="K29">
        <v>0</v>
      </c>
      <c r="L29" s="1">
        <v>40456</v>
      </c>
      <c r="M29" t="s">
        <v>60</v>
      </c>
      <c r="N29" t="s">
        <v>35</v>
      </c>
      <c r="O29" t="s">
        <v>36</v>
      </c>
      <c r="P29" t="s">
        <v>35</v>
      </c>
      <c r="Q29" t="s">
        <v>30</v>
      </c>
      <c r="R29" t="s">
        <v>30</v>
      </c>
      <c r="S29" t="s">
        <v>30</v>
      </c>
      <c r="T29">
        <v>371181741</v>
      </c>
      <c r="U29">
        <v>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>
      <c r="A30" t="s">
        <v>27</v>
      </c>
      <c r="B30" t="s">
        <v>28</v>
      </c>
      <c r="C30" t="s">
        <v>61</v>
      </c>
      <c r="D30" t="s">
        <v>30</v>
      </c>
      <c r="E30" t="s">
        <v>30</v>
      </c>
      <c r="F30" t="s">
        <v>31</v>
      </c>
      <c r="G30" t="s">
        <v>62</v>
      </c>
      <c r="H30" t="s">
        <v>30</v>
      </c>
      <c r="I30">
        <v>1</v>
      </c>
      <c r="J30">
        <v>20</v>
      </c>
      <c r="K30">
        <v>0</v>
      </c>
      <c r="L30" s="1">
        <v>40456</v>
      </c>
      <c r="M30" t="s">
        <v>60</v>
      </c>
      <c r="N30" t="s">
        <v>35</v>
      </c>
      <c r="O30" t="s">
        <v>84</v>
      </c>
      <c r="P30" t="s">
        <v>35</v>
      </c>
      <c r="Q30" t="s">
        <v>30</v>
      </c>
      <c r="R30" t="s">
        <v>30</v>
      </c>
      <c r="S30" t="s">
        <v>30</v>
      </c>
      <c r="T30">
        <v>371181741</v>
      </c>
      <c r="U30">
        <v>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</row>
    <row r="31" spans="1:27">
      <c r="A31" t="s">
        <v>27</v>
      </c>
      <c r="B31" t="s">
        <v>28</v>
      </c>
      <c r="C31" t="s">
        <v>61</v>
      </c>
      <c r="D31" t="s">
        <v>30</v>
      </c>
      <c r="E31" t="s">
        <v>30</v>
      </c>
      <c r="F31" t="s">
        <v>31</v>
      </c>
      <c r="G31" t="s">
        <v>62</v>
      </c>
      <c r="H31" t="s">
        <v>30</v>
      </c>
      <c r="I31">
        <v>1</v>
      </c>
      <c r="J31">
        <v>3</v>
      </c>
      <c r="K31">
        <v>0</v>
      </c>
      <c r="L31" s="1">
        <v>40456</v>
      </c>
      <c r="M31" t="s">
        <v>60</v>
      </c>
      <c r="N31" t="s">
        <v>35</v>
      </c>
      <c r="O31" t="s">
        <v>85</v>
      </c>
      <c r="P31" t="s">
        <v>35</v>
      </c>
      <c r="Q31" t="s">
        <v>30</v>
      </c>
      <c r="R31" t="s">
        <v>30</v>
      </c>
      <c r="S31" t="s">
        <v>30</v>
      </c>
      <c r="T31">
        <v>371181741</v>
      </c>
      <c r="U31">
        <v>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</row>
    <row r="32" spans="1:27">
      <c r="A32" t="s">
        <v>27</v>
      </c>
      <c r="B32" t="s">
        <v>28</v>
      </c>
      <c r="C32" t="s">
        <v>61</v>
      </c>
      <c r="D32" t="s">
        <v>30</v>
      </c>
      <c r="E32" t="s">
        <v>30</v>
      </c>
      <c r="F32" t="s">
        <v>31</v>
      </c>
      <c r="G32" t="s">
        <v>62</v>
      </c>
      <c r="H32" t="s">
        <v>30</v>
      </c>
      <c r="I32">
        <v>1</v>
      </c>
      <c r="J32">
        <v>19</v>
      </c>
      <c r="K32">
        <v>0</v>
      </c>
      <c r="L32" s="1">
        <v>40456</v>
      </c>
      <c r="M32" t="s">
        <v>60</v>
      </c>
      <c r="N32" t="s">
        <v>35</v>
      </c>
      <c r="O32" t="s">
        <v>86</v>
      </c>
      <c r="P32" t="s">
        <v>35</v>
      </c>
      <c r="Q32" t="s">
        <v>30</v>
      </c>
      <c r="R32" t="s">
        <v>30</v>
      </c>
      <c r="S32" t="s">
        <v>30</v>
      </c>
      <c r="T32">
        <v>371181741</v>
      </c>
      <c r="U32">
        <v>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</row>
    <row r="33" spans="1:27">
      <c r="A33" t="s">
        <v>27</v>
      </c>
      <c r="B33" t="s">
        <v>28</v>
      </c>
      <c r="C33" t="s">
        <v>61</v>
      </c>
      <c r="D33" t="s">
        <v>30</v>
      </c>
      <c r="E33" t="s">
        <v>30</v>
      </c>
      <c r="F33" t="s">
        <v>31</v>
      </c>
      <c r="G33" t="s">
        <v>62</v>
      </c>
      <c r="H33" t="s">
        <v>30</v>
      </c>
      <c r="I33">
        <v>1</v>
      </c>
      <c r="J33">
        <v>9</v>
      </c>
      <c r="K33">
        <v>0</v>
      </c>
      <c r="L33" s="1">
        <v>40456</v>
      </c>
      <c r="M33" t="s">
        <v>60</v>
      </c>
      <c r="N33" t="s">
        <v>87</v>
      </c>
      <c r="O33" t="s">
        <v>88</v>
      </c>
      <c r="P33" t="s">
        <v>35</v>
      </c>
      <c r="Q33" t="s">
        <v>30</v>
      </c>
      <c r="R33" t="s">
        <v>30</v>
      </c>
      <c r="S33" t="s">
        <v>30</v>
      </c>
      <c r="T33">
        <v>371181741</v>
      </c>
      <c r="U33">
        <v>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  <c r="AA33" t="s">
        <v>30</v>
      </c>
    </row>
    <row r="34" spans="1:27">
      <c r="A34" t="s">
        <v>27</v>
      </c>
      <c r="B34" t="s">
        <v>28</v>
      </c>
      <c r="C34" t="s">
        <v>61</v>
      </c>
      <c r="D34" t="s">
        <v>30</v>
      </c>
      <c r="E34" t="s">
        <v>30</v>
      </c>
      <c r="F34" t="s">
        <v>31</v>
      </c>
      <c r="G34" t="s">
        <v>62</v>
      </c>
      <c r="H34" t="s">
        <v>30</v>
      </c>
      <c r="I34">
        <v>1</v>
      </c>
      <c r="J34">
        <v>10</v>
      </c>
      <c r="K34">
        <v>0</v>
      </c>
      <c r="L34" s="1">
        <v>40456</v>
      </c>
      <c r="M34" t="s">
        <v>60</v>
      </c>
      <c r="N34" t="s">
        <v>33</v>
      </c>
      <c r="O34" t="s">
        <v>89</v>
      </c>
      <c r="P34" t="s">
        <v>33</v>
      </c>
      <c r="Q34" t="s">
        <v>30</v>
      </c>
      <c r="R34" t="s">
        <v>30</v>
      </c>
      <c r="S34" t="s">
        <v>30</v>
      </c>
      <c r="T34">
        <v>371181741</v>
      </c>
      <c r="U34">
        <v>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</row>
    <row r="35" spans="1:27">
      <c r="A35" t="s">
        <v>27</v>
      </c>
      <c r="B35" t="s">
        <v>28</v>
      </c>
      <c r="C35" t="s">
        <v>61</v>
      </c>
      <c r="D35" t="s">
        <v>30</v>
      </c>
      <c r="E35" t="s">
        <v>30</v>
      </c>
      <c r="F35" t="s">
        <v>31</v>
      </c>
      <c r="G35" t="s">
        <v>62</v>
      </c>
      <c r="H35" t="s">
        <v>30</v>
      </c>
      <c r="I35">
        <v>1</v>
      </c>
      <c r="J35">
        <v>2</v>
      </c>
      <c r="K35">
        <v>0</v>
      </c>
      <c r="L35" s="1">
        <v>40456</v>
      </c>
      <c r="M35" t="s">
        <v>60</v>
      </c>
      <c r="N35" t="s">
        <v>33</v>
      </c>
      <c r="O35" t="s">
        <v>90</v>
      </c>
      <c r="P35" t="s">
        <v>33</v>
      </c>
      <c r="Q35" t="s">
        <v>30</v>
      </c>
      <c r="R35" t="s">
        <v>30</v>
      </c>
      <c r="S35" t="s">
        <v>30</v>
      </c>
      <c r="T35">
        <v>371181741</v>
      </c>
      <c r="U35">
        <v>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</row>
    <row r="36" spans="1:27">
      <c r="A36" t="s">
        <v>27</v>
      </c>
      <c r="B36" t="s">
        <v>28</v>
      </c>
      <c r="C36" t="s">
        <v>61</v>
      </c>
      <c r="D36" t="s">
        <v>30</v>
      </c>
      <c r="E36" t="s">
        <v>30</v>
      </c>
      <c r="F36" t="s">
        <v>31</v>
      </c>
      <c r="G36" t="s">
        <v>62</v>
      </c>
      <c r="H36" t="s">
        <v>30</v>
      </c>
      <c r="I36">
        <v>1</v>
      </c>
      <c r="J36">
        <v>8</v>
      </c>
      <c r="K36">
        <v>0</v>
      </c>
      <c r="L36" s="1">
        <v>40456</v>
      </c>
      <c r="M36" t="s">
        <v>60</v>
      </c>
      <c r="N36" t="s">
        <v>33</v>
      </c>
      <c r="O36" t="s">
        <v>91</v>
      </c>
      <c r="P36" t="s">
        <v>33</v>
      </c>
      <c r="Q36" t="s">
        <v>30</v>
      </c>
      <c r="R36" t="s">
        <v>30</v>
      </c>
      <c r="S36" t="s">
        <v>30</v>
      </c>
      <c r="T36">
        <v>371181741</v>
      </c>
      <c r="U36">
        <v>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</row>
    <row r="37" spans="1:27">
      <c r="A37" t="s">
        <v>27</v>
      </c>
      <c r="B37" t="s">
        <v>28</v>
      </c>
      <c r="C37" t="s">
        <v>61</v>
      </c>
      <c r="D37" t="s">
        <v>30</v>
      </c>
      <c r="E37" t="s">
        <v>30</v>
      </c>
      <c r="F37" t="s">
        <v>31</v>
      </c>
      <c r="G37" t="s">
        <v>62</v>
      </c>
      <c r="H37" t="s">
        <v>30</v>
      </c>
      <c r="I37">
        <v>1</v>
      </c>
      <c r="J37">
        <v>19</v>
      </c>
      <c r="K37">
        <v>0</v>
      </c>
      <c r="L37" s="1">
        <v>40456</v>
      </c>
      <c r="M37" t="s">
        <v>60</v>
      </c>
      <c r="N37" t="s">
        <v>92</v>
      </c>
      <c r="O37" t="s">
        <v>93</v>
      </c>
      <c r="P37" t="s">
        <v>92</v>
      </c>
      <c r="Q37" t="s">
        <v>30</v>
      </c>
      <c r="R37" t="s">
        <v>30</v>
      </c>
      <c r="S37" t="s">
        <v>30</v>
      </c>
      <c r="T37">
        <v>371181741</v>
      </c>
      <c r="U37">
        <v>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</row>
    <row r="38" spans="1:27">
      <c r="A38" t="s">
        <v>27</v>
      </c>
      <c r="B38" t="s">
        <v>28</v>
      </c>
      <c r="C38" t="s">
        <v>61</v>
      </c>
      <c r="D38" t="s">
        <v>30</v>
      </c>
      <c r="E38" t="s">
        <v>30</v>
      </c>
      <c r="F38" t="s">
        <v>31</v>
      </c>
      <c r="G38" t="s">
        <v>62</v>
      </c>
      <c r="H38" t="s">
        <v>30</v>
      </c>
      <c r="I38">
        <v>1</v>
      </c>
      <c r="J38">
        <v>17</v>
      </c>
      <c r="K38">
        <v>0</v>
      </c>
      <c r="L38" s="1">
        <v>40456</v>
      </c>
      <c r="M38" t="s">
        <v>60</v>
      </c>
      <c r="N38" t="s">
        <v>33</v>
      </c>
      <c r="O38" t="s">
        <v>94</v>
      </c>
      <c r="P38" t="s">
        <v>33</v>
      </c>
      <c r="Q38" t="s">
        <v>30</v>
      </c>
      <c r="R38" t="s">
        <v>30</v>
      </c>
      <c r="S38" t="s">
        <v>30</v>
      </c>
      <c r="T38">
        <v>371181741</v>
      </c>
      <c r="U38">
        <v>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</row>
    <row r="39" spans="1:27">
      <c r="A39" t="s">
        <v>27</v>
      </c>
      <c r="B39" t="s">
        <v>28</v>
      </c>
      <c r="C39" t="s">
        <v>61</v>
      </c>
      <c r="D39" t="s">
        <v>30</v>
      </c>
      <c r="E39" t="s">
        <v>30</v>
      </c>
      <c r="F39" t="s">
        <v>31</v>
      </c>
      <c r="G39" t="s">
        <v>62</v>
      </c>
      <c r="H39" t="s">
        <v>30</v>
      </c>
      <c r="I39">
        <v>1</v>
      </c>
      <c r="J39">
        <v>2</v>
      </c>
      <c r="K39">
        <v>0</v>
      </c>
      <c r="L39" s="1">
        <v>40456</v>
      </c>
      <c r="M39" t="s">
        <v>60</v>
      </c>
      <c r="N39" t="s">
        <v>33</v>
      </c>
      <c r="O39" t="s">
        <v>96</v>
      </c>
      <c r="P39" t="s">
        <v>33</v>
      </c>
      <c r="Q39" t="s">
        <v>30</v>
      </c>
      <c r="R39" t="s">
        <v>30</v>
      </c>
      <c r="S39" t="s">
        <v>30</v>
      </c>
      <c r="T39">
        <v>371181741</v>
      </c>
      <c r="U39">
        <v>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</row>
    <row r="40" spans="1:27">
      <c r="A40" t="s">
        <v>27</v>
      </c>
      <c r="B40" t="s">
        <v>28</v>
      </c>
      <c r="C40" t="s">
        <v>61</v>
      </c>
      <c r="D40" t="s">
        <v>30</v>
      </c>
      <c r="E40" t="s">
        <v>30</v>
      </c>
      <c r="F40" t="s">
        <v>31</v>
      </c>
      <c r="G40" t="s">
        <v>62</v>
      </c>
      <c r="H40" t="s">
        <v>30</v>
      </c>
      <c r="I40">
        <v>1</v>
      </c>
      <c r="J40">
        <v>2</v>
      </c>
      <c r="K40">
        <v>0</v>
      </c>
      <c r="L40" s="1">
        <v>40456</v>
      </c>
      <c r="M40" t="s">
        <v>60</v>
      </c>
      <c r="N40" t="s">
        <v>35</v>
      </c>
      <c r="O40" t="s">
        <v>97</v>
      </c>
      <c r="P40" t="s">
        <v>35</v>
      </c>
      <c r="Q40" t="s">
        <v>30</v>
      </c>
      <c r="R40" t="s">
        <v>30</v>
      </c>
      <c r="S40" t="s">
        <v>30</v>
      </c>
      <c r="T40">
        <v>371181741</v>
      </c>
      <c r="U40">
        <v>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</row>
    <row r="41" spans="1:27">
      <c r="A41" t="s">
        <v>27</v>
      </c>
      <c r="B41" t="s">
        <v>28</v>
      </c>
      <c r="C41" t="s">
        <v>61</v>
      </c>
      <c r="D41" t="s">
        <v>30</v>
      </c>
      <c r="E41" t="s">
        <v>30</v>
      </c>
      <c r="F41" t="s">
        <v>31</v>
      </c>
      <c r="G41" t="s">
        <v>62</v>
      </c>
      <c r="H41" t="s">
        <v>30</v>
      </c>
      <c r="I41">
        <v>1</v>
      </c>
      <c r="J41">
        <v>8</v>
      </c>
      <c r="K41">
        <v>0</v>
      </c>
      <c r="L41" s="1">
        <v>40456</v>
      </c>
      <c r="M41" t="s">
        <v>60</v>
      </c>
      <c r="N41" t="s">
        <v>33</v>
      </c>
      <c r="O41" t="s">
        <v>95</v>
      </c>
      <c r="P41" t="s">
        <v>33</v>
      </c>
      <c r="Q41" t="s">
        <v>30</v>
      </c>
      <c r="R41" t="s">
        <v>30</v>
      </c>
      <c r="S41" t="s">
        <v>30</v>
      </c>
      <c r="T41">
        <v>371181741</v>
      </c>
      <c r="U41">
        <v>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</row>
    <row r="42" spans="1:27">
      <c r="A42" t="s">
        <v>27</v>
      </c>
      <c r="B42" t="s">
        <v>28</v>
      </c>
      <c r="C42" t="s">
        <v>61</v>
      </c>
      <c r="D42" t="s">
        <v>30</v>
      </c>
      <c r="E42" t="s">
        <v>30</v>
      </c>
      <c r="F42" t="s">
        <v>31</v>
      </c>
      <c r="G42" t="s">
        <v>62</v>
      </c>
      <c r="H42" t="s">
        <v>30</v>
      </c>
      <c r="I42">
        <v>1</v>
      </c>
      <c r="J42">
        <v>3</v>
      </c>
      <c r="K42">
        <v>0</v>
      </c>
      <c r="L42" s="1">
        <v>40456</v>
      </c>
      <c r="M42" t="s">
        <v>60</v>
      </c>
      <c r="N42" t="s">
        <v>33</v>
      </c>
      <c r="O42" t="s">
        <v>98</v>
      </c>
      <c r="P42" t="s">
        <v>33</v>
      </c>
      <c r="Q42" t="s">
        <v>30</v>
      </c>
      <c r="R42" t="s">
        <v>30</v>
      </c>
      <c r="S42" t="s">
        <v>30</v>
      </c>
      <c r="T42">
        <v>371181741</v>
      </c>
      <c r="U42">
        <v>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</row>
    <row r="43" spans="1:27">
      <c r="A43" t="s">
        <v>27</v>
      </c>
      <c r="B43" t="s">
        <v>28</v>
      </c>
      <c r="C43" t="s">
        <v>61</v>
      </c>
      <c r="D43" t="s">
        <v>30</v>
      </c>
      <c r="E43" t="s">
        <v>30</v>
      </c>
      <c r="F43" t="s">
        <v>31</v>
      </c>
      <c r="G43" t="s">
        <v>62</v>
      </c>
      <c r="H43" t="s">
        <v>30</v>
      </c>
      <c r="I43">
        <v>1</v>
      </c>
      <c r="J43">
        <v>88</v>
      </c>
      <c r="K43">
        <v>0</v>
      </c>
      <c r="L43" s="1">
        <v>40456</v>
      </c>
      <c r="M43" t="s">
        <v>60</v>
      </c>
      <c r="N43" t="s">
        <v>45</v>
      </c>
      <c r="O43" t="s">
        <v>46</v>
      </c>
      <c r="P43" t="s">
        <v>45</v>
      </c>
      <c r="Q43" t="s">
        <v>30</v>
      </c>
      <c r="R43" t="s">
        <v>30</v>
      </c>
      <c r="S43" t="s">
        <v>30</v>
      </c>
      <c r="T43">
        <v>371181741</v>
      </c>
      <c r="U43">
        <v>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</row>
    <row r="44" spans="1:27">
      <c r="A44" t="s">
        <v>27</v>
      </c>
      <c r="B44" t="s">
        <v>28</v>
      </c>
      <c r="C44" t="s">
        <v>61</v>
      </c>
      <c r="D44" t="s">
        <v>30</v>
      </c>
      <c r="E44" t="s">
        <v>30</v>
      </c>
      <c r="F44" t="s">
        <v>31</v>
      </c>
      <c r="G44" t="s">
        <v>62</v>
      </c>
      <c r="H44" t="s">
        <v>30</v>
      </c>
      <c r="I44">
        <v>1</v>
      </c>
      <c r="J44">
        <v>1</v>
      </c>
      <c r="K44">
        <v>0</v>
      </c>
      <c r="L44" s="1">
        <v>40456</v>
      </c>
      <c r="M44" t="s">
        <v>60</v>
      </c>
      <c r="N44" t="s">
        <v>33</v>
      </c>
      <c r="O44" t="s">
        <v>99</v>
      </c>
      <c r="P44" t="s">
        <v>33</v>
      </c>
      <c r="Q44" t="s">
        <v>30</v>
      </c>
      <c r="R44" t="s">
        <v>30</v>
      </c>
      <c r="S44" t="s">
        <v>30</v>
      </c>
      <c r="T44">
        <v>371181741</v>
      </c>
      <c r="U44">
        <v>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AA44" t="s">
        <v>30</v>
      </c>
    </row>
    <row r="45" spans="1:27" s="8" customFormat="1">
      <c r="I45" s="8" t="s">
        <v>48</v>
      </c>
      <c r="J45" s="21">
        <f>SUM(J3:J44)</f>
        <v>1124</v>
      </c>
      <c r="K45" s="9"/>
    </row>
    <row r="46" spans="1:27" s="11" customFormat="1">
      <c r="A46" s="11" t="s">
        <v>115</v>
      </c>
    </row>
    <row r="47" spans="1:27">
      <c r="A47" t="s">
        <v>27</v>
      </c>
      <c r="B47" t="s">
        <v>28</v>
      </c>
      <c r="C47" t="s">
        <v>61</v>
      </c>
      <c r="D47" t="s">
        <v>30</v>
      </c>
      <c r="E47" t="s">
        <v>30</v>
      </c>
      <c r="F47" t="s">
        <v>31</v>
      </c>
      <c r="G47" t="s">
        <v>62</v>
      </c>
      <c r="H47" t="s">
        <v>30</v>
      </c>
      <c r="I47">
        <v>1</v>
      </c>
      <c r="J47">
        <v>241</v>
      </c>
      <c r="K47">
        <v>0</v>
      </c>
      <c r="L47" t="s">
        <v>105</v>
      </c>
      <c r="M47" t="s">
        <v>106</v>
      </c>
      <c r="N47" t="s">
        <v>33</v>
      </c>
      <c r="O47" t="s">
        <v>28</v>
      </c>
      <c r="P47" t="s">
        <v>33</v>
      </c>
      <c r="Q47" t="s">
        <v>30</v>
      </c>
      <c r="R47" t="s">
        <v>30</v>
      </c>
      <c r="S47" t="s">
        <v>30</v>
      </c>
      <c r="T47">
        <v>371181741</v>
      </c>
      <c r="U47">
        <v>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</row>
    <row r="48" spans="1:27">
      <c r="A48" t="s">
        <v>27</v>
      </c>
      <c r="B48" t="s">
        <v>28</v>
      </c>
      <c r="C48" t="s">
        <v>61</v>
      </c>
      <c r="D48" t="s">
        <v>30</v>
      </c>
      <c r="E48" t="s">
        <v>30</v>
      </c>
      <c r="F48" t="s">
        <v>31</v>
      </c>
      <c r="G48" t="s">
        <v>62</v>
      </c>
      <c r="H48" t="s">
        <v>30</v>
      </c>
      <c r="I48">
        <v>1</v>
      </c>
      <c r="J48">
        <v>21</v>
      </c>
      <c r="K48">
        <v>0</v>
      </c>
      <c r="L48" t="s">
        <v>105</v>
      </c>
      <c r="M48" t="s">
        <v>106</v>
      </c>
      <c r="N48" t="s">
        <v>45</v>
      </c>
      <c r="O48" t="s">
        <v>46</v>
      </c>
      <c r="P48" t="s">
        <v>45</v>
      </c>
      <c r="Q48" t="s">
        <v>30</v>
      </c>
      <c r="R48" t="s">
        <v>30</v>
      </c>
      <c r="S48" t="s">
        <v>30</v>
      </c>
      <c r="T48">
        <v>371181741</v>
      </c>
      <c r="U48">
        <v>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</row>
    <row r="49" spans="1:27">
      <c r="A49" t="s">
        <v>27</v>
      </c>
      <c r="B49" t="s">
        <v>28</v>
      </c>
      <c r="C49" t="s">
        <v>61</v>
      </c>
      <c r="D49" t="s">
        <v>30</v>
      </c>
      <c r="E49" t="s">
        <v>30</v>
      </c>
      <c r="F49" t="s">
        <v>31</v>
      </c>
      <c r="G49" t="s">
        <v>62</v>
      </c>
      <c r="H49" t="s">
        <v>30</v>
      </c>
      <c r="I49">
        <v>1</v>
      </c>
      <c r="J49">
        <v>4</v>
      </c>
      <c r="K49">
        <v>0</v>
      </c>
      <c r="L49" t="s">
        <v>105</v>
      </c>
      <c r="M49" t="s">
        <v>106</v>
      </c>
      <c r="N49" t="s">
        <v>92</v>
      </c>
      <c r="O49" t="s">
        <v>93</v>
      </c>
      <c r="P49" t="s">
        <v>92</v>
      </c>
      <c r="Q49" t="s">
        <v>30</v>
      </c>
      <c r="R49" t="s">
        <v>30</v>
      </c>
      <c r="S49" t="s">
        <v>30</v>
      </c>
      <c r="T49">
        <v>371181741</v>
      </c>
      <c r="U49">
        <v>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</row>
    <row r="50" spans="1:27">
      <c r="A50" t="s">
        <v>27</v>
      </c>
      <c r="B50" t="s">
        <v>28</v>
      </c>
      <c r="C50" t="s">
        <v>61</v>
      </c>
      <c r="D50" t="s">
        <v>30</v>
      </c>
      <c r="E50" t="s">
        <v>30</v>
      </c>
      <c r="F50" t="s">
        <v>31</v>
      </c>
      <c r="G50" t="s">
        <v>62</v>
      </c>
      <c r="H50" t="s">
        <v>30</v>
      </c>
      <c r="I50">
        <v>1</v>
      </c>
      <c r="J50">
        <v>3</v>
      </c>
      <c r="K50">
        <v>0</v>
      </c>
      <c r="L50" t="s">
        <v>105</v>
      </c>
      <c r="M50" t="s">
        <v>106</v>
      </c>
      <c r="N50" t="s">
        <v>35</v>
      </c>
      <c r="O50" t="s">
        <v>79</v>
      </c>
      <c r="P50" t="s">
        <v>35</v>
      </c>
      <c r="Q50" t="s">
        <v>30</v>
      </c>
      <c r="R50" t="s">
        <v>30</v>
      </c>
      <c r="S50" t="s">
        <v>30</v>
      </c>
      <c r="T50">
        <v>371181741</v>
      </c>
      <c r="U50">
        <v>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>
      <c r="A51" t="s">
        <v>27</v>
      </c>
      <c r="B51" t="s">
        <v>28</v>
      </c>
      <c r="C51" t="s">
        <v>61</v>
      </c>
      <c r="D51" t="s">
        <v>30</v>
      </c>
      <c r="E51" t="s">
        <v>30</v>
      </c>
      <c r="F51" t="s">
        <v>31</v>
      </c>
      <c r="G51" t="s">
        <v>62</v>
      </c>
      <c r="H51" t="s">
        <v>30</v>
      </c>
      <c r="I51">
        <v>1</v>
      </c>
      <c r="J51">
        <v>2</v>
      </c>
      <c r="K51">
        <v>0</v>
      </c>
      <c r="L51" t="s">
        <v>105</v>
      </c>
      <c r="M51" t="s">
        <v>106</v>
      </c>
      <c r="N51" t="s">
        <v>35</v>
      </c>
      <c r="O51" t="s">
        <v>97</v>
      </c>
      <c r="P51" t="s">
        <v>35</v>
      </c>
      <c r="Q51" t="s">
        <v>30</v>
      </c>
      <c r="R51" t="s">
        <v>30</v>
      </c>
      <c r="S51" t="s">
        <v>30</v>
      </c>
      <c r="T51">
        <v>371181741</v>
      </c>
      <c r="U51">
        <v>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</row>
    <row r="52" spans="1:27">
      <c r="A52" t="s">
        <v>27</v>
      </c>
      <c r="B52" t="s">
        <v>28</v>
      </c>
      <c r="C52" t="s">
        <v>61</v>
      </c>
      <c r="D52" t="s">
        <v>30</v>
      </c>
      <c r="E52" t="s">
        <v>30</v>
      </c>
      <c r="F52" t="s">
        <v>31</v>
      </c>
      <c r="G52" t="s">
        <v>62</v>
      </c>
      <c r="H52" t="s">
        <v>30</v>
      </c>
      <c r="I52">
        <v>1</v>
      </c>
      <c r="J52">
        <v>1</v>
      </c>
      <c r="K52">
        <v>0</v>
      </c>
      <c r="L52" t="s">
        <v>105</v>
      </c>
      <c r="M52" t="s">
        <v>106</v>
      </c>
      <c r="N52" t="s">
        <v>33</v>
      </c>
      <c r="O52" t="s">
        <v>107</v>
      </c>
      <c r="P52" t="s">
        <v>33</v>
      </c>
      <c r="Q52" t="s">
        <v>30</v>
      </c>
      <c r="R52" t="s">
        <v>30</v>
      </c>
      <c r="S52" t="s">
        <v>30</v>
      </c>
      <c r="T52">
        <v>371181741</v>
      </c>
      <c r="U52">
        <v>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</row>
    <row r="53" spans="1:27">
      <c r="A53" t="s">
        <v>27</v>
      </c>
      <c r="B53" t="s">
        <v>28</v>
      </c>
      <c r="C53" t="s">
        <v>61</v>
      </c>
      <c r="D53" t="s">
        <v>30</v>
      </c>
      <c r="E53" t="s">
        <v>30</v>
      </c>
      <c r="F53" t="s">
        <v>31</v>
      </c>
      <c r="G53" t="s">
        <v>62</v>
      </c>
      <c r="H53" t="s">
        <v>30</v>
      </c>
      <c r="I53">
        <v>1</v>
      </c>
      <c r="J53">
        <v>1</v>
      </c>
      <c r="K53">
        <v>0</v>
      </c>
      <c r="L53" t="s">
        <v>105</v>
      </c>
      <c r="M53" t="s">
        <v>106</v>
      </c>
      <c r="N53" t="s">
        <v>71</v>
      </c>
      <c r="O53" t="s">
        <v>72</v>
      </c>
      <c r="P53" t="s">
        <v>35</v>
      </c>
      <c r="Q53" t="s">
        <v>30</v>
      </c>
      <c r="R53" t="s">
        <v>30</v>
      </c>
      <c r="S53" t="s">
        <v>30</v>
      </c>
      <c r="T53">
        <v>371181741</v>
      </c>
      <c r="U53">
        <v>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</row>
    <row r="54" spans="1:27">
      <c r="A54" t="s">
        <v>27</v>
      </c>
      <c r="B54" t="s">
        <v>28</v>
      </c>
      <c r="C54" t="s">
        <v>61</v>
      </c>
      <c r="D54" t="s">
        <v>30</v>
      </c>
      <c r="E54" t="s">
        <v>30</v>
      </c>
      <c r="F54" t="s">
        <v>31</v>
      </c>
      <c r="G54" t="s">
        <v>62</v>
      </c>
      <c r="H54" t="s">
        <v>30</v>
      </c>
      <c r="I54">
        <v>1</v>
      </c>
      <c r="J54">
        <v>1</v>
      </c>
      <c r="K54">
        <v>0</v>
      </c>
      <c r="L54" t="s">
        <v>105</v>
      </c>
      <c r="M54" t="s">
        <v>106</v>
      </c>
      <c r="N54" t="s">
        <v>33</v>
      </c>
      <c r="O54" t="s">
        <v>74</v>
      </c>
      <c r="P54" t="s">
        <v>33</v>
      </c>
      <c r="Q54" t="s">
        <v>30</v>
      </c>
      <c r="R54" t="s">
        <v>30</v>
      </c>
      <c r="S54" t="s">
        <v>30</v>
      </c>
      <c r="T54">
        <v>371181741</v>
      </c>
      <c r="U54">
        <v>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</row>
    <row r="55" spans="1:27">
      <c r="A55" t="s">
        <v>27</v>
      </c>
      <c r="B55" t="s">
        <v>28</v>
      </c>
      <c r="C55" t="s">
        <v>61</v>
      </c>
      <c r="D55" t="s">
        <v>30</v>
      </c>
      <c r="E55" t="s">
        <v>30</v>
      </c>
      <c r="F55" t="s">
        <v>31</v>
      </c>
      <c r="G55" t="s">
        <v>62</v>
      </c>
      <c r="H55" t="s">
        <v>30</v>
      </c>
      <c r="I55">
        <v>1</v>
      </c>
      <c r="J55">
        <v>12</v>
      </c>
      <c r="K55">
        <v>0</v>
      </c>
      <c r="L55" t="s">
        <v>105</v>
      </c>
      <c r="M55" t="s">
        <v>106</v>
      </c>
      <c r="N55" t="s">
        <v>40</v>
      </c>
      <c r="O55" t="s">
        <v>41</v>
      </c>
      <c r="P55" t="s">
        <v>35</v>
      </c>
      <c r="Q55" t="s">
        <v>30</v>
      </c>
      <c r="R55" t="s">
        <v>30</v>
      </c>
      <c r="S55" t="s">
        <v>30</v>
      </c>
      <c r="T55">
        <v>371181741</v>
      </c>
      <c r="U55">
        <v>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</row>
    <row r="56" spans="1:27">
      <c r="A56" t="s">
        <v>27</v>
      </c>
      <c r="B56" t="s">
        <v>28</v>
      </c>
      <c r="C56" t="s">
        <v>61</v>
      </c>
      <c r="D56" t="s">
        <v>30</v>
      </c>
      <c r="E56" t="s">
        <v>30</v>
      </c>
      <c r="F56" t="s">
        <v>31</v>
      </c>
      <c r="G56" t="s">
        <v>62</v>
      </c>
      <c r="H56" t="s">
        <v>30</v>
      </c>
      <c r="I56">
        <v>1</v>
      </c>
      <c r="J56">
        <v>3</v>
      </c>
      <c r="K56">
        <v>0</v>
      </c>
      <c r="L56" t="s">
        <v>105</v>
      </c>
      <c r="M56" t="s">
        <v>106</v>
      </c>
      <c r="N56" t="s">
        <v>33</v>
      </c>
      <c r="O56" t="s">
        <v>94</v>
      </c>
      <c r="P56" t="s">
        <v>33</v>
      </c>
      <c r="Q56" t="s">
        <v>30</v>
      </c>
      <c r="R56" t="s">
        <v>30</v>
      </c>
      <c r="S56" t="s">
        <v>30</v>
      </c>
      <c r="T56">
        <v>371181741</v>
      </c>
      <c r="U56">
        <v>0</v>
      </c>
      <c r="V56" t="s">
        <v>30</v>
      </c>
      <c r="W56" t="s">
        <v>30</v>
      </c>
      <c r="X56" t="s">
        <v>30</v>
      </c>
      <c r="Y56" t="s">
        <v>30</v>
      </c>
      <c r="Z56" t="s">
        <v>30</v>
      </c>
      <c r="AA56" t="s">
        <v>30</v>
      </c>
    </row>
    <row r="57" spans="1:27">
      <c r="A57" t="s">
        <v>27</v>
      </c>
      <c r="B57" t="s">
        <v>28</v>
      </c>
      <c r="C57" t="s">
        <v>61</v>
      </c>
      <c r="D57" t="s">
        <v>30</v>
      </c>
      <c r="E57" t="s">
        <v>30</v>
      </c>
      <c r="F57" t="s">
        <v>31</v>
      </c>
      <c r="G57" t="s">
        <v>62</v>
      </c>
      <c r="H57" t="s">
        <v>30</v>
      </c>
      <c r="I57">
        <v>1</v>
      </c>
      <c r="J57">
        <v>6</v>
      </c>
      <c r="K57">
        <v>0</v>
      </c>
      <c r="L57" t="s">
        <v>105</v>
      </c>
      <c r="M57" t="s">
        <v>106</v>
      </c>
      <c r="N57" t="s">
        <v>33</v>
      </c>
      <c r="O57" t="s">
        <v>70</v>
      </c>
      <c r="P57" t="s">
        <v>33</v>
      </c>
      <c r="Q57" t="s">
        <v>30</v>
      </c>
      <c r="R57" t="s">
        <v>30</v>
      </c>
      <c r="S57" t="s">
        <v>30</v>
      </c>
      <c r="T57">
        <v>371181741</v>
      </c>
      <c r="U57">
        <v>0</v>
      </c>
      <c r="V57" t="s">
        <v>30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</row>
    <row r="58" spans="1:27">
      <c r="A58" t="s">
        <v>27</v>
      </c>
      <c r="B58" t="s">
        <v>28</v>
      </c>
      <c r="C58" t="s">
        <v>61</v>
      </c>
      <c r="D58" t="s">
        <v>30</v>
      </c>
      <c r="E58" t="s">
        <v>30</v>
      </c>
      <c r="F58" t="s">
        <v>31</v>
      </c>
      <c r="G58" t="s">
        <v>62</v>
      </c>
      <c r="H58" t="s">
        <v>30</v>
      </c>
      <c r="I58">
        <v>1</v>
      </c>
      <c r="J58">
        <v>4</v>
      </c>
      <c r="K58">
        <v>0</v>
      </c>
      <c r="L58" t="s">
        <v>105</v>
      </c>
      <c r="M58" t="s">
        <v>106</v>
      </c>
      <c r="N58" t="s">
        <v>33</v>
      </c>
      <c r="O58" t="s">
        <v>68</v>
      </c>
      <c r="P58" t="s">
        <v>33</v>
      </c>
      <c r="Q58" t="s">
        <v>30</v>
      </c>
      <c r="R58" t="s">
        <v>30</v>
      </c>
      <c r="S58" t="s">
        <v>30</v>
      </c>
      <c r="T58">
        <v>371181741</v>
      </c>
      <c r="U58">
        <v>0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</row>
    <row r="59" spans="1:27">
      <c r="A59" t="s">
        <v>27</v>
      </c>
      <c r="B59" t="s">
        <v>28</v>
      </c>
      <c r="C59" t="s">
        <v>61</v>
      </c>
      <c r="D59" t="s">
        <v>30</v>
      </c>
      <c r="E59" t="s">
        <v>30</v>
      </c>
      <c r="F59" t="s">
        <v>31</v>
      </c>
      <c r="G59" t="s">
        <v>62</v>
      </c>
      <c r="H59" t="s">
        <v>30</v>
      </c>
      <c r="I59">
        <v>1</v>
      </c>
      <c r="J59">
        <v>1</v>
      </c>
      <c r="K59">
        <v>0</v>
      </c>
      <c r="L59" t="s">
        <v>105</v>
      </c>
      <c r="M59" t="s">
        <v>106</v>
      </c>
      <c r="N59" t="s">
        <v>33</v>
      </c>
      <c r="O59" t="s">
        <v>108</v>
      </c>
      <c r="P59" t="s">
        <v>33</v>
      </c>
      <c r="Q59" t="s">
        <v>30</v>
      </c>
      <c r="R59" t="s">
        <v>30</v>
      </c>
      <c r="S59" t="s">
        <v>30</v>
      </c>
      <c r="T59">
        <v>371181741</v>
      </c>
      <c r="U59">
        <v>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</row>
    <row r="60" spans="1:27">
      <c r="A60" t="s">
        <v>27</v>
      </c>
      <c r="B60" t="s">
        <v>28</v>
      </c>
      <c r="C60" t="s">
        <v>61</v>
      </c>
      <c r="D60" t="s">
        <v>30</v>
      </c>
      <c r="E60" t="s">
        <v>30</v>
      </c>
      <c r="F60" t="s">
        <v>31</v>
      </c>
      <c r="G60" t="s">
        <v>62</v>
      </c>
      <c r="H60" t="s">
        <v>30</v>
      </c>
      <c r="I60">
        <v>1</v>
      </c>
      <c r="J60">
        <v>42</v>
      </c>
      <c r="K60">
        <v>0</v>
      </c>
      <c r="L60" t="s">
        <v>105</v>
      </c>
      <c r="M60" t="s">
        <v>106</v>
      </c>
      <c r="N60" t="s">
        <v>58</v>
      </c>
      <c r="O60" t="s">
        <v>59</v>
      </c>
      <c r="P60" t="s">
        <v>58</v>
      </c>
      <c r="Q60" t="s">
        <v>30</v>
      </c>
      <c r="R60" t="s">
        <v>30</v>
      </c>
      <c r="S60" t="s">
        <v>30</v>
      </c>
      <c r="T60">
        <v>371181741</v>
      </c>
      <c r="U60">
        <v>0</v>
      </c>
      <c r="V60" t="s">
        <v>30</v>
      </c>
      <c r="W60" t="s">
        <v>30</v>
      </c>
      <c r="X60" t="s">
        <v>30</v>
      </c>
      <c r="Y60" t="s">
        <v>30</v>
      </c>
      <c r="Z60" t="s">
        <v>30</v>
      </c>
      <c r="AA60" t="s">
        <v>30</v>
      </c>
    </row>
    <row r="61" spans="1:27">
      <c r="A61" t="s">
        <v>27</v>
      </c>
      <c r="B61" t="s">
        <v>28</v>
      </c>
      <c r="C61" t="s">
        <v>61</v>
      </c>
      <c r="D61" t="s">
        <v>30</v>
      </c>
      <c r="E61" t="s">
        <v>30</v>
      </c>
      <c r="F61" t="s">
        <v>31</v>
      </c>
      <c r="G61" t="s">
        <v>62</v>
      </c>
      <c r="H61" t="s">
        <v>30</v>
      </c>
      <c r="I61">
        <v>1</v>
      </c>
      <c r="J61">
        <v>12</v>
      </c>
      <c r="K61">
        <v>0</v>
      </c>
      <c r="L61" t="s">
        <v>105</v>
      </c>
      <c r="M61" t="s">
        <v>106</v>
      </c>
      <c r="N61" t="s">
        <v>35</v>
      </c>
      <c r="O61" t="s">
        <v>84</v>
      </c>
      <c r="P61" t="s">
        <v>35</v>
      </c>
      <c r="Q61" t="s">
        <v>30</v>
      </c>
      <c r="R61" t="s">
        <v>30</v>
      </c>
      <c r="S61" t="s">
        <v>30</v>
      </c>
      <c r="T61">
        <v>371181741</v>
      </c>
      <c r="U61">
        <v>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</row>
    <row r="62" spans="1:27">
      <c r="A62" t="s">
        <v>27</v>
      </c>
      <c r="B62" t="s">
        <v>28</v>
      </c>
      <c r="C62" t="s">
        <v>61</v>
      </c>
      <c r="D62" t="s">
        <v>30</v>
      </c>
      <c r="E62" t="s">
        <v>30</v>
      </c>
      <c r="F62" t="s">
        <v>31</v>
      </c>
      <c r="G62" t="s">
        <v>62</v>
      </c>
      <c r="H62" t="s">
        <v>30</v>
      </c>
      <c r="I62">
        <v>1</v>
      </c>
      <c r="J62">
        <v>4</v>
      </c>
      <c r="K62">
        <v>0</v>
      </c>
      <c r="L62" t="s">
        <v>105</v>
      </c>
      <c r="M62" t="s">
        <v>106</v>
      </c>
      <c r="N62" t="s">
        <v>35</v>
      </c>
      <c r="O62" t="s">
        <v>86</v>
      </c>
      <c r="P62" t="s">
        <v>35</v>
      </c>
      <c r="Q62" t="s">
        <v>30</v>
      </c>
      <c r="R62" t="s">
        <v>30</v>
      </c>
      <c r="S62" t="s">
        <v>30</v>
      </c>
      <c r="T62">
        <v>371181741</v>
      </c>
      <c r="U62">
        <v>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</row>
    <row r="63" spans="1:27">
      <c r="A63" t="s">
        <v>27</v>
      </c>
      <c r="B63" t="s">
        <v>28</v>
      </c>
      <c r="C63" t="s">
        <v>61</v>
      </c>
      <c r="D63" t="s">
        <v>30</v>
      </c>
      <c r="E63" t="s">
        <v>30</v>
      </c>
      <c r="F63" t="s">
        <v>31</v>
      </c>
      <c r="G63" t="s">
        <v>62</v>
      </c>
      <c r="H63" t="s">
        <v>30</v>
      </c>
      <c r="I63">
        <v>1</v>
      </c>
      <c r="J63">
        <v>18</v>
      </c>
      <c r="K63">
        <v>0</v>
      </c>
      <c r="L63" t="s">
        <v>105</v>
      </c>
      <c r="M63" t="s">
        <v>106</v>
      </c>
      <c r="N63" t="s">
        <v>33</v>
      </c>
      <c r="O63" t="s">
        <v>34</v>
      </c>
      <c r="P63" t="s">
        <v>33</v>
      </c>
      <c r="Q63" t="s">
        <v>30</v>
      </c>
      <c r="R63" t="s">
        <v>30</v>
      </c>
      <c r="S63" t="s">
        <v>30</v>
      </c>
      <c r="T63">
        <v>371181741</v>
      </c>
      <c r="U63">
        <v>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</row>
    <row r="64" spans="1:27">
      <c r="A64" t="s">
        <v>27</v>
      </c>
      <c r="B64" t="s">
        <v>28</v>
      </c>
      <c r="C64" t="s">
        <v>61</v>
      </c>
      <c r="D64" t="s">
        <v>30</v>
      </c>
      <c r="E64" t="s">
        <v>30</v>
      </c>
      <c r="F64" t="s">
        <v>31</v>
      </c>
      <c r="G64" t="s">
        <v>62</v>
      </c>
      <c r="H64" t="s">
        <v>30</v>
      </c>
      <c r="I64">
        <v>1</v>
      </c>
      <c r="J64">
        <v>1</v>
      </c>
      <c r="K64">
        <v>0</v>
      </c>
      <c r="L64" t="s">
        <v>105</v>
      </c>
      <c r="M64" t="s">
        <v>106</v>
      </c>
      <c r="N64" t="s">
        <v>63</v>
      </c>
      <c r="O64" t="s">
        <v>64</v>
      </c>
      <c r="P64" t="s">
        <v>35</v>
      </c>
      <c r="Q64" t="s">
        <v>30</v>
      </c>
      <c r="R64" t="s">
        <v>30</v>
      </c>
      <c r="S64" t="s">
        <v>30</v>
      </c>
      <c r="T64">
        <v>371181741</v>
      </c>
      <c r="U64">
        <v>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>
      <c r="A65" t="s">
        <v>27</v>
      </c>
      <c r="B65" t="s">
        <v>28</v>
      </c>
      <c r="C65" t="s">
        <v>61</v>
      </c>
      <c r="D65" t="s">
        <v>30</v>
      </c>
      <c r="E65" t="s">
        <v>30</v>
      </c>
      <c r="F65" t="s">
        <v>31</v>
      </c>
      <c r="G65" t="s">
        <v>62</v>
      </c>
      <c r="H65" t="s">
        <v>30</v>
      </c>
      <c r="I65">
        <v>1</v>
      </c>
      <c r="J65">
        <v>4</v>
      </c>
      <c r="K65">
        <v>0</v>
      </c>
      <c r="L65" t="s">
        <v>105</v>
      </c>
      <c r="M65" t="s">
        <v>106</v>
      </c>
      <c r="N65" t="s">
        <v>33</v>
      </c>
      <c r="O65" t="s">
        <v>89</v>
      </c>
      <c r="P65" t="s">
        <v>33</v>
      </c>
      <c r="Q65" t="s">
        <v>30</v>
      </c>
      <c r="R65" t="s">
        <v>30</v>
      </c>
      <c r="S65" t="s">
        <v>30</v>
      </c>
      <c r="T65">
        <v>371181741</v>
      </c>
      <c r="U65">
        <v>0</v>
      </c>
      <c r="V65" t="s">
        <v>30</v>
      </c>
      <c r="W65" t="s">
        <v>30</v>
      </c>
      <c r="X65" t="s">
        <v>30</v>
      </c>
      <c r="Y65" t="s">
        <v>30</v>
      </c>
      <c r="Z65" t="s">
        <v>30</v>
      </c>
      <c r="AA65" t="s">
        <v>30</v>
      </c>
    </row>
    <row r="66" spans="1:27">
      <c r="A66" t="s">
        <v>27</v>
      </c>
      <c r="B66" t="s">
        <v>28</v>
      </c>
      <c r="C66" t="s">
        <v>61</v>
      </c>
      <c r="D66" t="s">
        <v>30</v>
      </c>
      <c r="E66" t="s">
        <v>30</v>
      </c>
      <c r="F66" t="s">
        <v>31</v>
      </c>
      <c r="G66" t="s">
        <v>62</v>
      </c>
      <c r="H66" t="s">
        <v>30</v>
      </c>
      <c r="I66">
        <v>1</v>
      </c>
      <c r="J66">
        <v>6</v>
      </c>
      <c r="K66">
        <v>0</v>
      </c>
      <c r="L66" t="s">
        <v>105</v>
      </c>
      <c r="M66" t="s">
        <v>106</v>
      </c>
      <c r="N66" t="s">
        <v>33</v>
      </c>
      <c r="O66" t="s">
        <v>83</v>
      </c>
      <c r="P66" t="s">
        <v>33</v>
      </c>
      <c r="Q66" t="s">
        <v>30</v>
      </c>
      <c r="R66" t="s">
        <v>30</v>
      </c>
      <c r="S66" t="s">
        <v>30</v>
      </c>
      <c r="T66">
        <v>371181741</v>
      </c>
      <c r="U66">
        <v>0</v>
      </c>
      <c r="V66" t="s">
        <v>30</v>
      </c>
      <c r="W66" t="s">
        <v>30</v>
      </c>
      <c r="X66" t="s">
        <v>30</v>
      </c>
      <c r="Y66" t="s">
        <v>30</v>
      </c>
      <c r="Z66" t="s">
        <v>30</v>
      </c>
      <c r="AA66" t="s">
        <v>30</v>
      </c>
    </row>
    <row r="67" spans="1:27">
      <c r="A67" t="s">
        <v>27</v>
      </c>
      <c r="B67" t="s">
        <v>28</v>
      </c>
      <c r="C67" t="s">
        <v>61</v>
      </c>
      <c r="D67" t="s">
        <v>30</v>
      </c>
      <c r="E67" t="s">
        <v>30</v>
      </c>
      <c r="F67" t="s">
        <v>31</v>
      </c>
      <c r="G67" t="s">
        <v>62</v>
      </c>
      <c r="H67" t="s">
        <v>30</v>
      </c>
      <c r="I67">
        <v>1</v>
      </c>
      <c r="J67">
        <v>2</v>
      </c>
      <c r="K67">
        <v>0</v>
      </c>
      <c r="L67" t="s">
        <v>105</v>
      </c>
      <c r="M67" t="s">
        <v>106</v>
      </c>
      <c r="N67" t="s">
        <v>33</v>
      </c>
      <c r="O67" t="s">
        <v>99</v>
      </c>
      <c r="P67" t="s">
        <v>33</v>
      </c>
      <c r="Q67" t="s">
        <v>30</v>
      </c>
      <c r="R67" t="s">
        <v>30</v>
      </c>
      <c r="S67" t="s">
        <v>30</v>
      </c>
      <c r="T67">
        <v>371181741</v>
      </c>
      <c r="U67">
        <v>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</row>
    <row r="68" spans="1:27">
      <c r="A68" t="s">
        <v>27</v>
      </c>
      <c r="B68" t="s">
        <v>28</v>
      </c>
      <c r="C68" t="s">
        <v>61</v>
      </c>
      <c r="D68" t="s">
        <v>30</v>
      </c>
      <c r="E68" t="s">
        <v>30</v>
      </c>
      <c r="F68" t="s">
        <v>31</v>
      </c>
      <c r="G68" t="s">
        <v>62</v>
      </c>
      <c r="H68" t="s">
        <v>30</v>
      </c>
      <c r="I68">
        <v>1</v>
      </c>
      <c r="J68">
        <v>2</v>
      </c>
      <c r="K68">
        <v>0</v>
      </c>
      <c r="L68" t="s">
        <v>105</v>
      </c>
      <c r="M68" t="s">
        <v>106</v>
      </c>
      <c r="N68" t="s">
        <v>33</v>
      </c>
      <c r="O68" t="s">
        <v>65</v>
      </c>
      <c r="P68" t="s">
        <v>33</v>
      </c>
      <c r="Q68" t="s">
        <v>30</v>
      </c>
      <c r="R68" t="s">
        <v>30</v>
      </c>
      <c r="S68" t="s">
        <v>30</v>
      </c>
      <c r="T68">
        <v>371181741</v>
      </c>
      <c r="U68">
        <v>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</row>
    <row r="69" spans="1:27">
      <c r="A69" t="s">
        <v>27</v>
      </c>
      <c r="B69" t="s">
        <v>28</v>
      </c>
      <c r="C69" t="s">
        <v>61</v>
      </c>
      <c r="D69" t="s">
        <v>30</v>
      </c>
      <c r="E69" t="s">
        <v>30</v>
      </c>
      <c r="F69" t="s">
        <v>31</v>
      </c>
      <c r="G69" t="s">
        <v>62</v>
      </c>
      <c r="H69" t="s">
        <v>30</v>
      </c>
      <c r="I69">
        <v>1</v>
      </c>
      <c r="J69">
        <v>3</v>
      </c>
      <c r="K69">
        <v>0</v>
      </c>
      <c r="L69" t="s">
        <v>105</v>
      </c>
      <c r="M69" t="s">
        <v>106</v>
      </c>
      <c r="N69" t="s">
        <v>33</v>
      </c>
      <c r="O69" t="s">
        <v>91</v>
      </c>
      <c r="P69" t="s">
        <v>33</v>
      </c>
      <c r="Q69" t="s">
        <v>30</v>
      </c>
      <c r="R69" t="s">
        <v>30</v>
      </c>
      <c r="S69" t="s">
        <v>30</v>
      </c>
      <c r="T69">
        <v>371181741</v>
      </c>
      <c r="U69">
        <v>0</v>
      </c>
      <c r="V69" t="s">
        <v>30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</row>
    <row r="70" spans="1:27">
      <c r="A70" t="s">
        <v>27</v>
      </c>
      <c r="B70" t="s">
        <v>28</v>
      </c>
      <c r="C70" t="s">
        <v>61</v>
      </c>
      <c r="D70" t="s">
        <v>30</v>
      </c>
      <c r="E70" t="s">
        <v>30</v>
      </c>
      <c r="F70" t="s">
        <v>31</v>
      </c>
      <c r="G70" t="s">
        <v>62</v>
      </c>
      <c r="H70" t="s">
        <v>30</v>
      </c>
      <c r="I70">
        <v>1</v>
      </c>
      <c r="J70">
        <v>2</v>
      </c>
      <c r="K70">
        <v>0</v>
      </c>
      <c r="L70" t="s">
        <v>105</v>
      </c>
      <c r="M70" t="s">
        <v>106</v>
      </c>
      <c r="N70" t="s">
        <v>35</v>
      </c>
      <c r="O70" t="s">
        <v>80</v>
      </c>
      <c r="P70" t="s">
        <v>35</v>
      </c>
      <c r="Q70" t="s">
        <v>30</v>
      </c>
      <c r="R70" t="s">
        <v>30</v>
      </c>
      <c r="S70" t="s">
        <v>30</v>
      </c>
      <c r="T70">
        <v>371181741</v>
      </c>
      <c r="U70">
        <v>0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  <c r="AA70" t="s">
        <v>30</v>
      </c>
    </row>
    <row r="71" spans="1:27">
      <c r="A71" t="s">
        <v>27</v>
      </c>
      <c r="B71" t="s">
        <v>28</v>
      </c>
      <c r="C71" t="s">
        <v>61</v>
      </c>
      <c r="D71" t="s">
        <v>30</v>
      </c>
      <c r="E71" t="s">
        <v>30</v>
      </c>
      <c r="F71" t="s">
        <v>31</v>
      </c>
      <c r="G71" t="s">
        <v>62</v>
      </c>
      <c r="H71" t="s">
        <v>30</v>
      </c>
      <c r="I71">
        <v>1</v>
      </c>
      <c r="J71">
        <v>1</v>
      </c>
      <c r="K71">
        <v>0</v>
      </c>
      <c r="L71" t="s">
        <v>105</v>
      </c>
      <c r="M71" t="s">
        <v>106</v>
      </c>
      <c r="N71" t="s">
        <v>33</v>
      </c>
      <c r="O71" t="s">
        <v>96</v>
      </c>
      <c r="P71" t="s">
        <v>33</v>
      </c>
      <c r="Q71" t="s">
        <v>30</v>
      </c>
      <c r="R71" t="s">
        <v>30</v>
      </c>
      <c r="S71" t="s">
        <v>30</v>
      </c>
      <c r="T71">
        <v>371181741</v>
      </c>
      <c r="U71">
        <v>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>
      <c r="A72" t="s">
        <v>27</v>
      </c>
      <c r="B72" t="s">
        <v>28</v>
      </c>
      <c r="C72" t="s">
        <v>61</v>
      </c>
      <c r="D72" t="s">
        <v>30</v>
      </c>
      <c r="E72" t="s">
        <v>30</v>
      </c>
      <c r="F72" t="s">
        <v>31</v>
      </c>
      <c r="G72" t="s">
        <v>62</v>
      </c>
      <c r="H72" t="s">
        <v>30</v>
      </c>
      <c r="I72">
        <v>1</v>
      </c>
      <c r="J72">
        <v>8</v>
      </c>
      <c r="K72">
        <v>0</v>
      </c>
      <c r="L72" t="s">
        <v>105</v>
      </c>
      <c r="M72" t="s">
        <v>106</v>
      </c>
      <c r="N72" t="s">
        <v>35</v>
      </c>
      <c r="O72" t="s">
        <v>42</v>
      </c>
      <c r="P72" t="s">
        <v>35</v>
      </c>
      <c r="Q72" t="s">
        <v>30</v>
      </c>
      <c r="R72" t="s">
        <v>30</v>
      </c>
      <c r="S72" t="s">
        <v>30</v>
      </c>
      <c r="T72">
        <v>371181741</v>
      </c>
      <c r="U72">
        <v>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  <c r="AA72" t="s">
        <v>30</v>
      </c>
    </row>
    <row r="73" spans="1:27">
      <c r="A73" t="s">
        <v>27</v>
      </c>
      <c r="B73" t="s">
        <v>28</v>
      </c>
      <c r="C73" t="s">
        <v>61</v>
      </c>
      <c r="D73" t="s">
        <v>30</v>
      </c>
      <c r="E73" t="s">
        <v>30</v>
      </c>
      <c r="F73" t="s">
        <v>31</v>
      </c>
      <c r="G73" t="s">
        <v>62</v>
      </c>
      <c r="H73" t="s">
        <v>30</v>
      </c>
      <c r="I73">
        <v>1</v>
      </c>
      <c r="J73">
        <v>23</v>
      </c>
      <c r="K73">
        <v>0</v>
      </c>
      <c r="L73" t="s">
        <v>105</v>
      </c>
      <c r="M73" t="s">
        <v>106</v>
      </c>
      <c r="N73" t="s">
        <v>37</v>
      </c>
      <c r="O73" t="s">
        <v>38</v>
      </c>
      <c r="P73" t="s">
        <v>37</v>
      </c>
      <c r="Q73" t="s">
        <v>30</v>
      </c>
      <c r="R73" t="s">
        <v>30</v>
      </c>
      <c r="S73" t="s">
        <v>30</v>
      </c>
      <c r="T73">
        <v>371181741</v>
      </c>
      <c r="U73">
        <v>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</row>
    <row r="74" spans="1:27">
      <c r="A74" t="s">
        <v>27</v>
      </c>
      <c r="B74" t="s">
        <v>28</v>
      </c>
      <c r="C74" t="s">
        <v>61</v>
      </c>
      <c r="D74" t="s">
        <v>30</v>
      </c>
      <c r="E74" t="s">
        <v>30</v>
      </c>
      <c r="F74" t="s">
        <v>31</v>
      </c>
      <c r="G74" t="s">
        <v>62</v>
      </c>
      <c r="H74" t="s">
        <v>30</v>
      </c>
      <c r="I74">
        <v>1</v>
      </c>
      <c r="J74">
        <v>11</v>
      </c>
      <c r="K74">
        <v>0</v>
      </c>
      <c r="L74" t="s">
        <v>105</v>
      </c>
      <c r="M74" t="s">
        <v>106</v>
      </c>
      <c r="N74" t="s">
        <v>33</v>
      </c>
      <c r="O74" t="s">
        <v>81</v>
      </c>
      <c r="P74" t="s">
        <v>33</v>
      </c>
      <c r="Q74" t="s">
        <v>30</v>
      </c>
      <c r="R74" t="s">
        <v>30</v>
      </c>
      <c r="S74" t="s">
        <v>30</v>
      </c>
      <c r="T74">
        <v>371181741</v>
      </c>
      <c r="U74">
        <v>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  <c r="AA74" t="s">
        <v>30</v>
      </c>
    </row>
    <row r="75" spans="1:27">
      <c r="A75" t="s">
        <v>27</v>
      </c>
      <c r="B75" t="s">
        <v>28</v>
      </c>
      <c r="C75" t="s">
        <v>61</v>
      </c>
      <c r="D75" t="s">
        <v>30</v>
      </c>
      <c r="E75" t="s">
        <v>30</v>
      </c>
      <c r="F75" t="s">
        <v>31</v>
      </c>
      <c r="G75" t="s">
        <v>62</v>
      </c>
      <c r="H75" t="s">
        <v>30</v>
      </c>
      <c r="I75">
        <v>1</v>
      </c>
      <c r="J75">
        <v>5</v>
      </c>
      <c r="K75">
        <v>0</v>
      </c>
      <c r="L75" t="s">
        <v>105</v>
      </c>
      <c r="M75" t="s">
        <v>106</v>
      </c>
      <c r="N75" t="s">
        <v>33</v>
      </c>
      <c r="O75" t="s">
        <v>43</v>
      </c>
      <c r="P75" t="s">
        <v>33</v>
      </c>
      <c r="Q75" t="s">
        <v>30</v>
      </c>
      <c r="R75" t="s">
        <v>30</v>
      </c>
      <c r="S75" t="s">
        <v>30</v>
      </c>
      <c r="T75">
        <v>371181741</v>
      </c>
      <c r="U75">
        <v>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</row>
    <row r="76" spans="1:27">
      <c r="A76" t="s">
        <v>27</v>
      </c>
      <c r="B76" t="s">
        <v>28</v>
      </c>
      <c r="C76" t="s">
        <v>61</v>
      </c>
      <c r="D76" t="s">
        <v>30</v>
      </c>
      <c r="E76" t="s">
        <v>30</v>
      </c>
      <c r="F76" t="s">
        <v>31</v>
      </c>
      <c r="G76" t="s">
        <v>62</v>
      </c>
      <c r="H76" t="s">
        <v>30</v>
      </c>
      <c r="I76">
        <v>1</v>
      </c>
      <c r="J76">
        <v>5</v>
      </c>
      <c r="K76">
        <v>0</v>
      </c>
      <c r="L76" t="s">
        <v>105</v>
      </c>
      <c r="M76" t="s">
        <v>106</v>
      </c>
      <c r="N76" t="s">
        <v>33</v>
      </c>
      <c r="O76" t="s">
        <v>76</v>
      </c>
      <c r="P76" t="s">
        <v>33</v>
      </c>
      <c r="Q76" t="s">
        <v>30</v>
      </c>
      <c r="R76" t="s">
        <v>30</v>
      </c>
      <c r="S76" t="s">
        <v>30</v>
      </c>
      <c r="T76">
        <v>371181741</v>
      </c>
      <c r="U76">
        <v>0</v>
      </c>
      <c r="V76" t="s">
        <v>30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</row>
    <row r="77" spans="1:27">
      <c r="A77" t="s">
        <v>27</v>
      </c>
      <c r="B77" t="s">
        <v>28</v>
      </c>
      <c r="C77" t="s">
        <v>61</v>
      </c>
      <c r="D77" t="s">
        <v>30</v>
      </c>
      <c r="E77" t="s">
        <v>30</v>
      </c>
      <c r="F77" t="s">
        <v>31</v>
      </c>
      <c r="G77" t="s">
        <v>62</v>
      </c>
      <c r="H77" t="s">
        <v>30</v>
      </c>
      <c r="I77">
        <v>1</v>
      </c>
      <c r="J77">
        <v>6</v>
      </c>
      <c r="K77">
        <v>0</v>
      </c>
      <c r="L77" t="s">
        <v>105</v>
      </c>
      <c r="M77" t="s">
        <v>106</v>
      </c>
      <c r="N77" t="s">
        <v>33</v>
      </c>
      <c r="O77" t="s">
        <v>82</v>
      </c>
      <c r="P77" t="s">
        <v>33</v>
      </c>
      <c r="Q77" t="s">
        <v>30</v>
      </c>
      <c r="R77" t="s">
        <v>30</v>
      </c>
      <c r="S77" t="s">
        <v>30</v>
      </c>
      <c r="T77">
        <v>371181741</v>
      </c>
      <c r="U77">
        <v>0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  <c r="AA77" t="s">
        <v>30</v>
      </c>
    </row>
    <row r="78" spans="1:27">
      <c r="A78" t="s">
        <v>27</v>
      </c>
      <c r="B78" t="s">
        <v>28</v>
      </c>
      <c r="C78" t="s">
        <v>61</v>
      </c>
      <c r="D78" t="s">
        <v>30</v>
      </c>
      <c r="E78" t="s">
        <v>30</v>
      </c>
      <c r="F78" t="s">
        <v>31</v>
      </c>
      <c r="G78" t="s">
        <v>62</v>
      </c>
      <c r="H78" t="s">
        <v>30</v>
      </c>
      <c r="I78">
        <v>1</v>
      </c>
      <c r="J78">
        <v>1</v>
      </c>
      <c r="K78">
        <v>0</v>
      </c>
      <c r="L78" t="s">
        <v>105</v>
      </c>
      <c r="M78" t="s">
        <v>106</v>
      </c>
      <c r="N78" t="s">
        <v>33</v>
      </c>
      <c r="O78" t="s">
        <v>109</v>
      </c>
      <c r="P78" t="s">
        <v>33</v>
      </c>
      <c r="Q78" t="s">
        <v>30</v>
      </c>
      <c r="R78" t="s">
        <v>30</v>
      </c>
      <c r="S78" t="s">
        <v>30</v>
      </c>
      <c r="T78">
        <v>371181741</v>
      </c>
      <c r="U78">
        <v>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</row>
    <row r="79" spans="1:27">
      <c r="A79" t="s">
        <v>27</v>
      </c>
      <c r="B79" t="s">
        <v>28</v>
      </c>
      <c r="C79" t="s">
        <v>61</v>
      </c>
      <c r="D79" t="s">
        <v>30</v>
      </c>
      <c r="E79" t="s">
        <v>30</v>
      </c>
      <c r="F79" t="s">
        <v>31</v>
      </c>
      <c r="G79" t="s">
        <v>62</v>
      </c>
      <c r="H79" t="s">
        <v>30</v>
      </c>
      <c r="I79">
        <v>1</v>
      </c>
      <c r="J79">
        <v>1</v>
      </c>
      <c r="K79">
        <v>0</v>
      </c>
      <c r="L79" t="s">
        <v>105</v>
      </c>
      <c r="M79" t="s">
        <v>106</v>
      </c>
      <c r="N79" t="s">
        <v>33</v>
      </c>
      <c r="O79" t="s">
        <v>77</v>
      </c>
      <c r="P79" t="s">
        <v>33</v>
      </c>
      <c r="Q79" t="s">
        <v>30</v>
      </c>
      <c r="R79" t="s">
        <v>30</v>
      </c>
      <c r="S79" t="s">
        <v>30</v>
      </c>
      <c r="T79">
        <v>371181741</v>
      </c>
      <c r="U79">
        <v>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</row>
    <row r="80" spans="1:27">
      <c r="A80" t="s">
        <v>27</v>
      </c>
      <c r="B80" t="s">
        <v>28</v>
      </c>
      <c r="C80" t="s">
        <v>61</v>
      </c>
      <c r="D80" t="s">
        <v>30</v>
      </c>
      <c r="E80" t="s">
        <v>30</v>
      </c>
      <c r="F80" t="s">
        <v>31</v>
      </c>
      <c r="G80" t="s">
        <v>62</v>
      </c>
      <c r="H80" t="s">
        <v>30</v>
      </c>
      <c r="I80">
        <v>1</v>
      </c>
      <c r="J80">
        <v>33</v>
      </c>
      <c r="K80">
        <v>0</v>
      </c>
      <c r="L80" t="s">
        <v>105</v>
      </c>
      <c r="M80" t="s">
        <v>106</v>
      </c>
      <c r="N80" t="s">
        <v>35</v>
      </c>
      <c r="O80" t="s">
        <v>36</v>
      </c>
      <c r="P80" t="s">
        <v>35</v>
      </c>
      <c r="Q80" t="s">
        <v>30</v>
      </c>
      <c r="R80" t="s">
        <v>30</v>
      </c>
      <c r="S80" t="s">
        <v>30</v>
      </c>
      <c r="T80">
        <v>371181741</v>
      </c>
      <c r="U80">
        <v>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</row>
    <row r="81" spans="1:27">
      <c r="A81" t="s">
        <v>27</v>
      </c>
      <c r="B81" t="s">
        <v>28</v>
      </c>
      <c r="C81" t="s">
        <v>61</v>
      </c>
      <c r="D81" t="s">
        <v>30</v>
      </c>
      <c r="E81" t="s">
        <v>30</v>
      </c>
      <c r="F81" t="s">
        <v>31</v>
      </c>
      <c r="G81" t="s">
        <v>62</v>
      </c>
      <c r="H81" t="s">
        <v>30</v>
      </c>
      <c r="I81">
        <v>1</v>
      </c>
      <c r="J81">
        <v>1</v>
      </c>
      <c r="K81">
        <v>0</v>
      </c>
      <c r="L81" t="s">
        <v>105</v>
      </c>
      <c r="M81" t="s">
        <v>106</v>
      </c>
      <c r="N81" t="s">
        <v>33</v>
      </c>
      <c r="O81" t="s">
        <v>110</v>
      </c>
      <c r="P81" t="s">
        <v>33</v>
      </c>
      <c r="Q81" t="s">
        <v>30</v>
      </c>
      <c r="R81" t="s">
        <v>30</v>
      </c>
      <c r="S81" t="s">
        <v>30</v>
      </c>
      <c r="T81">
        <v>371181741</v>
      </c>
      <c r="U81">
        <v>0</v>
      </c>
      <c r="V81" t="s">
        <v>30</v>
      </c>
      <c r="W81" t="s">
        <v>30</v>
      </c>
      <c r="X81" t="s">
        <v>30</v>
      </c>
      <c r="Y81" t="s">
        <v>30</v>
      </c>
      <c r="Z81" t="s">
        <v>30</v>
      </c>
      <c r="AA81" t="s">
        <v>30</v>
      </c>
    </row>
    <row r="82" spans="1:27">
      <c r="A82" t="s">
        <v>27</v>
      </c>
      <c r="B82" t="s">
        <v>28</v>
      </c>
      <c r="C82" t="s">
        <v>61</v>
      </c>
      <c r="D82" t="s">
        <v>30</v>
      </c>
      <c r="E82" t="s">
        <v>30</v>
      </c>
      <c r="F82" t="s">
        <v>31</v>
      </c>
      <c r="G82" t="s">
        <v>62</v>
      </c>
      <c r="H82" t="s">
        <v>30</v>
      </c>
      <c r="I82">
        <v>1</v>
      </c>
      <c r="J82">
        <v>2</v>
      </c>
      <c r="K82">
        <v>0</v>
      </c>
      <c r="L82" t="s">
        <v>105</v>
      </c>
      <c r="M82" t="s">
        <v>106</v>
      </c>
      <c r="N82" t="s">
        <v>33</v>
      </c>
      <c r="O82" t="s">
        <v>111</v>
      </c>
      <c r="P82" t="s">
        <v>33</v>
      </c>
      <c r="Q82" t="s">
        <v>30</v>
      </c>
      <c r="R82" t="s">
        <v>30</v>
      </c>
      <c r="S82" t="s">
        <v>30</v>
      </c>
      <c r="T82">
        <v>371181741</v>
      </c>
      <c r="U82">
        <v>0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</row>
    <row r="83" spans="1:27">
      <c r="A83" t="s">
        <v>27</v>
      </c>
      <c r="B83" t="s">
        <v>28</v>
      </c>
      <c r="C83" t="s">
        <v>61</v>
      </c>
      <c r="D83" t="s">
        <v>30</v>
      </c>
      <c r="E83" t="s">
        <v>30</v>
      </c>
      <c r="F83" t="s">
        <v>31</v>
      </c>
      <c r="G83" t="s">
        <v>62</v>
      </c>
      <c r="H83" t="s">
        <v>30</v>
      </c>
      <c r="I83">
        <v>1</v>
      </c>
      <c r="J83">
        <v>1</v>
      </c>
      <c r="K83">
        <v>0</v>
      </c>
      <c r="L83" t="s">
        <v>105</v>
      </c>
      <c r="M83" t="s">
        <v>106</v>
      </c>
      <c r="N83" t="s">
        <v>112</v>
      </c>
      <c r="O83" t="s">
        <v>113</v>
      </c>
      <c r="P83" t="s">
        <v>37</v>
      </c>
      <c r="Q83" t="s">
        <v>30</v>
      </c>
      <c r="R83" t="s">
        <v>30</v>
      </c>
      <c r="S83" t="s">
        <v>30</v>
      </c>
      <c r="T83">
        <v>371181741</v>
      </c>
      <c r="U83">
        <v>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</row>
    <row r="84" spans="1:27">
      <c r="A84" t="s">
        <v>27</v>
      </c>
      <c r="B84" t="s">
        <v>28</v>
      </c>
      <c r="C84" t="s">
        <v>61</v>
      </c>
      <c r="D84" t="s">
        <v>30</v>
      </c>
      <c r="E84" t="s">
        <v>30</v>
      </c>
      <c r="F84" t="s">
        <v>31</v>
      </c>
      <c r="G84" t="s">
        <v>62</v>
      </c>
      <c r="H84" t="s">
        <v>30</v>
      </c>
      <c r="I84">
        <v>1</v>
      </c>
      <c r="J84">
        <v>5</v>
      </c>
      <c r="K84">
        <v>0</v>
      </c>
      <c r="L84" t="s">
        <v>105</v>
      </c>
      <c r="M84" t="s">
        <v>106</v>
      </c>
      <c r="N84" t="s">
        <v>35</v>
      </c>
      <c r="O84" t="s">
        <v>75</v>
      </c>
      <c r="P84" t="s">
        <v>35</v>
      </c>
      <c r="Q84" t="s">
        <v>30</v>
      </c>
      <c r="R84" t="s">
        <v>30</v>
      </c>
      <c r="S84" t="s">
        <v>30</v>
      </c>
      <c r="T84">
        <v>371181741</v>
      </c>
      <c r="U84">
        <v>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</row>
    <row r="85" spans="1:27">
      <c r="A85" t="s">
        <v>27</v>
      </c>
      <c r="B85" t="s">
        <v>28</v>
      </c>
      <c r="C85" t="s">
        <v>61</v>
      </c>
      <c r="D85" t="s">
        <v>30</v>
      </c>
      <c r="E85" t="s">
        <v>30</v>
      </c>
      <c r="F85" t="s">
        <v>31</v>
      </c>
      <c r="G85" t="s">
        <v>62</v>
      </c>
      <c r="H85" t="s">
        <v>30</v>
      </c>
      <c r="I85">
        <v>1</v>
      </c>
      <c r="J85">
        <v>1</v>
      </c>
      <c r="K85">
        <v>0</v>
      </c>
      <c r="L85" t="s">
        <v>105</v>
      </c>
      <c r="M85" t="s">
        <v>106</v>
      </c>
      <c r="N85" t="s">
        <v>35</v>
      </c>
      <c r="O85" t="s">
        <v>69</v>
      </c>
      <c r="P85" t="s">
        <v>35</v>
      </c>
      <c r="Q85" t="s">
        <v>30</v>
      </c>
      <c r="R85" t="s">
        <v>30</v>
      </c>
      <c r="S85" t="s">
        <v>30</v>
      </c>
      <c r="T85">
        <v>371181741</v>
      </c>
      <c r="U85">
        <v>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>
      <c r="A86" t="s">
        <v>27</v>
      </c>
      <c r="B86" t="s">
        <v>28</v>
      </c>
      <c r="C86" t="s">
        <v>61</v>
      </c>
      <c r="D86" t="s">
        <v>30</v>
      </c>
      <c r="E86" t="s">
        <v>30</v>
      </c>
      <c r="F86" t="s">
        <v>31</v>
      </c>
      <c r="G86" t="s">
        <v>62</v>
      </c>
      <c r="H86" t="s">
        <v>30</v>
      </c>
      <c r="I86">
        <v>1</v>
      </c>
      <c r="J86">
        <v>6</v>
      </c>
      <c r="K86">
        <v>0</v>
      </c>
      <c r="L86" t="s">
        <v>105</v>
      </c>
      <c r="M86" t="s">
        <v>106</v>
      </c>
      <c r="N86" t="s">
        <v>35</v>
      </c>
      <c r="O86" t="s">
        <v>78</v>
      </c>
      <c r="P86" t="s">
        <v>35</v>
      </c>
      <c r="Q86" t="s">
        <v>30</v>
      </c>
      <c r="R86" t="s">
        <v>30</v>
      </c>
      <c r="S86" t="s">
        <v>30</v>
      </c>
      <c r="T86">
        <v>371181741</v>
      </c>
      <c r="U86">
        <v>0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</row>
    <row r="87" spans="1:27">
      <c r="A87" t="s">
        <v>27</v>
      </c>
      <c r="B87" t="s">
        <v>28</v>
      </c>
      <c r="C87" t="s">
        <v>61</v>
      </c>
      <c r="D87" t="s">
        <v>30</v>
      </c>
      <c r="E87" t="s">
        <v>30</v>
      </c>
      <c r="F87" t="s">
        <v>31</v>
      </c>
      <c r="G87" t="s">
        <v>62</v>
      </c>
      <c r="H87" t="s">
        <v>30</v>
      </c>
      <c r="I87">
        <v>1</v>
      </c>
      <c r="J87">
        <v>4</v>
      </c>
      <c r="K87">
        <v>0</v>
      </c>
      <c r="L87" t="s">
        <v>105</v>
      </c>
      <c r="M87" t="s">
        <v>106</v>
      </c>
      <c r="N87" t="s">
        <v>33</v>
      </c>
      <c r="O87" t="s">
        <v>44</v>
      </c>
      <c r="P87" t="s">
        <v>33</v>
      </c>
      <c r="Q87" t="s">
        <v>30</v>
      </c>
      <c r="R87" t="s">
        <v>30</v>
      </c>
      <c r="S87" t="s">
        <v>30</v>
      </c>
      <c r="T87">
        <v>371181741</v>
      </c>
      <c r="U87">
        <v>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</row>
    <row r="88" spans="1:27">
      <c r="A88" t="s">
        <v>27</v>
      </c>
      <c r="B88" t="s">
        <v>28</v>
      </c>
      <c r="C88" t="s">
        <v>61</v>
      </c>
      <c r="D88" t="s">
        <v>30</v>
      </c>
      <c r="E88" t="s">
        <v>30</v>
      </c>
      <c r="F88" t="s">
        <v>31</v>
      </c>
      <c r="G88" t="s">
        <v>62</v>
      </c>
      <c r="H88" t="s">
        <v>30</v>
      </c>
      <c r="I88">
        <v>1</v>
      </c>
      <c r="J88">
        <v>1</v>
      </c>
      <c r="K88">
        <v>0</v>
      </c>
      <c r="L88" t="s">
        <v>105</v>
      </c>
      <c r="M88" t="s">
        <v>106</v>
      </c>
      <c r="N88" t="s">
        <v>87</v>
      </c>
      <c r="O88" t="s">
        <v>88</v>
      </c>
      <c r="P88" t="s">
        <v>35</v>
      </c>
      <c r="Q88" t="s">
        <v>30</v>
      </c>
      <c r="R88" t="s">
        <v>30</v>
      </c>
      <c r="S88" t="s">
        <v>30</v>
      </c>
      <c r="T88">
        <v>371181741</v>
      </c>
      <c r="U88">
        <v>0</v>
      </c>
      <c r="V88" t="s">
        <v>30</v>
      </c>
      <c r="W88" t="s">
        <v>30</v>
      </c>
      <c r="X88" t="s">
        <v>30</v>
      </c>
      <c r="Y88" t="s">
        <v>30</v>
      </c>
      <c r="Z88" t="s">
        <v>30</v>
      </c>
      <c r="AA88" t="s">
        <v>30</v>
      </c>
    </row>
    <row r="89" spans="1:27">
      <c r="A89" t="s">
        <v>27</v>
      </c>
      <c r="B89" t="s">
        <v>28</v>
      </c>
      <c r="C89" t="s">
        <v>61</v>
      </c>
      <c r="D89" t="s">
        <v>30</v>
      </c>
      <c r="E89" t="s">
        <v>30</v>
      </c>
      <c r="F89" t="s">
        <v>31</v>
      </c>
      <c r="G89" t="s">
        <v>62</v>
      </c>
      <c r="H89" t="s">
        <v>30</v>
      </c>
      <c r="I89">
        <v>1</v>
      </c>
      <c r="J89">
        <v>8</v>
      </c>
      <c r="K89">
        <v>0</v>
      </c>
      <c r="L89" t="s">
        <v>105</v>
      </c>
      <c r="M89" t="s">
        <v>106</v>
      </c>
      <c r="N89" t="s">
        <v>66</v>
      </c>
      <c r="O89" t="s">
        <v>67</v>
      </c>
      <c r="P89" t="s">
        <v>33</v>
      </c>
      <c r="Q89" t="s">
        <v>30</v>
      </c>
      <c r="R89" t="s">
        <v>30</v>
      </c>
      <c r="S89" t="s">
        <v>30</v>
      </c>
      <c r="T89">
        <v>371181741</v>
      </c>
      <c r="U89">
        <v>0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</row>
    <row r="90" spans="1:27" s="8" customFormat="1">
      <c r="I90" s="8" t="s">
        <v>48</v>
      </c>
      <c r="J90" s="21">
        <f>SUM(J47:J89)</f>
        <v>519</v>
      </c>
      <c r="K90" s="9"/>
    </row>
    <row r="91" spans="1:27" s="8" customFormat="1">
      <c r="I91" s="8" t="s">
        <v>116</v>
      </c>
      <c r="J91" s="21">
        <f>J90+J45</f>
        <v>1643</v>
      </c>
      <c r="K91" s="9"/>
    </row>
    <row r="92" spans="1:27" s="11" customFormat="1">
      <c r="A92" s="11" t="s">
        <v>117</v>
      </c>
    </row>
    <row r="93" spans="1:27">
      <c r="A93" t="s">
        <v>27</v>
      </c>
      <c r="B93" t="s">
        <v>28</v>
      </c>
      <c r="C93" t="s">
        <v>61</v>
      </c>
      <c r="D93" t="s">
        <v>30</v>
      </c>
      <c r="E93" t="s">
        <v>30</v>
      </c>
      <c r="F93" t="s">
        <v>31</v>
      </c>
      <c r="G93" t="s">
        <v>62</v>
      </c>
      <c r="H93" t="s">
        <v>30</v>
      </c>
      <c r="I93">
        <v>1</v>
      </c>
      <c r="J93">
        <v>5</v>
      </c>
      <c r="K93">
        <v>0</v>
      </c>
      <c r="L93" t="s">
        <v>118</v>
      </c>
      <c r="M93" t="s">
        <v>119</v>
      </c>
      <c r="N93" t="s">
        <v>33</v>
      </c>
      <c r="O93" t="s">
        <v>89</v>
      </c>
      <c r="P93" t="s">
        <v>33</v>
      </c>
      <c r="Q93" t="s">
        <v>30</v>
      </c>
      <c r="R93" t="s">
        <v>30</v>
      </c>
      <c r="S93" t="s">
        <v>30</v>
      </c>
      <c r="T93">
        <v>371181741</v>
      </c>
      <c r="U93">
        <v>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</row>
    <row r="94" spans="1:27">
      <c r="A94" t="s">
        <v>27</v>
      </c>
      <c r="B94" t="s">
        <v>28</v>
      </c>
      <c r="C94" t="s">
        <v>61</v>
      </c>
      <c r="D94" t="s">
        <v>30</v>
      </c>
      <c r="E94" t="s">
        <v>30</v>
      </c>
      <c r="F94" t="s">
        <v>31</v>
      </c>
      <c r="G94" t="s">
        <v>62</v>
      </c>
      <c r="H94" t="s">
        <v>30</v>
      </c>
      <c r="I94">
        <v>1</v>
      </c>
      <c r="J94">
        <v>1</v>
      </c>
      <c r="K94">
        <v>0</v>
      </c>
      <c r="L94" t="s">
        <v>118</v>
      </c>
      <c r="M94" t="s">
        <v>119</v>
      </c>
      <c r="N94" t="s">
        <v>35</v>
      </c>
      <c r="O94" t="s">
        <v>79</v>
      </c>
      <c r="P94" t="s">
        <v>35</v>
      </c>
      <c r="Q94" t="s">
        <v>30</v>
      </c>
      <c r="R94" t="s">
        <v>30</v>
      </c>
      <c r="S94" t="s">
        <v>30</v>
      </c>
      <c r="T94">
        <v>371181741</v>
      </c>
      <c r="U94">
        <v>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</row>
    <row r="95" spans="1:27">
      <c r="A95" t="s">
        <v>27</v>
      </c>
      <c r="B95" t="s">
        <v>28</v>
      </c>
      <c r="C95" t="s">
        <v>61</v>
      </c>
      <c r="D95" t="s">
        <v>30</v>
      </c>
      <c r="E95" t="s">
        <v>30</v>
      </c>
      <c r="F95" t="s">
        <v>31</v>
      </c>
      <c r="G95" t="s">
        <v>62</v>
      </c>
      <c r="H95" t="s">
        <v>30</v>
      </c>
      <c r="I95">
        <v>1</v>
      </c>
      <c r="J95">
        <v>2</v>
      </c>
      <c r="K95">
        <v>0</v>
      </c>
      <c r="L95" t="s">
        <v>118</v>
      </c>
      <c r="M95" t="s">
        <v>119</v>
      </c>
      <c r="N95" t="s">
        <v>33</v>
      </c>
      <c r="O95" t="s">
        <v>99</v>
      </c>
      <c r="P95" t="s">
        <v>33</v>
      </c>
      <c r="Q95" t="s">
        <v>30</v>
      </c>
      <c r="R95" t="s">
        <v>30</v>
      </c>
      <c r="S95" t="s">
        <v>30</v>
      </c>
      <c r="T95">
        <v>371181741</v>
      </c>
      <c r="U95">
        <v>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</row>
    <row r="96" spans="1:27">
      <c r="A96" t="s">
        <v>27</v>
      </c>
      <c r="B96" t="s">
        <v>28</v>
      </c>
      <c r="C96" t="s">
        <v>61</v>
      </c>
      <c r="D96" t="s">
        <v>30</v>
      </c>
      <c r="E96" t="s">
        <v>30</v>
      </c>
      <c r="F96" t="s">
        <v>31</v>
      </c>
      <c r="G96" t="s">
        <v>62</v>
      </c>
      <c r="H96" t="s">
        <v>30</v>
      </c>
      <c r="I96">
        <v>1</v>
      </c>
      <c r="J96">
        <v>1</v>
      </c>
      <c r="K96">
        <v>0</v>
      </c>
      <c r="L96" t="s">
        <v>118</v>
      </c>
      <c r="M96" t="s">
        <v>119</v>
      </c>
      <c r="N96" t="s">
        <v>35</v>
      </c>
      <c r="O96" t="s">
        <v>121</v>
      </c>
      <c r="P96" t="s">
        <v>35</v>
      </c>
      <c r="Q96" t="s">
        <v>30</v>
      </c>
      <c r="R96" t="s">
        <v>30</v>
      </c>
      <c r="S96" t="s">
        <v>30</v>
      </c>
      <c r="T96">
        <v>371181741</v>
      </c>
      <c r="U96">
        <v>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</row>
    <row r="97" spans="1:27">
      <c r="A97" t="s">
        <v>27</v>
      </c>
      <c r="B97" t="s">
        <v>28</v>
      </c>
      <c r="C97" t="s">
        <v>61</v>
      </c>
      <c r="D97" t="s">
        <v>30</v>
      </c>
      <c r="E97" t="s">
        <v>30</v>
      </c>
      <c r="F97" t="s">
        <v>31</v>
      </c>
      <c r="G97" t="s">
        <v>62</v>
      </c>
      <c r="H97" t="s">
        <v>30</v>
      </c>
      <c r="I97">
        <v>1</v>
      </c>
      <c r="J97">
        <v>1</v>
      </c>
      <c r="K97">
        <v>0</v>
      </c>
      <c r="L97" t="s">
        <v>118</v>
      </c>
      <c r="M97" t="s">
        <v>119</v>
      </c>
      <c r="N97" t="s">
        <v>33</v>
      </c>
      <c r="O97" t="s">
        <v>107</v>
      </c>
      <c r="P97" t="s">
        <v>33</v>
      </c>
      <c r="Q97" t="s">
        <v>30</v>
      </c>
      <c r="R97" t="s">
        <v>30</v>
      </c>
      <c r="S97" t="s">
        <v>30</v>
      </c>
      <c r="T97">
        <v>371181741</v>
      </c>
      <c r="U97">
        <v>0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</row>
    <row r="98" spans="1:27">
      <c r="A98" t="s">
        <v>27</v>
      </c>
      <c r="B98" t="s">
        <v>28</v>
      </c>
      <c r="C98" t="s">
        <v>61</v>
      </c>
      <c r="D98" t="s">
        <v>30</v>
      </c>
      <c r="E98" t="s">
        <v>30</v>
      </c>
      <c r="F98" t="s">
        <v>31</v>
      </c>
      <c r="G98" t="s">
        <v>62</v>
      </c>
      <c r="H98" t="s">
        <v>30</v>
      </c>
      <c r="I98">
        <v>1</v>
      </c>
      <c r="J98">
        <v>168</v>
      </c>
      <c r="K98">
        <v>0</v>
      </c>
      <c r="L98" t="s">
        <v>118</v>
      </c>
      <c r="M98" t="s">
        <v>119</v>
      </c>
      <c r="N98" t="s">
        <v>33</v>
      </c>
      <c r="O98" t="s">
        <v>28</v>
      </c>
      <c r="P98" t="s">
        <v>33</v>
      </c>
      <c r="Q98" t="s">
        <v>30</v>
      </c>
      <c r="R98" t="s">
        <v>30</v>
      </c>
      <c r="S98" t="s">
        <v>30</v>
      </c>
      <c r="T98">
        <v>371181741</v>
      </c>
      <c r="U98">
        <v>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  <c r="AA98" t="s">
        <v>30</v>
      </c>
    </row>
    <row r="99" spans="1:27">
      <c r="A99" t="s">
        <v>27</v>
      </c>
      <c r="B99" t="s">
        <v>28</v>
      </c>
      <c r="C99" t="s">
        <v>61</v>
      </c>
      <c r="D99" t="s">
        <v>30</v>
      </c>
      <c r="E99" t="s">
        <v>30</v>
      </c>
      <c r="F99" t="s">
        <v>31</v>
      </c>
      <c r="G99" t="s">
        <v>62</v>
      </c>
      <c r="H99" t="s">
        <v>30</v>
      </c>
      <c r="I99">
        <v>1</v>
      </c>
      <c r="J99">
        <v>6</v>
      </c>
      <c r="K99">
        <v>0</v>
      </c>
      <c r="L99" t="s">
        <v>118</v>
      </c>
      <c r="M99" t="s">
        <v>119</v>
      </c>
      <c r="N99" t="s">
        <v>40</v>
      </c>
      <c r="O99" t="s">
        <v>41</v>
      </c>
      <c r="P99" t="s">
        <v>35</v>
      </c>
      <c r="Q99" t="s">
        <v>30</v>
      </c>
      <c r="R99" t="s">
        <v>30</v>
      </c>
      <c r="S99" t="s">
        <v>30</v>
      </c>
      <c r="T99">
        <v>371181741</v>
      </c>
      <c r="U99">
        <v>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</row>
    <row r="100" spans="1:27">
      <c r="A100" t="s">
        <v>27</v>
      </c>
      <c r="B100" t="s">
        <v>28</v>
      </c>
      <c r="C100" t="s">
        <v>61</v>
      </c>
      <c r="D100" t="s">
        <v>30</v>
      </c>
      <c r="E100" t="s">
        <v>30</v>
      </c>
      <c r="F100" t="s">
        <v>31</v>
      </c>
      <c r="G100" t="s">
        <v>62</v>
      </c>
      <c r="H100" t="s">
        <v>30</v>
      </c>
      <c r="I100">
        <v>1</v>
      </c>
      <c r="J100">
        <v>3</v>
      </c>
      <c r="K100">
        <v>0</v>
      </c>
      <c r="L100" t="s">
        <v>118</v>
      </c>
      <c r="M100" t="s">
        <v>119</v>
      </c>
      <c r="N100" t="s">
        <v>112</v>
      </c>
      <c r="O100" t="s">
        <v>113</v>
      </c>
      <c r="P100" t="s">
        <v>37</v>
      </c>
      <c r="Q100" t="s">
        <v>30</v>
      </c>
      <c r="R100" t="s">
        <v>30</v>
      </c>
      <c r="S100" t="s">
        <v>30</v>
      </c>
      <c r="T100">
        <v>371181741</v>
      </c>
      <c r="U100">
        <v>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  <c r="AA100" t="s">
        <v>30</v>
      </c>
    </row>
    <row r="101" spans="1:27">
      <c r="A101" t="s">
        <v>27</v>
      </c>
      <c r="B101" t="s">
        <v>28</v>
      </c>
      <c r="C101" t="s">
        <v>61</v>
      </c>
      <c r="D101" t="s">
        <v>30</v>
      </c>
      <c r="E101" t="s">
        <v>30</v>
      </c>
      <c r="F101" t="s">
        <v>31</v>
      </c>
      <c r="G101" t="s">
        <v>62</v>
      </c>
      <c r="H101" t="s">
        <v>30</v>
      </c>
      <c r="I101">
        <v>1</v>
      </c>
      <c r="J101">
        <v>3</v>
      </c>
      <c r="K101">
        <v>0</v>
      </c>
      <c r="L101" t="s">
        <v>118</v>
      </c>
      <c r="M101" t="s">
        <v>119</v>
      </c>
      <c r="N101" t="s">
        <v>33</v>
      </c>
      <c r="O101" t="s">
        <v>110</v>
      </c>
      <c r="P101" t="s">
        <v>33</v>
      </c>
      <c r="Q101" t="s">
        <v>30</v>
      </c>
      <c r="R101" t="s">
        <v>30</v>
      </c>
      <c r="S101" t="s">
        <v>30</v>
      </c>
      <c r="T101">
        <v>371181741</v>
      </c>
      <c r="U101">
        <v>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</row>
    <row r="102" spans="1:27">
      <c r="A102" t="s">
        <v>27</v>
      </c>
      <c r="B102" t="s">
        <v>28</v>
      </c>
      <c r="C102" t="s">
        <v>61</v>
      </c>
      <c r="D102" t="s">
        <v>30</v>
      </c>
      <c r="E102" t="s">
        <v>30</v>
      </c>
      <c r="F102" t="s">
        <v>31</v>
      </c>
      <c r="G102" t="s">
        <v>62</v>
      </c>
      <c r="H102" t="s">
        <v>30</v>
      </c>
      <c r="I102">
        <v>1</v>
      </c>
      <c r="J102">
        <v>4</v>
      </c>
      <c r="K102">
        <v>0</v>
      </c>
      <c r="L102" t="s">
        <v>118</v>
      </c>
      <c r="M102" t="s">
        <v>119</v>
      </c>
      <c r="N102" t="s">
        <v>33</v>
      </c>
      <c r="O102" t="s">
        <v>74</v>
      </c>
      <c r="P102" t="s">
        <v>33</v>
      </c>
      <c r="Q102" t="s">
        <v>30</v>
      </c>
      <c r="R102" t="s">
        <v>30</v>
      </c>
      <c r="S102" t="s">
        <v>30</v>
      </c>
      <c r="T102">
        <v>371181741</v>
      </c>
      <c r="U102">
        <v>0</v>
      </c>
      <c r="V102" t="s">
        <v>30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</row>
    <row r="103" spans="1:27">
      <c r="A103" t="s">
        <v>27</v>
      </c>
      <c r="B103" t="s">
        <v>28</v>
      </c>
      <c r="C103" t="s">
        <v>61</v>
      </c>
      <c r="D103" t="s">
        <v>30</v>
      </c>
      <c r="E103" t="s">
        <v>30</v>
      </c>
      <c r="F103" t="s">
        <v>31</v>
      </c>
      <c r="G103" t="s">
        <v>62</v>
      </c>
      <c r="H103" t="s">
        <v>30</v>
      </c>
      <c r="I103">
        <v>1</v>
      </c>
      <c r="J103">
        <v>17</v>
      </c>
      <c r="K103">
        <v>0</v>
      </c>
      <c r="L103" t="s">
        <v>118</v>
      </c>
      <c r="M103" t="s">
        <v>119</v>
      </c>
      <c r="N103" t="s">
        <v>37</v>
      </c>
      <c r="O103" t="s">
        <v>38</v>
      </c>
      <c r="P103" t="s">
        <v>37</v>
      </c>
      <c r="Q103" t="s">
        <v>30</v>
      </c>
      <c r="R103" t="s">
        <v>30</v>
      </c>
      <c r="S103" t="s">
        <v>30</v>
      </c>
      <c r="T103">
        <v>371181741</v>
      </c>
      <c r="U103">
        <v>0</v>
      </c>
      <c r="V103" t="s">
        <v>30</v>
      </c>
      <c r="W103" t="s">
        <v>30</v>
      </c>
      <c r="X103" t="s">
        <v>30</v>
      </c>
      <c r="Y103" t="s">
        <v>30</v>
      </c>
      <c r="Z103" t="s">
        <v>30</v>
      </c>
      <c r="AA103" t="s">
        <v>30</v>
      </c>
    </row>
    <row r="104" spans="1:27">
      <c r="A104" t="s">
        <v>27</v>
      </c>
      <c r="B104" t="s">
        <v>28</v>
      </c>
      <c r="C104" t="s">
        <v>61</v>
      </c>
      <c r="D104" t="s">
        <v>30</v>
      </c>
      <c r="E104" t="s">
        <v>30</v>
      </c>
      <c r="F104" t="s">
        <v>31</v>
      </c>
      <c r="G104" t="s">
        <v>62</v>
      </c>
      <c r="H104" t="s">
        <v>30</v>
      </c>
      <c r="I104">
        <v>1</v>
      </c>
      <c r="J104">
        <v>1</v>
      </c>
      <c r="K104">
        <v>0</v>
      </c>
      <c r="L104" t="s">
        <v>118</v>
      </c>
      <c r="M104" t="s">
        <v>119</v>
      </c>
      <c r="N104" t="s">
        <v>33</v>
      </c>
      <c r="O104" t="s">
        <v>98</v>
      </c>
      <c r="P104" t="s">
        <v>33</v>
      </c>
      <c r="Q104" t="s">
        <v>30</v>
      </c>
      <c r="R104" t="s">
        <v>30</v>
      </c>
      <c r="S104" t="s">
        <v>30</v>
      </c>
      <c r="T104">
        <v>371181741</v>
      </c>
      <c r="U104">
        <v>0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</row>
    <row r="105" spans="1:27">
      <c r="A105" t="s">
        <v>27</v>
      </c>
      <c r="B105" t="s">
        <v>28</v>
      </c>
      <c r="C105" t="s">
        <v>61</v>
      </c>
      <c r="D105" t="s">
        <v>30</v>
      </c>
      <c r="E105" t="s">
        <v>30</v>
      </c>
      <c r="F105" t="s">
        <v>31</v>
      </c>
      <c r="G105" t="s">
        <v>62</v>
      </c>
      <c r="H105" t="s">
        <v>30</v>
      </c>
      <c r="I105">
        <v>1</v>
      </c>
      <c r="J105">
        <v>3</v>
      </c>
      <c r="K105">
        <v>0</v>
      </c>
      <c r="L105" t="s">
        <v>118</v>
      </c>
      <c r="M105" t="s">
        <v>119</v>
      </c>
      <c r="N105" t="s">
        <v>35</v>
      </c>
      <c r="O105" t="s">
        <v>42</v>
      </c>
      <c r="P105" t="s">
        <v>35</v>
      </c>
      <c r="Q105" t="s">
        <v>30</v>
      </c>
      <c r="R105" t="s">
        <v>30</v>
      </c>
      <c r="S105" t="s">
        <v>30</v>
      </c>
      <c r="T105">
        <v>371181741</v>
      </c>
      <c r="U105">
        <v>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</row>
    <row r="106" spans="1:27">
      <c r="A106" t="s">
        <v>27</v>
      </c>
      <c r="B106" t="s">
        <v>28</v>
      </c>
      <c r="C106" t="s">
        <v>61</v>
      </c>
      <c r="D106" t="s">
        <v>30</v>
      </c>
      <c r="E106" t="s">
        <v>30</v>
      </c>
      <c r="F106" t="s">
        <v>31</v>
      </c>
      <c r="G106" t="s">
        <v>62</v>
      </c>
      <c r="H106" t="s">
        <v>30</v>
      </c>
      <c r="I106">
        <v>1</v>
      </c>
      <c r="J106">
        <v>3</v>
      </c>
      <c r="K106">
        <v>0</v>
      </c>
      <c r="L106" t="s">
        <v>118</v>
      </c>
      <c r="M106" t="s">
        <v>119</v>
      </c>
      <c r="N106" t="s">
        <v>71</v>
      </c>
      <c r="O106" t="s">
        <v>72</v>
      </c>
      <c r="P106" t="s">
        <v>35</v>
      </c>
      <c r="Q106" t="s">
        <v>30</v>
      </c>
      <c r="R106" t="s">
        <v>30</v>
      </c>
      <c r="S106" t="s">
        <v>30</v>
      </c>
      <c r="T106">
        <v>371181741</v>
      </c>
      <c r="U106">
        <v>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</row>
    <row r="107" spans="1:27">
      <c r="A107" t="s">
        <v>27</v>
      </c>
      <c r="B107" t="s">
        <v>28</v>
      </c>
      <c r="C107" t="s">
        <v>61</v>
      </c>
      <c r="D107" t="s">
        <v>30</v>
      </c>
      <c r="E107" t="s">
        <v>30</v>
      </c>
      <c r="F107" t="s">
        <v>31</v>
      </c>
      <c r="G107" t="s">
        <v>62</v>
      </c>
      <c r="H107" t="s">
        <v>30</v>
      </c>
      <c r="I107">
        <v>1</v>
      </c>
      <c r="J107">
        <v>1</v>
      </c>
      <c r="K107">
        <v>0</v>
      </c>
      <c r="L107" t="s">
        <v>118</v>
      </c>
      <c r="M107" t="s">
        <v>119</v>
      </c>
      <c r="N107" t="s">
        <v>35</v>
      </c>
      <c r="O107" t="s">
        <v>75</v>
      </c>
      <c r="P107" t="s">
        <v>35</v>
      </c>
      <c r="Q107" t="s">
        <v>30</v>
      </c>
      <c r="R107" t="s">
        <v>30</v>
      </c>
      <c r="S107" t="s">
        <v>30</v>
      </c>
      <c r="T107">
        <v>371181741</v>
      </c>
      <c r="U107">
        <v>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  <c r="AA107" t="s">
        <v>30</v>
      </c>
    </row>
    <row r="108" spans="1:27">
      <c r="A108" t="s">
        <v>27</v>
      </c>
      <c r="B108" t="s">
        <v>28</v>
      </c>
      <c r="C108" t="s">
        <v>61</v>
      </c>
      <c r="D108" t="s">
        <v>30</v>
      </c>
      <c r="E108" t="s">
        <v>30</v>
      </c>
      <c r="F108" t="s">
        <v>31</v>
      </c>
      <c r="G108" t="s">
        <v>62</v>
      </c>
      <c r="H108" t="s">
        <v>30</v>
      </c>
      <c r="I108">
        <v>1</v>
      </c>
      <c r="J108">
        <v>1</v>
      </c>
      <c r="K108">
        <v>0</v>
      </c>
      <c r="L108" t="s">
        <v>118</v>
      </c>
      <c r="M108" t="s">
        <v>119</v>
      </c>
      <c r="N108" t="s">
        <v>35</v>
      </c>
      <c r="O108" t="s">
        <v>122</v>
      </c>
      <c r="P108" t="s">
        <v>35</v>
      </c>
      <c r="Q108" t="s">
        <v>30</v>
      </c>
      <c r="R108" t="s">
        <v>30</v>
      </c>
      <c r="S108" t="s">
        <v>30</v>
      </c>
      <c r="T108">
        <v>371181741</v>
      </c>
      <c r="U108">
        <v>0</v>
      </c>
      <c r="V108" t="s">
        <v>30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</row>
    <row r="109" spans="1:27">
      <c r="A109" t="s">
        <v>27</v>
      </c>
      <c r="B109" t="s">
        <v>28</v>
      </c>
      <c r="C109" t="s">
        <v>61</v>
      </c>
      <c r="D109" t="s">
        <v>30</v>
      </c>
      <c r="E109" t="s">
        <v>30</v>
      </c>
      <c r="F109" t="s">
        <v>31</v>
      </c>
      <c r="G109" t="s">
        <v>62</v>
      </c>
      <c r="H109" t="s">
        <v>30</v>
      </c>
      <c r="I109">
        <v>1</v>
      </c>
      <c r="J109">
        <v>1</v>
      </c>
      <c r="K109">
        <v>0</v>
      </c>
      <c r="L109" t="s">
        <v>118</v>
      </c>
      <c r="M109" t="s">
        <v>119</v>
      </c>
      <c r="N109" t="s">
        <v>35</v>
      </c>
      <c r="O109" t="s">
        <v>69</v>
      </c>
      <c r="P109" t="s">
        <v>35</v>
      </c>
      <c r="Q109" t="s">
        <v>30</v>
      </c>
      <c r="R109" t="s">
        <v>30</v>
      </c>
      <c r="S109" t="s">
        <v>30</v>
      </c>
      <c r="T109">
        <v>371181741</v>
      </c>
      <c r="U109">
        <v>0</v>
      </c>
      <c r="V109" t="s">
        <v>30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</row>
    <row r="110" spans="1:27">
      <c r="A110" t="s">
        <v>27</v>
      </c>
      <c r="B110" t="s">
        <v>28</v>
      </c>
      <c r="C110" t="s">
        <v>61</v>
      </c>
      <c r="D110" t="s">
        <v>30</v>
      </c>
      <c r="E110" t="s">
        <v>30</v>
      </c>
      <c r="F110" t="s">
        <v>31</v>
      </c>
      <c r="G110" t="s">
        <v>62</v>
      </c>
      <c r="H110" t="s">
        <v>30</v>
      </c>
      <c r="I110">
        <v>1</v>
      </c>
      <c r="J110">
        <v>24</v>
      </c>
      <c r="K110">
        <v>0</v>
      </c>
      <c r="L110" t="s">
        <v>118</v>
      </c>
      <c r="M110" t="s">
        <v>119</v>
      </c>
      <c r="N110" t="s">
        <v>35</v>
      </c>
      <c r="O110" t="s">
        <v>36</v>
      </c>
      <c r="P110" t="s">
        <v>35</v>
      </c>
      <c r="Q110" t="s">
        <v>30</v>
      </c>
      <c r="R110" t="s">
        <v>30</v>
      </c>
      <c r="S110" t="s">
        <v>30</v>
      </c>
      <c r="T110">
        <v>371181741</v>
      </c>
      <c r="U110">
        <v>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</row>
    <row r="111" spans="1:27">
      <c r="A111" t="s">
        <v>27</v>
      </c>
      <c r="B111" t="s">
        <v>28</v>
      </c>
      <c r="C111" t="s">
        <v>61</v>
      </c>
      <c r="D111" t="s">
        <v>30</v>
      </c>
      <c r="E111" t="s">
        <v>30</v>
      </c>
      <c r="F111" t="s">
        <v>31</v>
      </c>
      <c r="G111" t="s">
        <v>62</v>
      </c>
      <c r="H111" t="s">
        <v>30</v>
      </c>
      <c r="I111">
        <v>1</v>
      </c>
      <c r="J111">
        <v>3</v>
      </c>
      <c r="K111">
        <v>0</v>
      </c>
      <c r="L111" t="s">
        <v>118</v>
      </c>
      <c r="M111" t="s">
        <v>119</v>
      </c>
      <c r="N111" t="s">
        <v>33</v>
      </c>
      <c r="O111" t="s">
        <v>44</v>
      </c>
      <c r="P111" t="s">
        <v>33</v>
      </c>
      <c r="Q111" t="s">
        <v>30</v>
      </c>
      <c r="R111" t="s">
        <v>30</v>
      </c>
      <c r="S111" t="s">
        <v>30</v>
      </c>
      <c r="T111">
        <v>371181741</v>
      </c>
      <c r="U111">
        <v>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  <c r="AA111" t="s">
        <v>30</v>
      </c>
    </row>
    <row r="112" spans="1:27">
      <c r="A112" t="s">
        <v>27</v>
      </c>
      <c r="B112" t="s">
        <v>28</v>
      </c>
      <c r="C112" t="s">
        <v>61</v>
      </c>
      <c r="D112" t="s">
        <v>30</v>
      </c>
      <c r="E112" t="s">
        <v>30</v>
      </c>
      <c r="F112" t="s">
        <v>31</v>
      </c>
      <c r="G112" t="s">
        <v>62</v>
      </c>
      <c r="H112" t="s">
        <v>30</v>
      </c>
      <c r="I112">
        <v>1</v>
      </c>
      <c r="J112">
        <v>4</v>
      </c>
      <c r="K112">
        <v>0</v>
      </c>
      <c r="L112" t="s">
        <v>118</v>
      </c>
      <c r="M112" t="s">
        <v>119</v>
      </c>
      <c r="N112" t="s">
        <v>35</v>
      </c>
      <c r="O112" t="s">
        <v>84</v>
      </c>
      <c r="P112" t="s">
        <v>35</v>
      </c>
      <c r="Q112" t="s">
        <v>30</v>
      </c>
      <c r="R112" t="s">
        <v>30</v>
      </c>
      <c r="S112" t="s">
        <v>30</v>
      </c>
      <c r="T112">
        <v>371181741</v>
      </c>
      <c r="U112">
        <v>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</row>
    <row r="113" spans="1:27">
      <c r="A113" t="s">
        <v>27</v>
      </c>
      <c r="B113" t="s">
        <v>28</v>
      </c>
      <c r="C113" t="s">
        <v>61</v>
      </c>
      <c r="D113" t="s">
        <v>30</v>
      </c>
      <c r="E113" t="s">
        <v>30</v>
      </c>
      <c r="F113" t="s">
        <v>31</v>
      </c>
      <c r="G113" t="s">
        <v>62</v>
      </c>
      <c r="H113" t="s">
        <v>30</v>
      </c>
      <c r="I113">
        <v>1</v>
      </c>
      <c r="J113">
        <v>1</v>
      </c>
      <c r="K113">
        <v>0</v>
      </c>
      <c r="L113" t="s">
        <v>118</v>
      </c>
      <c r="M113" t="s">
        <v>119</v>
      </c>
      <c r="N113" t="s">
        <v>35</v>
      </c>
      <c r="O113" t="s">
        <v>78</v>
      </c>
      <c r="P113" t="s">
        <v>35</v>
      </c>
      <c r="Q113" t="s">
        <v>30</v>
      </c>
      <c r="R113" t="s">
        <v>30</v>
      </c>
      <c r="S113" t="s">
        <v>30</v>
      </c>
      <c r="T113">
        <v>371181741</v>
      </c>
      <c r="U113">
        <v>0</v>
      </c>
      <c r="V113" t="s">
        <v>30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>
      <c r="A114" t="s">
        <v>27</v>
      </c>
      <c r="B114" t="s">
        <v>28</v>
      </c>
      <c r="C114" t="s">
        <v>61</v>
      </c>
      <c r="D114" t="s">
        <v>30</v>
      </c>
      <c r="E114" t="s">
        <v>30</v>
      </c>
      <c r="F114" t="s">
        <v>31</v>
      </c>
      <c r="G114" t="s">
        <v>62</v>
      </c>
      <c r="H114" t="s">
        <v>30</v>
      </c>
      <c r="I114">
        <v>1</v>
      </c>
      <c r="J114">
        <v>2</v>
      </c>
      <c r="K114">
        <v>0</v>
      </c>
      <c r="L114" t="s">
        <v>118</v>
      </c>
      <c r="M114" t="s">
        <v>119</v>
      </c>
      <c r="N114" t="s">
        <v>33</v>
      </c>
      <c r="O114" t="s">
        <v>68</v>
      </c>
      <c r="P114" t="s">
        <v>33</v>
      </c>
      <c r="Q114" t="s">
        <v>30</v>
      </c>
      <c r="R114" t="s">
        <v>30</v>
      </c>
      <c r="S114" t="s">
        <v>30</v>
      </c>
      <c r="T114">
        <v>371181741</v>
      </c>
      <c r="U114">
        <v>0</v>
      </c>
      <c r="V114" t="s">
        <v>30</v>
      </c>
      <c r="W114" t="s">
        <v>30</v>
      </c>
      <c r="X114" t="s">
        <v>30</v>
      </c>
      <c r="Y114" t="s">
        <v>30</v>
      </c>
      <c r="Z114" t="s">
        <v>30</v>
      </c>
      <c r="AA114" t="s">
        <v>30</v>
      </c>
    </row>
    <row r="115" spans="1:27">
      <c r="A115" t="s">
        <v>27</v>
      </c>
      <c r="B115" t="s">
        <v>28</v>
      </c>
      <c r="C115" t="s">
        <v>61</v>
      </c>
      <c r="D115" t="s">
        <v>30</v>
      </c>
      <c r="E115" t="s">
        <v>30</v>
      </c>
      <c r="F115" t="s">
        <v>31</v>
      </c>
      <c r="G115" t="s">
        <v>62</v>
      </c>
      <c r="H115" t="s">
        <v>30</v>
      </c>
      <c r="I115">
        <v>1</v>
      </c>
      <c r="J115">
        <v>16</v>
      </c>
      <c r="K115">
        <v>0</v>
      </c>
      <c r="L115" t="s">
        <v>118</v>
      </c>
      <c r="M115" t="s">
        <v>119</v>
      </c>
      <c r="N115" t="s">
        <v>45</v>
      </c>
      <c r="O115" t="s">
        <v>46</v>
      </c>
      <c r="P115" t="s">
        <v>45</v>
      </c>
      <c r="Q115" t="s">
        <v>30</v>
      </c>
      <c r="R115" t="s">
        <v>30</v>
      </c>
      <c r="S115" t="s">
        <v>30</v>
      </c>
      <c r="T115">
        <v>371181741</v>
      </c>
      <c r="U115">
        <v>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  <c r="AA115" t="s">
        <v>30</v>
      </c>
    </row>
    <row r="116" spans="1:27">
      <c r="A116" t="s">
        <v>27</v>
      </c>
      <c r="B116" t="s">
        <v>28</v>
      </c>
      <c r="C116" t="s">
        <v>61</v>
      </c>
      <c r="D116" t="s">
        <v>30</v>
      </c>
      <c r="E116" t="s">
        <v>30</v>
      </c>
      <c r="F116" t="s">
        <v>31</v>
      </c>
      <c r="G116" t="s">
        <v>62</v>
      </c>
      <c r="H116" t="s">
        <v>30</v>
      </c>
      <c r="I116">
        <v>1</v>
      </c>
      <c r="J116">
        <v>2</v>
      </c>
      <c r="K116">
        <v>0</v>
      </c>
      <c r="L116" t="s">
        <v>118</v>
      </c>
      <c r="M116" t="s">
        <v>119</v>
      </c>
      <c r="N116" t="s">
        <v>66</v>
      </c>
      <c r="O116" t="s">
        <v>67</v>
      </c>
      <c r="P116" t="s">
        <v>33</v>
      </c>
      <c r="Q116" t="s">
        <v>30</v>
      </c>
      <c r="R116" t="s">
        <v>30</v>
      </c>
      <c r="S116" t="s">
        <v>30</v>
      </c>
      <c r="T116">
        <v>371181741</v>
      </c>
      <c r="U116">
        <v>0</v>
      </c>
      <c r="V116" t="s">
        <v>30</v>
      </c>
      <c r="W116" t="s">
        <v>30</v>
      </c>
      <c r="X116" t="s">
        <v>30</v>
      </c>
      <c r="Y116" t="s">
        <v>30</v>
      </c>
      <c r="Z116" t="s">
        <v>30</v>
      </c>
      <c r="AA116" t="s">
        <v>30</v>
      </c>
    </row>
    <row r="117" spans="1:27">
      <c r="A117" t="s">
        <v>27</v>
      </c>
      <c r="B117" t="s">
        <v>28</v>
      </c>
      <c r="C117" t="s">
        <v>61</v>
      </c>
      <c r="D117" t="s">
        <v>30</v>
      </c>
      <c r="E117" t="s">
        <v>30</v>
      </c>
      <c r="F117" t="s">
        <v>31</v>
      </c>
      <c r="G117" t="s">
        <v>62</v>
      </c>
      <c r="H117" t="s">
        <v>30</v>
      </c>
      <c r="I117">
        <v>1</v>
      </c>
      <c r="J117">
        <v>1</v>
      </c>
      <c r="K117">
        <v>0</v>
      </c>
      <c r="L117" t="s">
        <v>118</v>
      </c>
      <c r="M117" t="s">
        <v>119</v>
      </c>
      <c r="N117" t="s">
        <v>33</v>
      </c>
      <c r="O117" t="s">
        <v>82</v>
      </c>
      <c r="P117" t="s">
        <v>33</v>
      </c>
      <c r="Q117" t="s">
        <v>30</v>
      </c>
      <c r="R117" t="s">
        <v>30</v>
      </c>
      <c r="S117" t="s">
        <v>30</v>
      </c>
      <c r="T117">
        <v>371181741</v>
      </c>
      <c r="U117">
        <v>0</v>
      </c>
      <c r="V117" t="s">
        <v>30</v>
      </c>
      <c r="W117" t="s">
        <v>30</v>
      </c>
      <c r="X117" t="s">
        <v>30</v>
      </c>
      <c r="Y117" t="s">
        <v>30</v>
      </c>
      <c r="Z117" t="s">
        <v>30</v>
      </c>
      <c r="AA117" t="s">
        <v>30</v>
      </c>
    </row>
    <row r="118" spans="1:27">
      <c r="A118" t="s">
        <v>27</v>
      </c>
      <c r="B118" t="s">
        <v>28</v>
      </c>
      <c r="C118" t="s">
        <v>61</v>
      </c>
      <c r="D118" t="s">
        <v>30</v>
      </c>
      <c r="E118" t="s">
        <v>30</v>
      </c>
      <c r="F118" t="s">
        <v>31</v>
      </c>
      <c r="G118" t="s">
        <v>62</v>
      </c>
      <c r="H118" t="s">
        <v>30</v>
      </c>
      <c r="I118">
        <v>1</v>
      </c>
      <c r="J118">
        <v>2</v>
      </c>
      <c r="K118">
        <v>0</v>
      </c>
      <c r="L118" t="s">
        <v>118</v>
      </c>
      <c r="M118" t="s">
        <v>119</v>
      </c>
      <c r="N118" t="s">
        <v>33</v>
      </c>
      <c r="O118" t="s">
        <v>70</v>
      </c>
      <c r="P118" t="s">
        <v>33</v>
      </c>
      <c r="Q118" t="s">
        <v>30</v>
      </c>
      <c r="R118" t="s">
        <v>30</v>
      </c>
      <c r="S118" t="s">
        <v>30</v>
      </c>
      <c r="T118">
        <v>371181741</v>
      </c>
      <c r="U118">
        <v>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  <c r="AA118" t="s">
        <v>30</v>
      </c>
    </row>
    <row r="119" spans="1:27">
      <c r="A119" t="s">
        <v>27</v>
      </c>
      <c r="B119" t="s">
        <v>28</v>
      </c>
      <c r="C119" t="s">
        <v>61</v>
      </c>
      <c r="D119" t="s">
        <v>30</v>
      </c>
      <c r="E119" t="s">
        <v>30</v>
      </c>
      <c r="F119" t="s">
        <v>31</v>
      </c>
      <c r="G119" t="s">
        <v>62</v>
      </c>
      <c r="H119" t="s">
        <v>30</v>
      </c>
      <c r="I119">
        <v>1</v>
      </c>
      <c r="J119">
        <v>1</v>
      </c>
      <c r="K119">
        <v>0</v>
      </c>
      <c r="L119" t="s">
        <v>118</v>
      </c>
      <c r="M119" t="s">
        <v>119</v>
      </c>
      <c r="N119" t="s">
        <v>92</v>
      </c>
      <c r="O119" t="s">
        <v>93</v>
      </c>
      <c r="P119" t="s">
        <v>92</v>
      </c>
      <c r="Q119" t="s">
        <v>30</v>
      </c>
      <c r="R119" t="s">
        <v>30</v>
      </c>
      <c r="S119" t="s">
        <v>30</v>
      </c>
      <c r="T119">
        <v>371181741</v>
      </c>
      <c r="U119">
        <v>0</v>
      </c>
      <c r="V119" t="s">
        <v>30</v>
      </c>
      <c r="W119" t="s">
        <v>30</v>
      </c>
      <c r="X119" t="s">
        <v>30</v>
      </c>
      <c r="Y119" t="s">
        <v>30</v>
      </c>
      <c r="Z119" t="s">
        <v>30</v>
      </c>
      <c r="AA119" t="s">
        <v>30</v>
      </c>
    </row>
    <row r="120" spans="1:27">
      <c r="A120" t="s">
        <v>27</v>
      </c>
      <c r="B120" t="s">
        <v>28</v>
      </c>
      <c r="C120" t="s">
        <v>61</v>
      </c>
      <c r="D120" t="s">
        <v>30</v>
      </c>
      <c r="E120" t="s">
        <v>30</v>
      </c>
      <c r="F120" t="s">
        <v>31</v>
      </c>
      <c r="G120" t="s">
        <v>62</v>
      </c>
      <c r="H120" t="s">
        <v>30</v>
      </c>
      <c r="I120">
        <v>1</v>
      </c>
      <c r="J120">
        <v>8</v>
      </c>
      <c r="K120">
        <v>0</v>
      </c>
      <c r="L120" t="s">
        <v>118</v>
      </c>
      <c r="M120" t="s">
        <v>119</v>
      </c>
      <c r="N120" t="s">
        <v>33</v>
      </c>
      <c r="O120" t="s">
        <v>81</v>
      </c>
      <c r="P120" t="s">
        <v>33</v>
      </c>
      <c r="Q120" t="s">
        <v>30</v>
      </c>
      <c r="R120" t="s">
        <v>30</v>
      </c>
      <c r="S120" t="s">
        <v>30</v>
      </c>
      <c r="T120">
        <v>371181741</v>
      </c>
      <c r="U120">
        <v>0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</row>
    <row r="121" spans="1:27">
      <c r="A121" t="s">
        <v>27</v>
      </c>
      <c r="B121" t="s">
        <v>28</v>
      </c>
      <c r="C121" t="s">
        <v>61</v>
      </c>
      <c r="D121" t="s">
        <v>30</v>
      </c>
      <c r="E121" t="s">
        <v>30</v>
      </c>
      <c r="F121" t="s">
        <v>31</v>
      </c>
      <c r="G121" t="s">
        <v>62</v>
      </c>
      <c r="H121" t="s">
        <v>30</v>
      </c>
      <c r="I121">
        <v>1</v>
      </c>
      <c r="J121">
        <v>1</v>
      </c>
      <c r="K121">
        <v>0</v>
      </c>
      <c r="L121" t="s">
        <v>118</v>
      </c>
      <c r="M121" t="s">
        <v>119</v>
      </c>
      <c r="N121" t="s">
        <v>87</v>
      </c>
      <c r="O121" t="s">
        <v>88</v>
      </c>
      <c r="P121" t="s">
        <v>35</v>
      </c>
      <c r="Q121" t="s">
        <v>30</v>
      </c>
      <c r="R121" t="s">
        <v>30</v>
      </c>
      <c r="S121" t="s">
        <v>30</v>
      </c>
      <c r="T121">
        <v>371181741</v>
      </c>
      <c r="U121">
        <v>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  <c r="AA121" t="s">
        <v>30</v>
      </c>
    </row>
    <row r="122" spans="1:27">
      <c r="A122" t="s">
        <v>27</v>
      </c>
      <c r="B122" t="s">
        <v>28</v>
      </c>
      <c r="C122" t="s">
        <v>61</v>
      </c>
      <c r="D122" t="s">
        <v>30</v>
      </c>
      <c r="E122" t="s">
        <v>30</v>
      </c>
      <c r="F122" t="s">
        <v>31</v>
      </c>
      <c r="G122" t="s">
        <v>62</v>
      </c>
      <c r="H122" t="s">
        <v>30</v>
      </c>
      <c r="I122">
        <v>1</v>
      </c>
      <c r="J122">
        <v>1</v>
      </c>
      <c r="K122">
        <v>0</v>
      </c>
      <c r="L122" t="s">
        <v>118</v>
      </c>
      <c r="M122" t="s">
        <v>119</v>
      </c>
      <c r="N122" t="s">
        <v>35</v>
      </c>
      <c r="O122" t="s">
        <v>80</v>
      </c>
      <c r="P122" t="s">
        <v>35</v>
      </c>
      <c r="Q122" t="s">
        <v>30</v>
      </c>
      <c r="R122" t="s">
        <v>30</v>
      </c>
      <c r="S122" t="s">
        <v>30</v>
      </c>
      <c r="T122">
        <v>371181741</v>
      </c>
      <c r="U122">
        <v>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  <c r="AA122" t="s">
        <v>30</v>
      </c>
    </row>
    <row r="123" spans="1:27">
      <c r="A123" t="s">
        <v>27</v>
      </c>
      <c r="B123" t="s">
        <v>28</v>
      </c>
      <c r="C123" t="s">
        <v>61</v>
      </c>
      <c r="D123" t="s">
        <v>30</v>
      </c>
      <c r="E123" t="s">
        <v>30</v>
      </c>
      <c r="F123" t="s">
        <v>31</v>
      </c>
      <c r="G123" t="s">
        <v>62</v>
      </c>
      <c r="H123" t="s">
        <v>30</v>
      </c>
      <c r="I123">
        <v>1</v>
      </c>
      <c r="J123">
        <v>23</v>
      </c>
      <c r="K123">
        <v>0</v>
      </c>
      <c r="L123" t="s">
        <v>118</v>
      </c>
      <c r="M123" t="s">
        <v>119</v>
      </c>
      <c r="N123" t="s">
        <v>58</v>
      </c>
      <c r="O123" t="s">
        <v>59</v>
      </c>
      <c r="P123" t="s">
        <v>58</v>
      </c>
      <c r="Q123" t="s">
        <v>30</v>
      </c>
      <c r="R123" t="s">
        <v>30</v>
      </c>
      <c r="S123" t="s">
        <v>30</v>
      </c>
      <c r="T123">
        <v>371181741</v>
      </c>
      <c r="U123">
        <v>0</v>
      </c>
      <c r="V123" t="s">
        <v>30</v>
      </c>
      <c r="W123" t="s">
        <v>30</v>
      </c>
      <c r="X123" t="s">
        <v>30</v>
      </c>
      <c r="Y123" t="s">
        <v>30</v>
      </c>
      <c r="Z123" t="s">
        <v>30</v>
      </c>
      <c r="AA123" t="s">
        <v>30</v>
      </c>
    </row>
    <row r="124" spans="1:27">
      <c r="A124" t="s">
        <v>27</v>
      </c>
      <c r="B124" t="s">
        <v>28</v>
      </c>
      <c r="C124" t="s">
        <v>61</v>
      </c>
      <c r="D124" t="s">
        <v>30</v>
      </c>
      <c r="E124" t="s">
        <v>30</v>
      </c>
      <c r="F124" t="s">
        <v>31</v>
      </c>
      <c r="G124" t="s">
        <v>62</v>
      </c>
      <c r="H124" t="s">
        <v>30</v>
      </c>
      <c r="I124">
        <v>1</v>
      </c>
      <c r="J124">
        <v>5</v>
      </c>
      <c r="K124">
        <v>0</v>
      </c>
      <c r="L124" t="s">
        <v>118</v>
      </c>
      <c r="M124" t="s">
        <v>119</v>
      </c>
      <c r="N124" t="s">
        <v>33</v>
      </c>
      <c r="O124" t="s">
        <v>34</v>
      </c>
      <c r="P124" t="s">
        <v>33</v>
      </c>
      <c r="Q124" t="s">
        <v>30</v>
      </c>
      <c r="R124" t="s">
        <v>30</v>
      </c>
      <c r="S124" t="s">
        <v>30</v>
      </c>
      <c r="T124">
        <v>371181741</v>
      </c>
      <c r="U124">
        <v>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  <c r="AA124" t="s">
        <v>30</v>
      </c>
    </row>
    <row r="125" spans="1:27">
      <c r="A125" t="s">
        <v>27</v>
      </c>
      <c r="B125" t="s">
        <v>28</v>
      </c>
      <c r="C125" t="s">
        <v>61</v>
      </c>
      <c r="D125" t="s">
        <v>30</v>
      </c>
      <c r="E125" t="s">
        <v>30</v>
      </c>
      <c r="F125" t="s">
        <v>31</v>
      </c>
      <c r="G125" t="s">
        <v>62</v>
      </c>
      <c r="H125" t="s">
        <v>30</v>
      </c>
      <c r="I125">
        <v>1</v>
      </c>
      <c r="J125">
        <v>4</v>
      </c>
      <c r="K125">
        <v>0</v>
      </c>
      <c r="L125" t="s">
        <v>118</v>
      </c>
      <c r="M125" t="s">
        <v>119</v>
      </c>
      <c r="N125" t="s">
        <v>33</v>
      </c>
      <c r="O125" t="s">
        <v>83</v>
      </c>
      <c r="P125" t="s">
        <v>33</v>
      </c>
      <c r="Q125" t="s">
        <v>30</v>
      </c>
      <c r="R125" t="s">
        <v>30</v>
      </c>
      <c r="S125" t="s">
        <v>30</v>
      </c>
      <c r="T125">
        <v>371181741</v>
      </c>
      <c r="U125">
        <v>0</v>
      </c>
      <c r="V125" t="s">
        <v>30</v>
      </c>
      <c r="W125" t="s">
        <v>30</v>
      </c>
      <c r="X125" t="s">
        <v>30</v>
      </c>
      <c r="Y125" t="s">
        <v>30</v>
      </c>
      <c r="Z125" t="s">
        <v>30</v>
      </c>
      <c r="AA125" t="s">
        <v>30</v>
      </c>
    </row>
    <row r="126" spans="1:27">
      <c r="A126" t="s">
        <v>27</v>
      </c>
      <c r="B126" t="s">
        <v>28</v>
      </c>
      <c r="C126" t="s">
        <v>61</v>
      </c>
      <c r="D126" t="s">
        <v>30</v>
      </c>
      <c r="E126" t="s">
        <v>30</v>
      </c>
      <c r="F126" t="s">
        <v>31</v>
      </c>
      <c r="G126" t="s">
        <v>62</v>
      </c>
      <c r="H126" t="s">
        <v>30</v>
      </c>
      <c r="I126">
        <v>1</v>
      </c>
      <c r="J126">
        <v>2</v>
      </c>
      <c r="K126">
        <v>0</v>
      </c>
      <c r="L126" t="s">
        <v>118</v>
      </c>
      <c r="M126" t="s">
        <v>119</v>
      </c>
      <c r="N126" t="s">
        <v>33</v>
      </c>
      <c r="O126" t="s">
        <v>77</v>
      </c>
      <c r="P126" t="s">
        <v>33</v>
      </c>
      <c r="Q126" t="s">
        <v>30</v>
      </c>
      <c r="R126" t="s">
        <v>30</v>
      </c>
      <c r="S126" t="s">
        <v>30</v>
      </c>
      <c r="T126">
        <v>371181741</v>
      </c>
      <c r="U126">
        <v>0</v>
      </c>
      <c r="V126" t="s">
        <v>30</v>
      </c>
      <c r="W126" t="s">
        <v>30</v>
      </c>
      <c r="X126" t="s">
        <v>30</v>
      </c>
      <c r="Y126" t="s">
        <v>30</v>
      </c>
      <c r="Z126" t="s">
        <v>30</v>
      </c>
      <c r="AA126" t="s">
        <v>30</v>
      </c>
    </row>
    <row r="127" spans="1:27">
      <c r="A127" t="s">
        <v>27</v>
      </c>
      <c r="B127" t="s">
        <v>28</v>
      </c>
      <c r="C127" t="s">
        <v>61</v>
      </c>
      <c r="D127" t="s">
        <v>30</v>
      </c>
      <c r="E127" t="s">
        <v>30</v>
      </c>
      <c r="F127" t="s">
        <v>31</v>
      </c>
      <c r="G127" t="s">
        <v>62</v>
      </c>
      <c r="H127" t="s">
        <v>30</v>
      </c>
      <c r="I127">
        <v>1</v>
      </c>
      <c r="J127">
        <v>2</v>
      </c>
      <c r="K127">
        <v>0</v>
      </c>
      <c r="L127" t="s">
        <v>118</v>
      </c>
      <c r="M127" t="s">
        <v>119</v>
      </c>
      <c r="N127" t="s">
        <v>33</v>
      </c>
      <c r="O127" t="s">
        <v>95</v>
      </c>
      <c r="P127" t="s">
        <v>33</v>
      </c>
      <c r="Q127" t="s">
        <v>30</v>
      </c>
      <c r="R127" t="s">
        <v>30</v>
      </c>
      <c r="S127" t="s">
        <v>30</v>
      </c>
      <c r="T127">
        <v>371181741</v>
      </c>
      <c r="U127">
        <v>0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>
      <c r="A128" t="s">
        <v>27</v>
      </c>
      <c r="B128" t="s">
        <v>28</v>
      </c>
      <c r="C128" t="s">
        <v>61</v>
      </c>
      <c r="D128" t="s">
        <v>30</v>
      </c>
      <c r="E128" t="s">
        <v>30</v>
      </c>
      <c r="F128" t="s">
        <v>31</v>
      </c>
      <c r="G128" t="s">
        <v>62</v>
      </c>
      <c r="H128" t="s">
        <v>30</v>
      </c>
      <c r="I128">
        <v>1</v>
      </c>
      <c r="J128">
        <v>1</v>
      </c>
      <c r="K128">
        <v>0</v>
      </c>
      <c r="L128" t="s">
        <v>118</v>
      </c>
      <c r="M128" t="s">
        <v>119</v>
      </c>
      <c r="N128" t="s">
        <v>35</v>
      </c>
      <c r="O128" t="s">
        <v>86</v>
      </c>
      <c r="P128" t="s">
        <v>35</v>
      </c>
      <c r="Q128" t="s">
        <v>30</v>
      </c>
      <c r="R128" t="s">
        <v>30</v>
      </c>
      <c r="S128" t="s">
        <v>30</v>
      </c>
      <c r="T128">
        <v>371181741</v>
      </c>
      <c r="U128">
        <v>0</v>
      </c>
      <c r="V128" t="s">
        <v>30</v>
      </c>
      <c r="W128" t="s">
        <v>30</v>
      </c>
      <c r="X128" t="s">
        <v>30</v>
      </c>
      <c r="Y128" t="s">
        <v>30</v>
      </c>
      <c r="Z128" t="s">
        <v>30</v>
      </c>
      <c r="AA128" t="s">
        <v>30</v>
      </c>
    </row>
    <row r="129" spans="1:27">
      <c r="A129" t="s">
        <v>27</v>
      </c>
      <c r="B129" t="s">
        <v>28</v>
      </c>
      <c r="C129" t="s">
        <v>61</v>
      </c>
      <c r="D129" t="s">
        <v>30</v>
      </c>
      <c r="E129" t="s">
        <v>30</v>
      </c>
      <c r="F129" t="s">
        <v>31</v>
      </c>
      <c r="G129" t="s">
        <v>62</v>
      </c>
      <c r="H129" t="s">
        <v>30</v>
      </c>
      <c r="I129">
        <v>1</v>
      </c>
      <c r="J129">
        <v>1</v>
      </c>
      <c r="K129">
        <v>0</v>
      </c>
      <c r="L129" t="s">
        <v>118</v>
      </c>
      <c r="M129" t="s">
        <v>119</v>
      </c>
      <c r="N129" t="s">
        <v>33</v>
      </c>
      <c r="O129" t="s">
        <v>76</v>
      </c>
      <c r="P129" t="s">
        <v>33</v>
      </c>
      <c r="Q129" t="s">
        <v>30</v>
      </c>
      <c r="R129" t="s">
        <v>30</v>
      </c>
      <c r="S129" t="s">
        <v>30</v>
      </c>
      <c r="T129">
        <v>371181741</v>
      </c>
      <c r="U129">
        <v>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  <c r="AA129" t="s">
        <v>30</v>
      </c>
    </row>
    <row r="130" spans="1:27" s="8" customFormat="1">
      <c r="I130" s="8" t="s">
        <v>48</v>
      </c>
      <c r="J130" s="21">
        <f>SUM(J93:J129)</f>
        <v>325</v>
      </c>
      <c r="K130" s="9"/>
    </row>
    <row r="131" spans="1:27" s="8" customFormat="1">
      <c r="I131" s="8" t="s">
        <v>116</v>
      </c>
      <c r="J131" s="21">
        <f>J130+J91</f>
        <v>1968</v>
      </c>
      <c r="K131" s="9"/>
    </row>
    <row r="132" spans="1:27" s="11" customFormat="1">
      <c r="A132" s="11" t="s">
        <v>128</v>
      </c>
    </row>
    <row r="133" spans="1:27">
      <c r="A133" t="s">
        <v>27</v>
      </c>
      <c r="B133" t="s">
        <v>28</v>
      </c>
      <c r="C133" t="s">
        <v>61</v>
      </c>
      <c r="D133" t="s">
        <v>30</v>
      </c>
      <c r="E133" t="s">
        <v>30</v>
      </c>
      <c r="F133" t="s">
        <v>31</v>
      </c>
      <c r="G133" t="s">
        <v>62</v>
      </c>
      <c r="H133" t="s">
        <v>30</v>
      </c>
      <c r="I133">
        <v>1</v>
      </c>
      <c r="J133">
        <v>16</v>
      </c>
      <c r="K133">
        <v>0</v>
      </c>
      <c r="L133" t="s">
        <v>123</v>
      </c>
      <c r="M133" s="1">
        <v>40335</v>
      </c>
      <c r="N133" t="s">
        <v>58</v>
      </c>
      <c r="O133" t="s">
        <v>59</v>
      </c>
      <c r="P133" t="s">
        <v>58</v>
      </c>
      <c r="Q133" t="s">
        <v>30</v>
      </c>
      <c r="R133" t="s">
        <v>30</v>
      </c>
      <c r="S133" t="s">
        <v>30</v>
      </c>
      <c r="T133">
        <v>371181741</v>
      </c>
      <c r="U133">
        <v>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  <c r="AA133" t="s">
        <v>30</v>
      </c>
    </row>
    <row r="134" spans="1:27">
      <c r="A134" t="s">
        <v>27</v>
      </c>
      <c r="B134" t="s">
        <v>28</v>
      </c>
      <c r="C134" t="s">
        <v>61</v>
      </c>
      <c r="D134" t="s">
        <v>30</v>
      </c>
      <c r="E134" t="s">
        <v>30</v>
      </c>
      <c r="F134" t="s">
        <v>31</v>
      </c>
      <c r="G134" t="s">
        <v>62</v>
      </c>
      <c r="H134" t="s">
        <v>30</v>
      </c>
      <c r="I134">
        <v>1</v>
      </c>
      <c r="J134">
        <v>1</v>
      </c>
      <c r="K134">
        <v>0</v>
      </c>
      <c r="L134" t="s">
        <v>123</v>
      </c>
      <c r="M134" s="1">
        <v>40335</v>
      </c>
      <c r="N134" t="s">
        <v>33</v>
      </c>
      <c r="O134" t="s">
        <v>126</v>
      </c>
      <c r="P134" t="s">
        <v>33</v>
      </c>
      <c r="Q134" t="s">
        <v>30</v>
      </c>
      <c r="R134" t="s">
        <v>30</v>
      </c>
      <c r="S134" t="s">
        <v>30</v>
      </c>
      <c r="T134">
        <v>371181741</v>
      </c>
      <c r="U134">
        <v>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>
      <c r="A135" t="s">
        <v>27</v>
      </c>
      <c r="B135" t="s">
        <v>28</v>
      </c>
      <c r="C135" t="s">
        <v>61</v>
      </c>
      <c r="D135" t="s">
        <v>30</v>
      </c>
      <c r="E135" t="s">
        <v>30</v>
      </c>
      <c r="F135" t="s">
        <v>31</v>
      </c>
      <c r="G135" t="s">
        <v>62</v>
      </c>
      <c r="H135" t="s">
        <v>30</v>
      </c>
      <c r="I135">
        <v>1</v>
      </c>
      <c r="J135">
        <v>21</v>
      </c>
      <c r="K135">
        <v>0</v>
      </c>
      <c r="L135" t="s">
        <v>123</v>
      </c>
      <c r="M135" s="1">
        <v>40335</v>
      </c>
      <c r="N135" t="s">
        <v>35</v>
      </c>
      <c r="O135" t="s">
        <v>36</v>
      </c>
      <c r="P135" t="s">
        <v>35</v>
      </c>
      <c r="Q135" t="s">
        <v>30</v>
      </c>
      <c r="R135" t="s">
        <v>30</v>
      </c>
      <c r="S135" t="s">
        <v>30</v>
      </c>
      <c r="T135">
        <v>371181741</v>
      </c>
      <c r="U135">
        <v>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  <c r="AA135" t="s">
        <v>30</v>
      </c>
    </row>
    <row r="136" spans="1:27">
      <c r="A136" t="s">
        <v>27</v>
      </c>
      <c r="B136" t="s">
        <v>28</v>
      </c>
      <c r="C136" t="s">
        <v>61</v>
      </c>
      <c r="D136" t="s">
        <v>30</v>
      </c>
      <c r="E136" t="s">
        <v>30</v>
      </c>
      <c r="F136" t="s">
        <v>31</v>
      </c>
      <c r="G136" t="s">
        <v>62</v>
      </c>
      <c r="H136" t="s">
        <v>30</v>
      </c>
      <c r="I136">
        <v>1</v>
      </c>
      <c r="J136">
        <v>10</v>
      </c>
      <c r="K136">
        <v>0</v>
      </c>
      <c r="L136" t="s">
        <v>123</v>
      </c>
      <c r="M136" s="1">
        <v>40335</v>
      </c>
      <c r="N136" t="s">
        <v>45</v>
      </c>
      <c r="O136" t="s">
        <v>46</v>
      </c>
      <c r="P136" t="s">
        <v>45</v>
      </c>
      <c r="Q136" t="s">
        <v>30</v>
      </c>
      <c r="R136" t="s">
        <v>30</v>
      </c>
      <c r="S136" t="s">
        <v>30</v>
      </c>
      <c r="T136">
        <v>371181741</v>
      </c>
      <c r="U136">
        <v>0</v>
      </c>
      <c r="V136" t="s">
        <v>30</v>
      </c>
      <c r="W136" t="s">
        <v>30</v>
      </c>
      <c r="X136" t="s">
        <v>30</v>
      </c>
      <c r="Y136" t="s">
        <v>30</v>
      </c>
      <c r="Z136" t="s">
        <v>30</v>
      </c>
      <c r="AA136" t="s">
        <v>30</v>
      </c>
    </row>
    <row r="137" spans="1:27">
      <c r="A137" t="s">
        <v>27</v>
      </c>
      <c r="B137" t="s">
        <v>28</v>
      </c>
      <c r="C137" t="s">
        <v>61</v>
      </c>
      <c r="D137" t="s">
        <v>30</v>
      </c>
      <c r="E137" t="s">
        <v>30</v>
      </c>
      <c r="F137" t="s">
        <v>31</v>
      </c>
      <c r="G137" t="s">
        <v>62</v>
      </c>
      <c r="H137" t="s">
        <v>30</v>
      </c>
      <c r="I137">
        <v>1</v>
      </c>
      <c r="J137">
        <v>4</v>
      </c>
      <c r="K137">
        <v>0</v>
      </c>
      <c r="L137" t="s">
        <v>123</v>
      </c>
      <c r="M137" s="1">
        <v>40335</v>
      </c>
      <c r="N137" t="s">
        <v>33</v>
      </c>
      <c r="O137" t="s">
        <v>91</v>
      </c>
      <c r="P137" t="s">
        <v>33</v>
      </c>
      <c r="Q137" t="s">
        <v>30</v>
      </c>
      <c r="R137" t="s">
        <v>30</v>
      </c>
      <c r="S137" t="s">
        <v>30</v>
      </c>
      <c r="T137">
        <v>371181741</v>
      </c>
      <c r="U137">
        <v>0</v>
      </c>
      <c r="V137" t="s">
        <v>30</v>
      </c>
      <c r="W137" t="s">
        <v>30</v>
      </c>
      <c r="X137" t="s">
        <v>30</v>
      </c>
      <c r="Y137" t="s">
        <v>30</v>
      </c>
      <c r="Z137" t="s">
        <v>30</v>
      </c>
      <c r="AA137" t="s">
        <v>30</v>
      </c>
    </row>
    <row r="138" spans="1:27">
      <c r="A138" t="s">
        <v>27</v>
      </c>
      <c r="B138" t="s">
        <v>28</v>
      </c>
      <c r="C138" t="s">
        <v>61</v>
      </c>
      <c r="D138" t="s">
        <v>30</v>
      </c>
      <c r="E138" t="s">
        <v>30</v>
      </c>
      <c r="F138" t="s">
        <v>31</v>
      </c>
      <c r="G138" t="s">
        <v>62</v>
      </c>
      <c r="H138" t="s">
        <v>30</v>
      </c>
      <c r="I138">
        <v>1</v>
      </c>
      <c r="J138">
        <v>2</v>
      </c>
      <c r="K138">
        <v>0</v>
      </c>
      <c r="L138" t="s">
        <v>123</v>
      </c>
      <c r="M138" s="1">
        <v>40335</v>
      </c>
      <c r="N138" t="s">
        <v>33</v>
      </c>
      <c r="O138" t="s">
        <v>89</v>
      </c>
      <c r="P138" t="s">
        <v>33</v>
      </c>
      <c r="Q138" t="s">
        <v>30</v>
      </c>
      <c r="R138" t="s">
        <v>30</v>
      </c>
      <c r="S138" t="s">
        <v>30</v>
      </c>
      <c r="T138">
        <v>371181741</v>
      </c>
      <c r="U138">
        <v>0</v>
      </c>
      <c r="V138" t="s">
        <v>30</v>
      </c>
      <c r="W138" t="s">
        <v>30</v>
      </c>
      <c r="X138" t="s">
        <v>30</v>
      </c>
      <c r="Y138" t="s">
        <v>30</v>
      </c>
      <c r="Z138" t="s">
        <v>30</v>
      </c>
      <c r="AA138" t="s">
        <v>30</v>
      </c>
    </row>
    <row r="139" spans="1:27">
      <c r="A139" t="s">
        <v>27</v>
      </c>
      <c r="B139" t="s">
        <v>28</v>
      </c>
      <c r="C139" t="s">
        <v>61</v>
      </c>
      <c r="D139" t="s">
        <v>30</v>
      </c>
      <c r="E139" t="s">
        <v>30</v>
      </c>
      <c r="F139" t="s">
        <v>31</v>
      </c>
      <c r="G139" t="s">
        <v>62</v>
      </c>
      <c r="H139" t="s">
        <v>30</v>
      </c>
      <c r="I139">
        <v>1</v>
      </c>
      <c r="J139">
        <v>1</v>
      </c>
      <c r="K139">
        <v>0</v>
      </c>
      <c r="L139" t="s">
        <v>123</v>
      </c>
      <c r="M139" s="1">
        <v>40335</v>
      </c>
      <c r="N139" t="s">
        <v>33</v>
      </c>
      <c r="O139" t="s">
        <v>99</v>
      </c>
      <c r="P139" t="s">
        <v>33</v>
      </c>
      <c r="Q139" t="s">
        <v>30</v>
      </c>
      <c r="R139" t="s">
        <v>30</v>
      </c>
      <c r="S139" t="s">
        <v>30</v>
      </c>
      <c r="T139">
        <v>371181741</v>
      </c>
      <c r="U139">
        <v>0</v>
      </c>
      <c r="V139" t="s">
        <v>30</v>
      </c>
      <c r="W139" t="s">
        <v>30</v>
      </c>
      <c r="X139" t="s">
        <v>30</v>
      </c>
      <c r="Y139" t="s">
        <v>30</v>
      </c>
      <c r="Z139" t="s">
        <v>30</v>
      </c>
      <c r="AA139" t="s">
        <v>30</v>
      </c>
    </row>
    <row r="140" spans="1:27">
      <c r="A140" t="s">
        <v>27</v>
      </c>
      <c r="B140" t="s">
        <v>28</v>
      </c>
      <c r="C140" t="s">
        <v>61</v>
      </c>
      <c r="D140" t="s">
        <v>30</v>
      </c>
      <c r="E140" t="s">
        <v>30</v>
      </c>
      <c r="F140" t="s">
        <v>31</v>
      </c>
      <c r="G140" t="s">
        <v>62</v>
      </c>
      <c r="H140" t="s">
        <v>30</v>
      </c>
      <c r="I140">
        <v>1</v>
      </c>
      <c r="J140">
        <v>1</v>
      </c>
      <c r="K140">
        <v>0</v>
      </c>
      <c r="L140" t="s">
        <v>123</v>
      </c>
      <c r="M140" s="1">
        <v>40335</v>
      </c>
      <c r="N140" t="s">
        <v>63</v>
      </c>
      <c r="O140" t="s">
        <v>64</v>
      </c>
      <c r="P140" t="s">
        <v>35</v>
      </c>
      <c r="Q140" t="s">
        <v>30</v>
      </c>
      <c r="R140" t="s">
        <v>30</v>
      </c>
      <c r="S140" t="s">
        <v>30</v>
      </c>
      <c r="T140">
        <v>371181741</v>
      </c>
      <c r="U140">
        <v>0</v>
      </c>
      <c r="V140" t="s">
        <v>30</v>
      </c>
      <c r="W140" t="s">
        <v>30</v>
      </c>
      <c r="X140" t="s">
        <v>30</v>
      </c>
      <c r="Y140" t="s">
        <v>30</v>
      </c>
      <c r="Z140" t="s">
        <v>30</v>
      </c>
      <c r="AA140" t="s">
        <v>30</v>
      </c>
    </row>
    <row r="141" spans="1:27">
      <c r="A141" t="s">
        <v>27</v>
      </c>
      <c r="B141" t="s">
        <v>28</v>
      </c>
      <c r="C141" t="s">
        <v>61</v>
      </c>
      <c r="D141" t="s">
        <v>30</v>
      </c>
      <c r="E141" t="s">
        <v>30</v>
      </c>
      <c r="F141" t="s">
        <v>31</v>
      </c>
      <c r="G141" t="s">
        <v>62</v>
      </c>
      <c r="H141" t="s">
        <v>30</v>
      </c>
      <c r="I141">
        <v>1</v>
      </c>
      <c r="J141">
        <v>2</v>
      </c>
      <c r="K141">
        <v>0</v>
      </c>
      <c r="L141" t="s">
        <v>123</v>
      </c>
      <c r="M141" s="1">
        <v>40335</v>
      </c>
      <c r="N141" t="s">
        <v>92</v>
      </c>
      <c r="O141" t="s">
        <v>93</v>
      </c>
      <c r="P141" t="s">
        <v>92</v>
      </c>
      <c r="Q141" t="s">
        <v>30</v>
      </c>
      <c r="R141" t="s">
        <v>30</v>
      </c>
      <c r="S141" t="s">
        <v>30</v>
      </c>
      <c r="T141">
        <v>371181741</v>
      </c>
      <c r="U141">
        <v>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</row>
    <row r="142" spans="1:27">
      <c r="A142" t="s">
        <v>27</v>
      </c>
      <c r="B142" t="s">
        <v>28</v>
      </c>
      <c r="C142" t="s">
        <v>61</v>
      </c>
      <c r="D142" t="s">
        <v>30</v>
      </c>
      <c r="E142" t="s">
        <v>30</v>
      </c>
      <c r="F142" t="s">
        <v>31</v>
      </c>
      <c r="G142" t="s">
        <v>62</v>
      </c>
      <c r="H142" t="s">
        <v>30</v>
      </c>
      <c r="I142">
        <v>1</v>
      </c>
      <c r="J142">
        <v>3</v>
      </c>
      <c r="K142">
        <v>0</v>
      </c>
      <c r="L142" t="s">
        <v>123</v>
      </c>
      <c r="M142" s="1">
        <v>40335</v>
      </c>
      <c r="N142" t="s">
        <v>33</v>
      </c>
      <c r="O142" t="s">
        <v>94</v>
      </c>
      <c r="P142" t="s">
        <v>33</v>
      </c>
      <c r="Q142" t="s">
        <v>30</v>
      </c>
      <c r="R142" t="s">
        <v>30</v>
      </c>
      <c r="S142" t="s">
        <v>30</v>
      </c>
      <c r="T142">
        <v>371181741</v>
      </c>
      <c r="U142">
        <v>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  <c r="AA142" t="s">
        <v>30</v>
      </c>
    </row>
    <row r="143" spans="1:27">
      <c r="A143" t="s">
        <v>27</v>
      </c>
      <c r="B143" t="s">
        <v>28</v>
      </c>
      <c r="C143" t="s">
        <v>61</v>
      </c>
      <c r="D143" t="s">
        <v>30</v>
      </c>
      <c r="E143" t="s">
        <v>30</v>
      </c>
      <c r="F143" t="s">
        <v>31</v>
      </c>
      <c r="G143" t="s">
        <v>62</v>
      </c>
      <c r="H143" t="s">
        <v>30</v>
      </c>
      <c r="I143">
        <v>1</v>
      </c>
      <c r="J143">
        <v>2</v>
      </c>
      <c r="K143">
        <v>0</v>
      </c>
      <c r="L143" t="s">
        <v>123</v>
      </c>
      <c r="M143" s="1">
        <v>40335</v>
      </c>
      <c r="N143" t="s">
        <v>33</v>
      </c>
      <c r="O143" t="s">
        <v>95</v>
      </c>
      <c r="P143" t="s">
        <v>33</v>
      </c>
      <c r="Q143" t="s">
        <v>30</v>
      </c>
      <c r="R143" t="s">
        <v>30</v>
      </c>
      <c r="S143" t="s">
        <v>30</v>
      </c>
      <c r="T143">
        <v>371181741</v>
      </c>
      <c r="U143">
        <v>0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</row>
    <row r="144" spans="1:27">
      <c r="A144" t="s">
        <v>27</v>
      </c>
      <c r="B144" t="s">
        <v>28</v>
      </c>
      <c r="C144" t="s">
        <v>61</v>
      </c>
      <c r="D144" t="s">
        <v>30</v>
      </c>
      <c r="E144" t="s">
        <v>30</v>
      </c>
      <c r="F144" t="s">
        <v>31</v>
      </c>
      <c r="G144" t="s">
        <v>62</v>
      </c>
      <c r="H144" t="s">
        <v>30</v>
      </c>
      <c r="I144">
        <v>1</v>
      </c>
      <c r="J144">
        <v>7</v>
      </c>
      <c r="K144">
        <v>0</v>
      </c>
      <c r="L144" t="s">
        <v>123</v>
      </c>
      <c r="M144" s="1">
        <v>40335</v>
      </c>
      <c r="N144" t="s">
        <v>40</v>
      </c>
      <c r="O144" t="s">
        <v>41</v>
      </c>
      <c r="P144" t="s">
        <v>35</v>
      </c>
      <c r="Q144" t="s">
        <v>30</v>
      </c>
      <c r="R144" t="s">
        <v>30</v>
      </c>
      <c r="S144" t="s">
        <v>30</v>
      </c>
      <c r="T144">
        <v>371181741</v>
      </c>
      <c r="U144">
        <v>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  <c r="AA144" t="s">
        <v>30</v>
      </c>
    </row>
    <row r="145" spans="1:27">
      <c r="A145" t="s">
        <v>27</v>
      </c>
      <c r="B145" t="s">
        <v>28</v>
      </c>
      <c r="C145" t="s">
        <v>61</v>
      </c>
      <c r="D145" t="s">
        <v>30</v>
      </c>
      <c r="E145" t="s">
        <v>30</v>
      </c>
      <c r="F145" t="s">
        <v>31</v>
      </c>
      <c r="G145" t="s">
        <v>62</v>
      </c>
      <c r="H145" t="s">
        <v>30</v>
      </c>
      <c r="I145">
        <v>1</v>
      </c>
      <c r="J145">
        <v>2</v>
      </c>
      <c r="K145">
        <v>0</v>
      </c>
      <c r="L145" t="s">
        <v>123</v>
      </c>
      <c r="M145" s="1">
        <v>40335</v>
      </c>
      <c r="N145" t="s">
        <v>33</v>
      </c>
      <c r="O145" t="s">
        <v>127</v>
      </c>
      <c r="P145" t="s">
        <v>33</v>
      </c>
      <c r="Q145" t="s">
        <v>30</v>
      </c>
      <c r="R145" t="s">
        <v>30</v>
      </c>
      <c r="S145" t="s">
        <v>30</v>
      </c>
      <c r="T145">
        <v>371181741</v>
      </c>
      <c r="U145">
        <v>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</row>
    <row r="146" spans="1:27">
      <c r="A146" t="s">
        <v>27</v>
      </c>
      <c r="B146" t="s">
        <v>28</v>
      </c>
      <c r="C146" t="s">
        <v>61</v>
      </c>
      <c r="D146" t="s">
        <v>30</v>
      </c>
      <c r="E146" t="s">
        <v>30</v>
      </c>
      <c r="F146" t="s">
        <v>31</v>
      </c>
      <c r="G146" t="s">
        <v>62</v>
      </c>
      <c r="H146" t="s">
        <v>30</v>
      </c>
      <c r="I146">
        <v>1</v>
      </c>
      <c r="J146">
        <v>1</v>
      </c>
      <c r="K146">
        <v>0</v>
      </c>
      <c r="L146" t="s">
        <v>123</v>
      </c>
      <c r="M146" s="1">
        <v>40335</v>
      </c>
      <c r="N146" t="s">
        <v>33</v>
      </c>
      <c r="O146" t="s">
        <v>109</v>
      </c>
      <c r="P146" t="s">
        <v>33</v>
      </c>
      <c r="Q146" t="s">
        <v>30</v>
      </c>
      <c r="R146" t="s">
        <v>30</v>
      </c>
      <c r="S146" t="s">
        <v>30</v>
      </c>
      <c r="T146">
        <v>371181741</v>
      </c>
      <c r="U146">
        <v>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  <c r="AA146" t="s">
        <v>30</v>
      </c>
    </row>
    <row r="147" spans="1:27">
      <c r="A147" t="s">
        <v>27</v>
      </c>
      <c r="B147" t="s">
        <v>28</v>
      </c>
      <c r="C147" t="s">
        <v>61</v>
      </c>
      <c r="D147" t="s">
        <v>30</v>
      </c>
      <c r="E147" t="s">
        <v>30</v>
      </c>
      <c r="F147" t="s">
        <v>31</v>
      </c>
      <c r="G147" t="s">
        <v>62</v>
      </c>
      <c r="H147" t="s">
        <v>30</v>
      </c>
      <c r="I147">
        <v>1</v>
      </c>
      <c r="J147">
        <v>6</v>
      </c>
      <c r="K147">
        <v>0</v>
      </c>
      <c r="L147" t="s">
        <v>123</v>
      </c>
      <c r="M147" s="1">
        <v>40335</v>
      </c>
      <c r="N147" t="s">
        <v>35</v>
      </c>
      <c r="O147" t="s">
        <v>42</v>
      </c>
      <c r="P147" t="s">
        <v>35</v>
      </c>
      <c r="Q147" t="s">
        <v>30</v>
      </c>
      <c r="R147" t="s">
        <v>30</v>
      </c>
      <c r="S147" t="s">
        <v>30</v>
      </c>
      <c r="T147">
        <v>371181741</v>
      </c>
      <c r="U147">
        <v>0</v>
      </c>
      <c r="V147" t="s">
        <v>30</v>
      </c>
      <c r="W147" t="s">
        <v>30</v>
      </c>
      <c r="X147" t="s">
        <v>30</v>
      </c>
      <c r="Y147" t="s">
        <v>30</v>
      </c>
      <c r="Z147" t="s">
        <v>30</v>
      </c>
      <c r="AA147" t="s">
        <v>30</v>
      </c>
    </row>
    <row r="148" spans="1:27">
      <c r="A148" t="s">
        <v>27</v>
      </c>
      <c r="B148" t="s">
        <v>28</v>
      </c>
      <c r="C148" t="s">
        <v>61</v>
      </c>
      <c r="D148" t="s">
        <v>30</v>
      </c>
      <c r="E148" t="s">
        <v>30</v>
      </c>
      <c r="F148" t="s">
        <v>31</v>
      </c>
      <c r="G148" t="s">
        <v>62</v>
      </c>
      <c r="H148" t="s">
        <v>30</v>
      </c>
      <c r="I148">
        <v>1</v>
      </c>
      <c r="J148">
        <v>3</v>
      </c>
      <c r="K148">
        <v>0</v>
      </c>
      <c r="L148" t="s">
        <v>123</v>
      </c>
      <c r="M148" s="1">
        <v>40335</v>
      </c>
      <c r="N148" t="s">
        <v>33</v>
      </c>
      <c r="O148" t="s">
        <v>34</v>
      </c>
      <c r="P148" t="s">
        <v>33</v>
      </c>
      <c r="Q148" t="s">
        <v>30</v>
      </c>
      <c r="R148" t="s">
        <v>30</v>
      </c>
      <c r="S148" t="s">
        <v>30</v>
      </c>
      <c r="T148">
        <v>371181741</v>
      </c>
      <c r="U148">
        <v>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>
      <c r="A149" t="s">
        <v>27</v>
      </c>
      <c r="B149" t="s">
        <v>28</v>
      </c>
      <c r="C149" t="s">
        <v>61</v>
      </c>
      <c r="D149" t="s">
        <v>30</v>
      </c>
      <c r="E149" t="s">
        <v>30</v>
      </c>
      <c r="F149" t="s">
        <v>31</v>
      </c>
      <c r="G149" t="s">
        <v>62</v>
      </c>
      <c r="H149" t="s">
        <v>30</v>
      </c>
      <c r="I149">
        <v>1</v>
      </c>
      <c r="J149">
        <v>3</v>
      </c>
      <c r="K149">
        <v>0</v>
      </c>
      <c r="L149" t="s">
        <v>123</v>
      </c>
      <c r="M149" s="1">
        <v>40335</v>
      </c>
      <c r="N149" t="s">
        <v>33</v>
      </c>
      <c r="O149" t="s">
        <v>98</v>
      </c>
      <c r="P149" t="s">
        <v>33</v>
      </c>
      <c r="Q149" t="s">
        <v>30</v>
      </c>
      <c r="R149" t="s">
        <v>30</v>
      </c>
      <c r="S149" t="s">
        <v>30</v>
      </c>
      <c r="T149">
        <v>371181741</v>
      </c>
      <c r="U149">
        <v>0</v>
      </c>
      <c r="V149" t="s">
        <v>30</v>
      </c>
      <c r="W149" t="s">
        <v>30</v>
      </c>
      <c r="X149" t="s">
        <v>30</v>
      </c>
      <c r="Y149" t="s">
        <v>30</v>
      </c>
      <c r="Z149" t="s">
        <v>30</v>
      </c>
      <c r="AA149" t="s">
        <v>30</v>
      </c>
    </row>
    <row r="150" spans="1:27">
      <c r="A150" t="s">
        <v>27</v>
      </c>
      <c r="B150" t="s">
        <v>28</v>
      </c>
      <c r="C150" t="s">
        <v>61</v>
      </c>
      <c r="D150" t="s">
        <v>30</v>
      </c>
      <c r="E150" t="s">
        <v>30</v>
      </c>
      <c r="F150" t="s">
        <v>31</v>
      </c>
      <c r="G150" t="s">
        <v>62</v>
      </c>
      <c r="H150" t="s">
        <v>30</v>
      </c>
      <c r="I150">
        <v>1</v>
      </c>
      <c r="J150">
        <v>25</v>
      </c>
      <c r="K150">
        <v>0</v>
      </c>
      <c r="L150" t="s">
        <v>123</v>
      </c>
      <c r="M150" s="1">
        <v>40335</v>
      </c>
      <c r="N150" t="s">
        <v>37</v>
      </c>
      <c r="O150" t="s">
        <v>38</v>
      </c>
      <c r="P150" t="s">
        <v>37</v>
      </c>
      <c r="Q150" t="s">
        <v>30</v>
      </c>
      <c r="R150" t="s">
        <v>30</v>
      </c>
      <c r="S150" t="s">
        <v>30</v>
      </c>
      <c r="T150">
        <v>371181741</v>
      </c>
      <c r="U150">
        <v>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  <c r="AA150" t="s">
        <v>30</v>
      </c>
    </row>
    <row r="151" spans="1:27">
      <c r="A151" t="s">
        <v>27</v>
      </c>
      <c r="B151" t="s">
        <v>28</v>
      </c>
      <c r="C151" t="s">
        <v>61</v>
      </c>
      <c r="D151" t="s">
        <v>30</v>
      </c>
      <c r="E151" t="s">
        <v>30</v>
      </c>
      <c r="F151" t="s">
        <v>31</v>
      </c>
      <c r="G151" t="s">
        <v>62</v>
      </c>
      <c r="H151" t="s">
        <v>30</v>
      </c>
      <c r="I151">
        <v>1</v>
      </c>
      <c r="J151">
        <v>1</v>
      </c>
      <c r="K151">
        <v>0</v>
      </c>
      <c r="L151" t="s">
        <v>123</v>
      </c>
      <c r="M151" s="1">
        <v>40335</v>
      </c>
      <c r="N151" t="s">
        <v>33</v>
      </c>
      <c r="O151" t="s">
        <v>43</v>
      </c>
      <c r="P151" t="s">
        <v>33</v>
      </c>
      <c r="Q151" t="s">
        <v>30</v>
      </c>
      <c r="R151" t="s">
        <v>30</v>
      </c>
      <c r="S151" t="s">
        <v>30</v>
      </c>
      <c r="T151">
        <v>371181741</v>
      </c>
      <c r="U151">
        <v>0</v>
      </c>
      <c r="V151" t="s">
        <v>30</v>
      </c>
      <c r="W151" t="s">
        <v>30</v>
      </c>
      <c r="X151" t="s">
        <v>30</v>
      </c>
      <c r="Y151" t="s">
        <v>30</v>
      </c>
      <c r="Z151" t="s">
        <v>30</v>
      </c>
      <c r="AA151" t="s">
        <v>30</v>
      </c>
    </row>
    <row r="152" spans="1:27">
      <c r="A152" t="s">
        <v>27</v>
      </c>
      <c r="B152" t="s">
        <v>28</v>
      </c>
      <c r="C152" t="s">
        <v>61</v>
      </c>
      <c r="D152" t="s">
        <v>30</v>
      </c>
      <c r="E152" t="s">
        <v>30</v>
      </c>
      <c r="F152" t="s">
        <v>31</v>
      </c>
      <c r="G152" t="s">
        <v>62</v>
      </c>
      <c r="H152" t="s">
        <v>30</v>
      </c>
      <c r="I152">
        <v>1</v>
      </c>
      <c r="J152">
        <v>4</v>
      </c>
      <c r="K152">
        <v>0</v>
      </c>
      <c r="L152" t="s">
        <v>123</v>
      </c>
      <c r="M152" s="1">
        <v>40335</v>
      </c>
      <c r="N152" t="s">
        <v>35</v>
      </c>
      <c r="O152" t="s">
        <v>84</v>
      </c>
      <c r="P152" t="s">
        <v>35</v>
      </c>
      <c r="Q152" t="s">
        <v>30</v>
      </c>
      <c r="R152" t="s">
        <v>30</v>
      </c>
      <c r="S152" t="s">
        <v>30</v>
      </c>
      <c r="T152">
        <v>371181741</v>
      </c>
      <c r="U152">
        <v>0</v>
      </c>
      <c r="V152" t="s">
        <v>30</v>
      </c>
      <c r="W152" t="s">
        <v>30</v>
      </c>
      <c r="X152" t="s">
        <v>30</v>
      </c>
      <c r="Y152" t="s">
        <v>30</v>
      </c>
      <c r="Z152" t="s">
        <v>30</v>
      </c>
      <c r="AA152" t="s">
        <v>30</v>
      </c>
    </row>
    <row r="153" spans="1:27">
      <c r="A153" t="s">
        <v>27</v>
      </c>
      <c r="B153" t="s">
        <v>28</v>
      </c>
      <c r="C153" t="s">
        <v>61</v>
      </c>
      <c r="D153" t="s">
        <v>30</v>
      </c>
      <c r="E153" t="s">
        <v>30</v>
      </c>
      <c r="F153" t="s">
        <v>31</v>
      </c>
      <c r="G153" t="s">
        <v>62</v>
      </c>
      <c r="H153" t="s">
        <v>30</v>
      </c>
      <c r="I153">
        <v>1</v>
      </c>
      <c r="J153">
        <v>6</v>
      </c>
      <c r="K153">
        <v>0</v>
      </c>
      <c r="L153" t="s">
        <v>123</v>
      </c>
      <c r="M153" s="1">
        <v>40335</v>
      </c>
      <c r="N153" t="s">
        <v>35</v>
      </c>
      <c r="O153" t="s">
        <v>80</v>
      </c>
      <c r="P153" t="s">
        <v>35</v>
      </c>
      <c r="Q153" t="s">
        <v>30</v>
      </c>
      <c r="R153" t="s">
        <v>30</v>
      </c>
      <c r="S153" t="s">
        <v>30</v>
      </c>
      <c r="T153">
        <v>371181741</v>
      </c>
      <c r="U153">
        <v>0</v>
      </c>
      <c r="V153" t="s">
        <v>30</v>
      </c>
      <c r="W153" t="s">
        <v>30</v>
      </c>
      <c r="X153" t="s">
        <v>30</v>
      </c>
      <c r="Y153" t="s">
        <v>30</v>
      </c>
      <c r="Z153" t="s">
        <v>30</v>
      </c>
      <c r="AA153" t="s">
        <v>30</v>
      </c>
    </row>
    <row r="154" spans="1:27">
      <c r="A154" t="s">
        <v>27</v>
      </c>
      <c r="B154" t="s">
        <v>28</v>
      </c>
      <c r="C154" t="s">
        <v>61</v>
      </c>
      <c r="D154" t="s">
        <v>30</v>
      </c>
      <c r="E154" t="s">
        <v>30</v>
      </c>
      <c r="F154" t="s">
        <v>31</v>
      </c>
      <c r="G154" t="s">
        <v>62</v>
      </c>
      <c r="H154" t="s">
        <v>30</v>
      </c>
      <c r="I154">
        <v>1</v>
      </c>
      <c r="J154">
        <v>167</v>
      </c>
      <c r="K154">
        <v>0</v>
      </c>
      <c r="L154" t="s">
        <v>123</v>
      </c>
      <c r="M154" s="1">
        <v>40335</v>
      </c>
      <c r="N154" t="s">
        <v>33</v>
      </c>
      <c r="O154" t="s">
        <v>28</v>
      </c>
      <c r="P154" t="s">
        <v>33</v>
      </c>
      <c r="Q154" t="s">
        <v>30</v>
      </c>
      <c r="R154" t="s">
        <v>30</v>
      </c>
      <c r="S154" t="s">
        <v>30</v>
      </c>
      <c r="T154">
        <v>371181741</v>
      </c>
      <c r="U154">
        <v>0</v>
      </c>
      <c r="V154" t="s">
        <v>30</v>
      </c>
      <c r="W154" t="s">
        <v>30</v>
      </c>
      <c r="X154" t="s">
        <v>30</v>
      </c>
      <c r="Y154" t="s">
        <v>30</v>
      </c>
      <c r="Z154" t="s">
        <v>30</v>
      </c>
      <c r="AA154" t="s">
        <v>30</v>
      </c>
    </row>
    <row r="155" spans="1:27">
      <c r="A155" t="s">
        <v>27</v>
      </c>
      <c r="B155" t="s">
        <v>28</v>
      </c>
      <c r="C155" t="s">
        <v>61</v>
      </c>
      <c r="D155" t="s">
        <v>30</v>
      </c>
      <c r="E155" t="s">
        <v>30</v>
      </c>
      <c r="F155" t="s">
        <v>31</v>
      </c>
      <c r="G155" t="s">
        <v>62</v>
      </c>
      <c r="H155" t="s">
        <v>30</v>
      </c>
      <c r="I155">
        <v>1</v>
      </c>
      <c r="J155">
        <v>1</v>
      </c>
      <c r="K155">
        <v>0</v>
      </c>
      <c r="L155" t="s">
        <v>123</v>
      </c>
      <c r="M155" s="1">
        <v>40335</v>
      </c>
      <c r="N155" t="s">
        <v>33</v>
      </c>
      <c r="O155" t="s">
        <v>74</v>
      </c>
      <c r="P155" t="s">
        <v>33</v>
      </c>
      <c r="Q155" t="s">
        <v>30</v>
      </c>
      <c r="R155" t="s">
        <v>30</v>
      </c>
      <c r="S155" t="s">
        <v>30</v>
      </c>
      <c r="T155">
        <v>371181741</v>
      </c>
      <c r="U155">
        <v>0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</row>
    <row r="156" spans="1:27">
      <c r="A156" t="s">
        <v>27</v>
      </c>
      <c r="B156" t="s">
        <v>28</v>
      </c>
      <c r="C156" t="s">
        <v>61</v>
      </c>
      <c r="D156" t="s">
        <v>30</v>
      </c>
      <c r="E156" t="s">
        <v>30</v>
      </c>
      <c r="F156" t="s">
        <v>31</v>
      </c>
      <c r="G156" t="s">
        <v>62</v>
      </c>
      <c r="H156" t="s">
        <v>30</v>
      </c>
      <c r="I156">
        <v>1</v>
      </c>
      <c r="J156">
        <v>7</v>
      </c>
      <c r="K156">
        <v>0</v>
      </c>
      <c r="L156" t="s">
        <v>123</v>
      </c>
      <c r="M156" s="1">
        <v>40335</v>
      </c>
      <c r="N156" t="s">
        <v>33</v>
      </c>
      <c r="O156" t="s">
        <v>81</v>
      </c>
      <c r="P156" t="s">
        <v>33</v>
      </c>
      <c r="Q156" t="s">
        <v>30</v>
      </c>
      <c r="R156" t="s">
        <v>30</v>
      </c>
      <c r="S156" t="s">
        <v>30</v>
      </c>
      <c r="T156">
        <v>371181741</v>
      </c>
      <c r="U156">
        <v>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  <c r="AA156" t="s">
        <v>30</v>
      </c>
    </row>
    <row r="157" spans="1:27">
      <c r="A157" t="s">
        <v>27</v>
      </c>
      <c r="B157" t="s">
        <v>28</v>
      </c>
      <c r="C157" t="s">
        <v>61</v>
      </c>
      <c r="D157" t="s">
        <v>30</v>
      </c>
      <c r="E157" t="s">
        <v>30</v>
      </c>
      <c r="F157" t="s">
        <v>31</v>
      </c>
      <c r="G157" t="s">
        <v>62</v>
      </c>
      <c r="H157" t="s">
        <v>30</v>
      </c>
      <c r="I157">
        <v>1</v>
      </c>
      <c r="J157">
        <v>1</v>
      </c>
      <c r="K157">
        <v>0</v>
      </c>
      <c r="L157" t="s">
        <v>123</v>
      </c>
      <c r="M157" s="1">
        <v>40335</v>
      </c>
      <c r="N157" t="s">
        <v>35</v>
      </c>
      <c r="O157" t="s">
        <v>85</v>
      </c>
      <c r="P157" t="s">
        <v>35</v>
      </c>
      <c r="Q157" t="s">
        <v>30</v>
      </c>
      <c r="R157" t="s">
        <v>30</v>
      </c>
      <c r="S157" t="s">
        <v>30</v>
      </c>
      <c r="T157">
        <v>371181741</v>
      </c>
      <c r="U157">
        <v>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  <c r="AA157" t="s">
        <v>30</v>
      </c>
    </row>
    <row r="158" spans="1:27">
      <c r="A158" t="s">
        <v>27</v>
      </c>
      <c r="B158" t="s">
        <v>28</v>
      </c>
      <c r="C158" t="s">
        <v>61</v>
      </c>
      <c r="D158" t="s">
        <v>30</v>
      </c>
      <c r="E158" t="s">
        <v>30</v>
      </c>
      <c r="F158" t="s">
        <v>31</v>
      </c>
      <c r="G158" t="s">
        <v>62</v>
      </c>
      <c r="H158" t="s">
        <v>30</v>
      </c>
      <c r="I158">
        <v>1</v>
      </c>
      <c r="J158">
        <v>3</v>
      </c>
      <c r="K158">
        <v>0</v>
      </c>
      <c r="L158" t="s">
        <v>123</v>
      </c>
      <c r="M158" s="1">
        <v>40335</v>
      </c>
      <c r="N158" t="s">
        <v>66</v>
      </c>
      <c r="O158" t="s">
        <v>67</v>
      </c>
      <c r="P158" t="s">
        <v>33</v>
      </c>
      <c r="Q158" t="s">
        <v>30</v>
      </c>
      <c r="R158" t="s">
        <v>30</v>
      </c>
      <c r="S158" t="s">
        <v>30</v>
      </c>
      <c r="T158">
        <v>371181741</v>
      </c>
      <c r="U158">
        <v>0</v>
      </c>
      <c r="V158" t="s">
        <v>30</v>
      </c>
      <c r="W158" t="s">
        <v>30</v>
      </c>
      <c r="X158" t="s">
        <v>30</v>
      </c>
      <c r="Y158" t="s">
        <v>30</v>
      </c>
      <c r="Z158" t="s">
        <v>30</v>
      </c>
      <c r="AA158" t="s">
        <v>30</v>
      </c>
    </row>
    <row r="159" spans="1:27">
      <c r="A159" t="s">
        <v>27</v>
      </c>
      <c r="B159" t="s">
        <v>28</v>
      </c>
      <c r="C159" t="s">
        <v>61</v>
      </c>
      <c r="D159" t="s">
        <v>30</v>
      </c>
      <c r="E159" t="s">
        <v>30</v>
      </c>
      <c r="F159" t="s">
        <v>31</v>
      </c>
      <c r="G159" t="s">
        <v>62</v>
      </c>
      <c r="H159" t="s">
        <v>30</v>
      </c>
      <c r="I159">
        <v>1</v>
      </c>
      <c r="J159">
        <v>1</v>
      </c>
      <c r="K159">
        <v>0</v>
      </c>
      <c r="L159" t="s">
        <v>123</v>
      </c>
      <c r="M159" s="1">
        <v>40335</v>
      </c>
      <c r="N159" t="s">
        <v>112</v>
      </c>
      <c r="O159" t="s">
        <v>113</v>
      </c>
      <c r="P159" t="s">
        <v>37</v>
      </c>
      <c r="Q159" t="s">
        <v>30</v>
      </c>
      <c r="R159" t="s">
        <v>30</v>
      </c>
      <c r="S159" t="s">
        <v>30</v>
      </c>
      <c r="T159">
        <v>371181741</v>
      </c>
      <c r="U159">
        <v>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  <c r="AA159" t="s">
        <v>30</v>
      </c>
    </row>
    <row r="160" spans="1:27">
      <c r="A160" t="s">
        <v>27</v>
      </c>
      <c r="B160" t="s">
        <v>28</v>
      </c>
      <c r="C160" t="s">
        <v>61</v>
      </c>
      <c r="D160" t="s">
        <v>30</v>
      </c>
      <c r="E160" t="s">
        <v>30</v>
      </c>
      <c r="F160" t="s">
        <v>31</v>
      </c>
      <c r="G160" t="s">
        <v>62</v>
      </c>
      <c r="H160" t="s">
        <v>30</v>
      </c>
      <c r="I160">
        <v>1</v>
      </c>
      <c r="J160">
        <v>3</v>
      </c>
      <c r="K160">
        <v>0</v>
      </c>
      <c r="L160" t="s">
        <v>123</v>
      </c>
      <c r="M160" s="1">
        <v>40335</v>
      </c>
      <c r="N160" t="s">
        <v>33</v>
      </c>
      <c r="O160" t="s">
        <v>82</v>
      </c>
      <c r="P160" t="s">
        <v>33</v>
      </c>
      <c r="Q160" t="s">
        <v>30</v>
      </c>
      <c r="R160" t="s">
        <v>30</v>
      </c>
      <c r="S160" t="s">
        <v>30</v>
      </c>
      <c r="T160">
        <v>371181741</v>
      </c>
      <c r="U160">
        <v>0</v>
      </c>
      <c r="V160" t="s">
        <v>30</v>
      </c>
      <c r="W160" t="s">
        <v>30</v>
      </c>
      <c r="X160" t="s">
        <v>30</v>
      </c>
      <c r="Y160" t="s">
        <v>30</v>
      </c>
      <c r="Z160" t="s">
        <v>30</v>
      </c>
      <c r="AA160" t="s">
        <v>30</v>
      </c>
    </row>
    <row r="161" spans="1:27">
      <c r="A161" t="s">
        <v>27</v>
      </c>
      <c r="B161" t="s">
        <v>28</v>
      </c>
      <c r="C161" t="s">
        <v>61</v>
      </c>
      <c r="D161" t="s">
        <v>30</v>
      </c>
      <c r="E161" t="s">
        <v>30</v>
      </c>
      <c r="F161" t="s">
        <v>31</v>
      </c>
      <c r="G161" t="s">
        <v>62</v>
      </c>
      <c r="H161" t="s">
        <v>30</v>
      </c>
      <c r="I161">
        <v>1</v>
      </c>
      <c r="J161">
        <v>1</v>
      </c>
      <c r="K161">
        <v>0</v>
      </c>
      <c r="L161" t="s">
        <v>123</v>
      </c>
      <c r="M161" s="1">
        <v>40335</v>
      </c>
      <c r="N161" t="s">
        <v>33</v>
      </c>
      <c r="O161" t="s">
        <v>68</v>
      </c>
      <c r="P161" t="s">
        <v>33</v>
      </c>
      <c r="Q161" t="s">
        <v>30</v>
      </c>
      <c r="R161" t="s">
        <v>30</v>
      </c>
      <c r="S161" t="s">
        <v>30</v>
      </c>
      <c r="T161">
        <v>371181741</v>
      </c>
      <c r="U161">
        <v>0</v>
      </c>
      <c r="V161" t="s">
        <v>30</v>
      </c>
      <c r="W161" t="s">
        <v>30</v>
      </c>
      <c r="X161" t="s">
        <v>30</v>
      </c>
      <c r="Y161" t="s">
        <v>30</v>
      </c>
      <c r="Z161" t="s">
        <v>30</v>
      </c>
      <c r="AA161" t="s">
        <v>30</v>
      </c>
    </row>
    <row r="162" spans="1:27">
      <c r="A162" t="s">
        <v>27</v>
      </c>
      <c r="B162" t="s">
        <v>28</v>
      </c>
      <c r="C162" t="s">
        <v>61</v>
      </c>
      <c r="D162" t="s">
        <v>30</v>
      </c>
      <c r="E162" t="s">
        <v>30</v>
      </c>
      <c r="F162" t="s">
        <v>31</v>
      </c>
      <c r="G162" t="s">
        <v>62</v>
      </c>
      <c r="H162" t="s">
        <v>30</v>
      </c>
      <c r="I162">
        <v>1</v>
      </c>
      <c r="J162">
        <v>1</v>
      </c>
      <c r="K162">
        <v>0</v>
      </c>
      <c r="L162" t="s">
        <v>123</v>
      </c>
      <c r="M162" s="1">
        <v>40335</v>
      </c>
      <c r="N162" t="s">
        <v>33</v>
      </c>
      <c r="O162" t="s">
        <v>44</v>
      </c>
      <c r="P162" t="s">
        <v>33</v>
      </c>
      <c r="Q162" t="s">
        <v>30</v>
      </c>
      <c r="R162" t="s">
        <v>30</v>
      </c>
      <c r="S162" t="s">
        <v>30</v>
      </c>
      <c r="T162">
        <v>371181741</v>
      </c>
      <c r="U162">
        <v>0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>
      <c r="A163" t="s">
        <v>27</v>
      </c>
      <c r="B163" t="s">
        <v>28</v>
      </c>
      <c r="C163" t="s">
        <v>61</v>
      </c>
      <c r="D163" t="s">
        <v>30</v>
      </c>
      <c r="E163" t="s">
        <v>30</v>
      </c>
      <c r="F163" t="s">
        <v>31</v>
      </c>
      <c r="G163" t="s">
        <v>62</v>
      </c>
      <c r="H163" t="s">
        <v>30</v>
      </c>
      <c r="I163">
        <v>1</v>
      </c>
      <c r="J163">
        <v>2</v>
      </c>
      <c r="K163">
        <v>0</v>
      </c>
      <c r="L163" t="s">
        <v>123</v>
      </c>
      <c r="M163" s="1">
        <v>40335</v>
      </c>
      <c r="N163" t="s">
        <v>87</v>
      </c>
      <c r="O163" t="s">
        <v>88</v>
      </c>
      <c r="P163" t="s">
        <v>35</v>
      </c>
      <c r="Q163" t="s">
        <v>30</v>
      </c>
      <c r="R163" t="s">
        <v>30</v>
      </c>
      <c r="S163" t="s">
        <v>30</v>
      </c>
      <c r="T163">
        <v>371181741</v>
      </c>
      <c r="U163">
        <v>0</v>
      </c>
      <c r="V163" t="s">
        <v>30</v>
      </c>
      <c r="W163" t="s">
        <v>30</v>
      </c>
      <c r="X163" t="s">
        <v>30</v>
      </c>
      <c r="Y163" t="s">
        <v>30</v>
      </c>
      <c r="Z163" t="s">
        <v>30</v>
      </c>
      <c r="AA163" t="s">
        <v>30</v>
      </c>
    </row>
    <row r="164" spans="1:27" s="8" customFormat="1">
      <c r="I164" s="8" t="s">
        <v>48</v>
      </c>
      <c r="J164" s="21">
        <f>SUM(J133:J163)</f>
        <v>308</v>
      </c>
      <c r="K164" s="9"/>
    </row>
    <row r="165" spans="1:27" s="8" customFormat="1">
      <c r="I165" s="8" t="s">
        <v>116</v>
      </c>
      <c r="J165" s="21">
        <f>J164+J131</f>
        <v>2276</v>
      </c>
      <c r="K165" s="9"/>
    </row>
    <row r="166" spans="1:27" s="11" customFormat="1">
      <c r="A166" s="11" t="s">
        <v>129</v>
      </c>
    </row>
    <row r="167" spans="1:27" ht="21.75" customHeight="1">
      <c r="A167" t="s">
        <v>27</v>
      </c>
      <c r="B167" t="s">
        <v>28</v>
      </c>
      <c r="C167" t="s">
        <v>61</v>
      </c>
      <c r="D167" t="s">
        <v>30</v>
      </c>
      <c r="E167" t="s">
        <v>30</v>
      </c>
      <c r="F167" t="s">
        <v>31</v>
      </c>
      <c r="G167" t="s">
        <v>62</v>
      </c>
      <c r="H167" t="s">
        <v>30</v>
      </c>
      <c r="I167">
        <v>1</v>
      </c>
      <c r="J167">
        <v>21</v>
      </c>
      <c r="K167">
        <v>0</v>
      </c>
      <c r="L167" s="1">
        <v>40365</v>
      </c>
      <c r="M167" t="s">
        <v>130</v>
      </c>
      <c r="N167" t="s">
        <v>58</v>
      </c>
      <c r="O167" t="s">
        <v>59</v>
      </c>
      <c r="P167" t="s">
        <v>58</v>
      </c>
      <c r="Q167" t="s">
        <v>30</v>
      </c>
      <c r="R167" t="s">
        <v>30</v>
      </c>
      <c r="S167" t="s">
        <v>30</v>
      </c>
      <c r="T167">
        <v>371181741</v>
      </c>
      <c r="U167">
        <v>0</v>
      </c>
      <c r="V167" t="s">
        <v>30</v>
      </c>
      <c r="W167" t="s">
        <v>30</v>
      </c>
      <c r="X167" t="s">
        <v>30</v>
      </c>
      <c r="Y167" t="s">
        <v>30</v>
      </c>
      <c r="Z167" t="s">
        <v>30</v>
      </c>
      <c r="AA167" t="s">
        <v>30</v>
      </c>
    </row>
    <row r="168" spans="1:27">
      <c r="A168" t="s">
        <v>27</v>
      </c>
      <c r="B168" t="s">
        <v>28</v>
      </c>
      <c r="C168" t="s">
        <v>61</v>
      </c>
      <c r="D168" t="s">
        <v>30</v>
      </c>
      <c r="E168" t="s">
        <v>30</v>
      </c>
      <c r="F168" t="s">
        <v>31</v>
      </c>
      <c r="G168" t="s">
        <v>62</v>
      </c>
      <c r="H168" t="s">
        <v>30</v>
      </c>
      <c r="I168">
        <v>1</v>
      </c>
      <c r="J168">
        <v>4</v>
      </c>
      <c r="K168">
        <v>0</v>
      </c>
      <c r="L168" s="1">
        <v>40365</v>
      </c>
      <c r="M168" t="s">
        <v>130</v>
      </c>
      <c r="N168" t="s">
        <v>40</v>
      </c>
      <c r="O168" t="s">
        <v>41</v>
      </c>
      <c r="P168" t="s">
        <v>35</v>
      </c>
      <c r="Q168" t="s">
        <v>30</v>
      </c>
      <c r="R168" t="s">
        <v>30</v>
      </c>
      <c r="S168" t="s">
        <v>30</v>
      </c>
      <c r="T168">
        <v>371181741</v>
      </c>
      <c r="U168">
        <v>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  <c r="AA168" t="s">
        <v>30</v>
      </c>
    </row>
    <row r="169" spans="1:27">
      <c r="A169" t="s">
        <v>27</v>
      </c>
      <c r="B169" t="s">
        <v>28</v>
      </c>
      <c r="C169" t="s">
        <v>61</v>
      </c>
      <c r="D169" t="s">
        <v>30</v>
      </c>
      <c r="E169" t="s">
        <v>30</v>
      </c>
      <c r="F169" t="s">
        <v>31</v>
      </c>
      <c r="G169" t="s">
        <v>62</v>
      </c>
      <c r="H169" t="s">
        <v>30</v>
      </c>
      <c r="I169">
        <v>1</v>
      </c>
      <c r="J169">
        <v>1</v>
      </c>
      <c r="K169">
        <v>0</v>
      </c>
      <c r="L169" s="1">
        <v>40365</v>
      </c>
      <c r="M169" t="s">
        <v>130</v>
      </c>
      <c r="N169" t="s">
        <v>33</v>
      </c>
      <c r="O169" t="s">
        <v>76</v>
      </c>
      <c r="P169" t="s">
        <v>33</v>
      </c>
      <c r="Q169" t="s">
        <v>30</v>
      </c>
      <c r="R169" t="s">
        <v>30</v>
      </c>
      <c r="S169" t="s">
        <v>30</v>
      </c>
      <c r="T169">
        <v>371181741</v>
      </c>
      <c r="U169">
        <v>0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</row>
    <row r="170" spans="1:27">
      <c r="A170" t="s">
        <v>27</v>
      </c>
      <c r="B170" t="s">
        <v>28</v>
      </c>
      <c r="C170" t="s">
        <v>61</v>
      </c>
      <c r="D170" t="s">
        <v>30</v>
      </c>
      <c r="E170" t="s">
        <v>30</v>
      </c>
      <c r="F170" t="s">
        <v>31</v>
      </c>
      <c r="G170" t="s">
        <v>62</v>
      </c>
      <c r="H170" t="s">
        <v>30</v>
      </c>
      <c r="I170">
        <v>1</v>
      </c>
      <c r="J170">
        <v>2</v>
      </c>
      <c r="K170">
        <v>0</v>
      </c>
      <c r="L170" s="1">
        <v>40365</v>
      </c>
      <c r="M170" t="s">
        <v>130</v>
      </c>
      <c r="N170" t="s">
        <v>33</v>
      </c>
      <c r="O170" t="s">
        <v>43</v>
      </c>
      <c r="P170" t="s">
        <v>33</v>
      </c>
      <c r="Q170" t="s">
        <v>30</v>
      </c>
      <c r="R170" t="s">
        <v>30</v>
      </c>
      <c r="S170" t="s">
        <v>30</v>
      </c>
      <c r="T170">
        <v>371181741</v>
      </c>
      <c r="U170">
        <v>0</v>
      </c>
      <c r="V170" t="s">
        <v>30</v>
      </c>
      <c r="W170" t="s">
        <v>30</v>
      </c>
      <c r="X170" t="s">
        <v>30</v>
      </c>
      <c r="Y170" t="s">
        <v>30</v>
      </c>
      <c r="Z170" t="s">
        <v>30</v>
      </c>
      <c r="AA170" t="s">
        <v>30</v>
      </c>
    </row>
    <row r="171" spans="1:27">
      <c r="A171" t="s">
        <v>27</v>
      </c>
      <c r="B171" t="s">
        <v>28</v>
      </c>
      <c r="C171" t="s">
        <v>61</v>
      </c>
      <c r="D171" t="s">
        <v>30</v>
      </c>
      <c r="E171" t="s">
        <v>30</v>
      </c>
      <c r="F171" t="s">
        <v>31</v>
      </c>
      <c r="G171" t="s">
        <v>62</v>
      </c>
      <c r="H171" t="s">
        <v>30</v>
      </c>
      <c r="I171">
        <v>1</v>
      </c>
      <c r="J171">
        <v>23</v>
      </c>
      <c r="K171">
        <v>0</v>
      </c>
      <c r="L171" s="1">
        <v>40365</v>
      </c>
      <c r="M171" t="s">
        <v>130</v>
      </c>
      <c r="N171" t="s">
        <v>35</v>
      </c>
      <c r="O171" t="s">
        <v>36</v>
      </c>
      <c r="P171" t="s">
        <v>35</v>
      </c>
      <c r="Q171" t="s">
        <v>30</v>
      </c>
      <c r="R171" t="s">
        <v>30</v>
      </c>
      <c r="S171" t="s">
        <v>30</v>
      </c>
      <c r="T171">
        <v>371181741</v>
      </c>
      <c r="U171">
        <v>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  <c r="AA171" t="s">
        <v>30</v>
      </c>
    </row>
    <row r="172" spans="1:27">
      <c r="A172" t="s">
        <v>27</v>
      </c>
      <c r="B172" t="s">
        <v>28</v>
      </c>
      <c r="C172" t="s">
        <v>61</v>
      </c>
      <c r="D172" t="s">
        <v>30</v>
      </c>
      <c r="E172" t="s">
        <v>30</v>
      </c>
      <c r="F172" t="s">
        <v>31</v>
      </c>
      <c r="G172" t="s">
        <v>62</v>
      </c>
      <c r="H172" t="s">
        <v>30</v>
      </c>
      <c r="I172">
        <v>1</v>
      </c>
      <c r="J172">
        <v>11</v>
      </c>
      <c r="K172">
        <v>0</v>
      </c>
      <c r="L172" s="1">
        <v>40365</v>
      </c>
      <c r="M172" t="s">
        <v>130</v>
      </c>
      <c r="N172" t="s">
        <v>45</v>
      </c>
      <c r="O172" t="s">
        <v>46</v>
      </c>
      <c r="P172" t="s">
        <v>45</v>
      </c>
      <c r="Q172" t="s">
        <v>30</v>
      </c>
      <c r="R172" t="s">
        <v>30</v>
      </c>
      <c r="S172" t="s">
        <v>30</v>
      </c>
      <c r="T172">
        <v>371181741</v>
      </c>
      <c r="U172">
        <v>0</v>
      </c>
      <c r="V172" t="s">
        <v>30</v>
      </c>
      <c r="W172" t="s">
        <v>30</v>
      </c>
      <c r="X172" t="s">
        <v>30</v>
      </c>
      <c r="Y172" t="s">
        <v>30</v>
      </c>
      <c r="Z172" t="s">
        <v>30</v>
      </c>
      <c r="AA172" t="s">
        <v>30</v>
      </c>
    </row>
    <row r="173" spans="1:27">
      <c r="A173" t="s">
        <v>27</v>
      </c>
      <c r="B173" t="s">
        <v>28</v>
      </c>
      <c r="C173" t="s">
        <v>61</v>
      </c>
      <c r="D173" t="s">
        <v>30</v>
      </c>
      <c r="E173" t="s">
        <v>30</v>
      </c>
      <c r="F173" t="s">
        <v>31</v>
      </c>
      <c r="G173" t="s">
        <v>62</v>
      </c>
      <c r="H173" t="s">
        <v>30</v>
      </c>
      <c r="I173">
        <v>1</v>
      </c>
      <c r="J173">
        <v>5</v>
      </c>
      <c r="K173">
        <v>0</v>
      </c>
      <c r="L173" s="1">
        <v>40365</v>
      </c>
      <c r="M173" t="s">
        <v>130</v>
      </c>
      <c r="N173" t="s">
        <v>35</v>
      </c>
      <c r="O173" t="s">
        <v>84</v>
      </c>
      <c r="P173" t="s">
        <v>35</v>
      </c>
      <c r="Q173" t="s">
        <v>30</v>
      </c>
      <c r="R173" t="s">
        <v>30</v>
      </c>
      <c r="S173" t="s">
        <v>30</v>
      </c>
      <c r="T173">
        <v>371181741</v>
      </c>
      <c r="U173">
        <v>0</v>
      </c>
      <c r="V173" t="s">
        <v>30</v>
      </c>
      <c r="W173" t="s">
        <v>30</v>
      </c>
      <c r="X173" t="s">
        <v>30</v>
      </c>
      <c r="Y173" t="s">
        <v>30</v>
      </c>
      <c r="Z173" t="s">
        <v>30</v>
      </c>
      <c r="AA173" t="s">
        <v>30</v>
      </c>
    </row>
    <row r="174" spans="1:27">
      <c r="A174" t="s">
        <v>27</v>
      </c>
      <c r="B174" t="s">
        <v>28</v>
      </c>
      <c r="C174" t="s">
        <v>61</v>
      </c>
      <c r="D174" t="s">
        <v>30</v>
      </c>
      <c r="E174" t="s">
        <v>30</v>
      </c>
      <c r="F174" t="s">
        <v>31</v>
      </c>
      <c r="G174" t="s">
        <v>62</v>
      </c>
      <c r="H174" t="s">
        <v>30</v>
      </c>
      <c r="I174">
        <v>1</v>
      </c>
      <c r="J174">
        <v>7</v>
      </c>
      <c r="K174">
        <v>0</v>
      </c>
      <c r="L174" s="1">
        <v>40365</v>
      </c>
      <c r="M174" t="s">
        <v>130</v>
      </c>
      <c r="N174" t="s">
        <v>33</v>
      </c>
      <c r="O174" t="s">
        <v>81</v>
      </c>
      <c r="P174" t="s">
        <v>33</v>
      </c>
      <c r="Q174" t="s">
        <v>30</v>
      </c>
      <c r="R174" t="s">
        <v>30</v>
      </c>
      <c r="S174" t="s">
        <v>30</v>
      </c>
      <c r="T174">
        <v>371181741</v>
      </c>
      <c r="U174">
        <v>0</v>
      </c>
      <c r="V174" t="s">
        <v>30</v>
      </c>
      <c r="W174" t="s">
        <v>30</v>
      </c>
      <c r="X174" t="s">
        <v>30</v>
      </c>
      <c r="Y174" t="s">
        <v>30</v>
      </c>
      <c r="Z174" t="s">
        <v>30</v>
      </c>
      <c r="AA174" t="s">
        <v>30</v>
      </c>
    </row>
    <row r="175" spans="1:27">
      <c r="A175" t="s">
        <v>27</v>
      </c>
      <c r="B175" t="s">
        <v>28</v>
      </c>
      <c r="C175" t="s">
        <v>61</v>
      </c>
      <c r="D175" t="s">
        <v>30</v>
      </c>
      <c r="E175" t="s">
        <v>30</v>
      </c>
      <c r="F175" t="s">
        <v>31</v>
      </c>
      <c r="G175" t="s">
        <v>62</v>
      </c>
      <c r="H175" t="s">
        <v>30</v>
      </c>
      <c r="I175">
        <v>1</v>
      </c>
      <c r="J175">
        <v>1</v>
      </c>
      <c r="K175">
        <v>0</v>
      </c>
      <c r="L175" s="1">
        <v>40365</v>
      </c>
      <c r="M175" t="s">
        <v>130</v>
      </c>
      <c r="N175" t="s">
        <v>33</v>
      </c>
      <c r="O175" t="s">
        <v>89</v>
      </c>
      <c r="P175" t="s">
        <v>33</v>
      </c>
      <c r="Q175" t="s">
        <v>30</v>
      </c>
      <c r="R175" t="s">
        <v>30</v>
      </c>
      <c r="S175" t="s">
        <v>30</v>
      </c>
      <c r="T175">
        <v>371181741</v>
      </c>
      <c r="U175">
        <v>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  <c r="AA175" t="s">
        <v>30</v>
      </c>
    </row>
    <row r="176" spans="1:27">
      <c r="A176" t="s">
        <v>27</v>
      </c>
      <c r="B176" t="s">
        <v>28</v>
      </c>
      <c r="C176" t="s">
        <v>61</v>
      </c>
      <c r="D176" t="s">
        <v>30</v>
      </c>
      <c r="E176" t="s">
        <v>30</v>
      </c>
      <c r="F176" t="s">
        <v>31</v>
      </c>
      <c r="G176" t="s">
        <v>62</v>
      </c>
      <c r="H176" t="s">
        <v>30</v>
      </c>
      <c r="I176">
        <v>1</v>
      </c>
      <c r="J176">
        <v>1</v>
      </c>
      <c r="K176">
        <v>0</v>
      </c>
      <c r="L176" s="1">
        <v>40365</v>
      </c>
      <c r="M176" t="s">
        <v>130</v>
      </c>
      <c r="N176" t="s">
        <v>35</v>
      </c>
      <c r="O176" t="s">
        <v>131</v>
      </c>
      <c r="P176" t="s">
        <v>35</v>
      </c>
      <c r="Q176" t="s">
        <v>30</v>
      </c>
      <c r="R176" t="s">
        <v>30</v>
      </c>
      <c r="S176" t="s">
        <v>30</v>
      </c>
      <c r="T176">
        <v>371181741</v>
      </c>
      <c r="U176">
        <v>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</row>
    <row r="177" spans="1:27">
      <c r="A177" t="s">
        <v>27</v>
      </c>
      <c r="B177" t="s">
        <v>28</v>
      </c>
      <c r="C177" t="s">
        <v>61</v>
      </c>
      <c r="D177" t="s">
        <v>30</v>
      </c>
      <c r="E177" t="s">
        <v>30</v>
      </c>
      <c r="F177" t="s">
        <v>31</v>
      </c>
      <c r="G177" t="s">
        <v>62</v>
      </c>
      <c r="H177" t="s">
        <v>30</v>
      </c>
      <c r="I177">
        <v>1</v>
      </c>
      <c r="J177">
        <v>2</v>
      </c>
      <c r="K177">
        <v>0</v>
      </c>
      <c r="L177" s="1">
        <v>40365</v>
      </c>
      <c r="M177" t="s">
        <v>130</v>
      </c>
      <c r="N177" t="s">
        <v>63</v>
      </c>
      <c r="O177" t="s">
        <v>64</v>
      </c>
      <c r="P177" t="s">
        <v>35</v>
      </c>
      <c r="Q177" t="s">
        <v>30</v>
      </c>
      <c r="R177" t="s">
        <v>30</v>
      </c>
      <c r="S177" t="s">
        <v>30</v>
      </c>
      <c r="T177">
        <v>371181741</v>
      </c>
      <c r="U177">
        <v>0</v>
      </c>
      <c r="V177" t="s">
        <v>30</v>
      </c>
      <c r="W177" t="s">
        <v>30</v>
      </c>
      <c r="X177" t="s">
        <v>30</v>
      </c>
      <c r="Y177" t="s">
        <v>30</v>
      </c>
      <c r="Z177" t="s">
        <v>30</v>
      </c>
      <c r="AA177" t="s">
        <v>30</v>
      </c>
    </row>
    <row r="178" spans="1:27">
      <c r="A178" t="s">
        <v>27</v>
      </c>
      <c r="B178" t="s">
        <v>28</v>
      </c>
      <c r="C178" t="s">
        <v>61</v>
      </c>
      <c r="D178" t="s">
        <v>30</v>
      </c>
      <c r="E178" t="s">
        <v>30</v>
      </c>
      <c r="F178" t="s">
        <v>31</v>
      </c>
      <c r="G178" t="s">
        <v>62</v>
      </c>
      <c r="H178" t="s">
        <v>30</v>
      </c>
      <c r="I178">
        <v>1</v>
      </c>
      <c r="J178">
        <v>1</v>
      </c>
      <c r="K178">
        <v>0</v>
      </c>
      <c r="L178" s="1">
        <v>40365</v>
      </c>
      <c r="M178" t="s">
        <v>130</v>
      </c>
      <c r="N178" t="s">
        <v>33</v>
      </c>
      <c r="O178" t="s">
        <v>82</v>
      </c>
      <c r="P178" t="s">
        <v>33</v>
      </c>
      <c r="Q178" t="s">
        <v>30</v>
      </c>
      <c r="R178" t="s">
        <v>30</v>
      </c>
      <c r="S178" t="s">
        <v>30</v>
      </c>
      <c r="T178">
        <v>371181741</v>
      </c>
      <c r="U178">
        <v>0</v>
      </c>
      <c r="V178" t="s">
        <v>30</v>
      </c>
      <c r="W178" t="s">
        <v>30</v>
      </c>
      <c r="X178" t="s">
        <v>30</v>
      </c>
      <c r="Y178" t="s">
        <v>30</v>
      </c>
      <c r="Z178" t="s">
        <v>30</v>
      </c>
      <c r="AA178" t="s">
        <v>30</v>
      </c>
    </row>
    <row r="179" spans="1:27">
      <c r="A179" t="s">
        <v>27</v>
      </c>
      <c r="B179" t="s">
        <v>28</v>
      </c>
      <c r="C179" t="s">
        <v>61</v>
      </c>
      <c r="D179" t="s">
        <v>30</v>
      </c>
      <c r="E179" t="s">
        <v>30</v>
      </c>
      <c r="F179" t="s">
        <v>31</v>
      </c>
      <c r="G179" t="s">
        <v>62</v>
      </c>
      <c r="H179" t="s">
        <v>30</v>
      </c>
      <c r="I179">
        <v>1</v>
      </c>
      <c r="J179">
        <v>2</v>
      </c>
      <c r="K179">
        <v>0</v>
      </c>
      <c r="L179" s="1">
        <v>40365</v>
      </c>
      <c r="M179" t="s">
        <v>130</v>
      </c>
      <c r="N179" t="s">
        <v>33</v>
      </c>
      <c r="O179" t="s">
        <v>44</v>
      </c>
      <c r="P179" t="s">
        <v>33</v>
      </c>
      <c r="Q179" t="s">
        <v>30</v>
      </c>
      <c r="R179" t="s">
        <v>30</v>
      </c>
      <c r="S179" t="s">
        <v>30</v>
      </c>
      <c r="T179">
        <v>371181741</v>
      </c>
      <c r="U179">
        <v>0</v>
      </c>
      <c r="V179" t="s">
        <v>30</v>
      </c>
      <c r="W179" t="s">
        <v>30</v>
      </c>
      <c r="X179" t="s">
        <v>30</v>
      </c>
      <c r="Y179" t="s">
        <v>30</v>
      </c>
      <c r="Z179" t="s">
        <v>30</v>
      </c>
      <c r="AA179" t="s">
        <v>30</v>
      </c>
    </row>
    <row r="180" spans="1:27">
      <c r="A180" t="s">
        <v>27</v>
      </c>
      <c r="B180" t="s">
        <v>28</v>
      </c>
      <c r="C180" t="s">
        <v>61</v>
      </c>
      <c r="D180" t="s">
        <v>30</v>
      </c>
      <c r="E180" t="s">
        <v>30</v>
      </c>
      <c r="F180" t="s">
        <v>31</v>
      </c>
      <c r="G180" t="s">
        <v>62</v>
      </c>
      <c r="H180" t="s">
        <v>30</v>
      </c>
      <c r="I180">
        <v>1</v>
      </c>
      <c r="J180">
        <v>2</v>
      </c>
      <c r="K180">
        <v>0</v>
      </c>
      <c r="L180" s="1">
        <v>40365</v>
      </c>
      <c r="M180" t="s">
        <v>130</v>
      </c>
      <c r="N180" t="s">
        <v>33</v>
      </c>
      <c r="O180" t="s">
        <v>65</v>
      </c>
      <c r="P180" t="s">
        <v>33</v>
      </c>
      <c r="Q180" t="s">
        <v>30</v>
      </c>
      <c r="R180" t="s">
        <v>30</v>
      </c>
      <c r="S180" t="s">
        <v>30</v>
      </c>
      <c r="T180">
        <v>371181741</v>
      </c>
      <c r="U180">
        <v>0</v>
      </c>
      <c r="V180" t="s">
        <v>30</v>
      </c>
      <c r="W180" t="s">
        <v>30</v>
      </c>
      <c r="X180" t="s">
        <v>30</v>
      </c>
      <c r="Y180" t="s">
        <v>30</v>
      </c>
      <c r="Z180" t="s">
        <v>30</v>
      </c>
      <c r="AA180" t="s">
        <v>30</v>
      </c>
    </row>
    <row r="181" spans="1:27">
      <c r="A181" t="s">
        <v>27</v>
      </c>
      <c r="B181" t="s">
        <v>28</v>
      </c>
      <c r="C181" t="s">
        <v>61</v>
      </c>
      <c r="D181" t="s">
        <v>30</v>
      </c>
      <c r="E181" t="s">
        <v>30</v>
      </c>
      <c r="F181" t="s">
        <v>31</v>
      </c>
      <c r="G181" t="s">
        <v>62</v>
      </c>
      <c r="H181" t="s">
        <v>30</v>
      </c>
      <c r="I181">
        <v>1</v>
      </c>
      <c r="J181">
        <v>4</v>
      </c>
      <c r="K181">
        <v>0</v>
      </c>
      <c r="L181" s="1">
        <v>40365</v>
      </c>
      <c r="M181" t="s">
        <v>130</v>
      </c>
      <c r="N181" t="s">
        <v>66</v>
      </c>
      <c r="O181" t="s">
        <v>67</v>
      </c>
      <c r="P181" t="s">
        <v>33</v>
      </c>
      <c r="Q181" t="s">
        <v>30</v>
      </c>
      <c r="R181" t="s">
        <v>30</v>
      </c>
      <c r="S181" t="s">
        <v>30</v>
      </c>
      <c r="T181">
        <v>371181741</v>
      </c>
      <c r="U181">
        <v>0</v>
      </c>
      <c r="V181" t="s">
        <v>30</v>
      </c>
      <c r="W181" t="s">
        <v>30</v>
      </c>
      <c r="X181" t="s">
        <v>30</v>
      </c>
      <c r="Y181" t="s">
        <v>30</v>
      </c>
      <c r="Z181" t="s">
        <v>30</v>
      </c>
      <c r="AA181" t="s">
        <v>30</v>
      </c>
    </row>
    <row r="182" spans="1:27">
      <c r="A182" t="s">
        <v>27</v>
      </c>
      <c r="B182" t="s">
        <v>28</v>
      </c>
      <c r="C182" t="s">
        <v>61</v>
      </c>
      <c r="D182" t="s">
        <v>30</v>
      </c>
      <c r="E182" t="s">
        <v>30</v>
      </c>
      <c r="F182" t="s">
        <v>31</v>
      </c>
      <c r="G182" t="s">
        <v>62</v>
      </c>
      <c r="H182" t="s">
        <v>30</v>
      </c>
      <c r="I182">
        <v>1</v>
      </c>
      <c r="J182">
        <v>2</v>
      </c>
      <c r="K182">
        <v>0</v>
      </c>
      <c r="L182" s="1">
        <v>40365</v>
      </c>
      <c r="M182" t="s">
        <v>130</v>
      </c>
      <c r="N182" t="s">
        <v>71</v>
      </c>
      <c r="O182" t="s">
        <v>72</v>
      </c>
      <c r="P182" t="s">
        <v>35</v>
      </c>
      <c r="Q182" t="s">
        <v>30</v>
      </c>
      <c r="R182" t="s">
        <v>30</v>
      </c>
      <c r="S182" t="s">
        <v>30</v>
      </c>
      <c r="T182">
        <v>371181741</v>
      </c>
      <c r="U182">
        <v>0</v>
      </c>
      <c r="V182" t="s">
        <v>30</v>
      </c>
      <c r="W182" t="s">
        <v>30</v>
      </c>
      <c r="X182" t="s">
        <v>30</v>
      </c>
      <c r="Y182" t="s">
        <v>30</v>
      </c>
      <c r="Z182" t="s">
        <v>30</v>
      </c>
      <c r="AA182" t="s">
        <v>30</v>
      </c>
    </row>
    <row r="183" spans="1:27">
      <c r="A183" t="s">
        <v>27</v>
      </c>
      <c r="B183" t="s">
        <v>28</v>
      </c>
      <c r="C183" t="s">
        <v>61</v>
      </c>
      <c r="D183" t="s">
        <v>30</v>
      </c>
      <c r="E183" t="s">
        <v>30</v>
      </c>
      <c r="F183" t="s">
        <v>31</v>
      </c>
      <c r="G183" t="s">
        <v>62</v>
      </c>
      <c r="H183" t="s">
        <v>30</v>
      </c>
      <c r="I183">
        <v>1</v>
      </c>
      <c r="J183">
        <v>17</v>
      </c>
      <c r="K183">
        <v>0</v>
      </c>
      <c r="L183" s="1">
        <v>40365</v>
      </c>
      <c r="M183" t="s">
        <v>130</v>
      </c>
      <c r="N183" t="s">
        <v>37</v>
      </c>
      <c r="O183" t="s">
        <v>38</v>
      </c>
      <c r="P183" t="s">
        <v>37</v>
      </c>
      <c r="Q183" t="s">
        <v>30</v>
      </c>
      <c r="R183" t="s">
        <v>30</v>
      </c>
      <c r="S183" t="s">
        <v>30</v>
      </c>
      <c r="T183">
        <v>371181741</v>
      </c>
      <c r="U183">
        <v>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</row>
    <row r="184" spans="1:27">
      <c r="A184" t="s">
        <v>27</v>
      </c>
      <c r="B184" t="s">
        <v>28</v>
      </c>
      <c r="C184" t="s">
        <v>61</v>
      </c>
      <c r="D184" t="s">
        <v>30</v>
      </c>
      <c r="E184" t="s">
        <v>30</v>
      </c>
      <c r="F184" t="s">
        <v>31</v>
      </c>
      <c r="G184" t="s">
        <v>62</v>
      </c>
      <c r="H184" t="s">
        <v>30</v>
      </c>
      <c r="I184">
        <v>1</v>
      </c>
      <c r="J184">
        <v>1</v>
      </c>
      <c r="K184">
        <v>0</v>
      </c>
      <c r="L184" s="1">
        <v>40365</v>
      </c>
      <c r="M184" t="s">
        <v>130</v>
      </c>
      <c r="N184" t="s">
        <v>92</v>
      </c>
      <c r="O184" t="s">
        <v>93</v>
      </c>
      <c r="P184" t="s">
        <v>92</v>
      </c>
      <c r="Q184" t="s">
        <v>30</v>
      </c>
      <c r="R184" t="s">
        <v>30</v>
      </c>
      <c r="S184" t="s">
        <v>30</v>
      </c>
      <c r="T184">
        <v>371181741</v>
      </c>
      <c r="U184">
        <v>0</v>
      </c>
      <c r="V184" t="s">
        <v>30</v>
      </c>
      <c r="W184" t="s">
        <v>30</v>
      </c>
      <c r="X184" t="s">
        <v>30</v>
      </c>
      <c r="Y184" t="s">
        <v>30</v>
      </c>
      <c r="Z184" t="s">
        <v>30</v>
      </c>
      <c r="AA184" t="s">
        <v>30</v>
      </c>
    </row>
    <row r="185" spans="1:27">
      <c r="A185" t="s">
        <v>27</v>
      </c>
      <c r="B185" t="s">
        <v>28</v>
      </c>
      <c r="C185" t="s">
        <v>61</v>
      </c>
      <c r="D185" t="s">
        <v>30</v>
      </c>
      <c r="E185" t="s">
        <v>30</v>
      </c>
      <c r="F185" t="s">
        <v>31</v>
      </c>
      <c r="G185" t="s">
        <v>62</v>
      </c>
      <c r="H185" t="s">
        <v>30</v>
      </c>
      <c r="I185">
        <v>1</v>
      </c>
      <c r="J185">
        <v>1</v>
      </c>
      <c r="K185">
        <v>0</v>
      </c>
      <c r="L185" s="1">
        <v>40365</v>
      </c>
      <c r="M185" t="s">
        <v>130</v>
      </c>
      <c r="N185" t="s">
        <v>33</v>
      </c>
      <c r="O185" t="s">
        <v>68</v>
      </c>
      <c r="P185" t="s">
        <v>33</v>
      </c>
      <c r="Q185" t="s">
        <v>30</v>
      </c>
      <c r="R185" t="s">
        <v>30</v>
      </c>
      <c r="S185" t="s">
        <v>30</v>
      </c>
      <c r="T185">
        <v>371181741</v>
      </c>
      <c r="U185">
        <v>0</v>
      </c>
      <c r="V185" t="s">
        <v>30</v>
      </c>
      <c r="W185" t="s">
        <v>30</v>
      </c>
      <c r="X185" t="s">
        <v>30</v>
      </c>
      <c r="Y185" t="s">
        <v>30</v>
      </c>
      <c r="Z185" t="s">
        <v>30</v>
      </c>
      <c r="AA185" t="s">
        <v>30</v>
      </c>
    </row>
    <row r="186" spans="1:27">
      <c r="A186" t="s">
        <v>27</v>
      </c>
      <c r="B186" t="s">
        <v>28</v>
      </c>
      <c r="C186" t="s">
        <v>61</v>
      </c>
      <c r="D186" t="s">
        <v>30</v>
      </c>
      <c r="E186" t="s">
        <v>30</v>
      </c>
      <c r="F186" t="s">
        <v>31</v>
      </c>
      <c r="G186" t="s">
        <v>62</v>
      </c>
      <c r="H186" t="s">
        <v>30</v>
      </c>
      <c r="I186">
        <v>1</v>
      </c>
      <c r="J186">
        <v>1</v>
      </c>
      <c r="K186">
        <v>0</v>
      </c>
      <c r="L186" s="1">
        <v>40365</v>
      </c>
      <c r="M186" t="s">
        <v>130</v>
      </c>
      <c r="N186" t="s">
        <v>35</v>
      </c>
      <c r="O186" t="s">
        <v>121</v>
      </c>
      <c r="P186" t="s">
        <v>35</v>
      </c>
      <c r="Q186" t="s">
        <v>30</v>
      </c>
      <c r="R186" t="s">
        <v>30</v>
      </c>
      <c r="S186" t="s">
        <v>30</v>
      </c>
      <c r="T186">
        <v>371181741</v>
      </c>
      <c r="U186">
        <v>0</v>
      </c>
      <c r="V186" t="s">
        <v>30</v>
      </c>
      <c r="W186" t="s">
        <v>30</v>
      </c>
      <c r="X186" t="s">
        <v>30</v>
      </c>
      <c r="Y186" t="s">
        <v>30</v>
      </c>
      <c r="Z186" t="s">
        <v>30</v>
      </c>
      <c r="AA186" t="s">
        <v>30</v>
      </c>
    </row>
    <row r="187" spans="1:27">
      <c r="A187" t="s">
        <v>27</v>
      </c>
      <c r="B187" t="s">
        <v>28</v>
      </c>
      <c r="C187" t="s">
        <v>61</v>
      </c>
      <c r="D187" t="s">
        <v>30</v>
      </c>
      <c r="E187" t="s">
        <v>30</v>
      </c>
      <c r="F187" t="s">
        <v>31</v>
      </c>
      <c r="G187" t="s">
        <v>62</v>
      </c>
      <c r="H187" t="s">
        <v>30</v>
      </c>
      <c r="I187">
        <v>1</v>
      </c>
      <c r="J187">
        <v>3</v>
      </c>
      <c r="K187">
        <v>0</v>
      </c>
      <c r="L187" s="1">
        <v>40365</v>
      </c>
      <c r="M187" t="s">
        <v>130</v>
      </c>
      <c r="N187" t="s">
        <v>35</v>
      </c>
      <c r="O187" t="s">
        <v>75</v>
      </c>
      <c r="P187" t="s">
        <v>35</v>
      </c>
      <c r="Q187" t="s">
        <v>30</v>
      </c>
      <c r="R187" t="s">
        <v>30</v>
      </c>
      <c r="S187" t="s">
        <v>30</v>
      </c>
      <c r="T187">
        <v>371181741</v>
      </c>
      <c r="U187">
        <v>0</v>
      </c>
      <c r="V187" t="s">
        <v>30</v>
      </c>
      <c r="W187" t="s">
        <v>30</v>
      </c>
      <c r="X187" t="s">
        <v>30</v>
      </c>
      <c r="Y187" t="s">
        <v>30</v>
      </c>
      <c r="Z187" t="s">
        <v>30</v>
      </c>
      <c r="AA187" t="s">
        <v>30</v>
      </c>
    </row>
    <row r="188" spans="1:27">
      <c r="A188" t="s">
        <v>27</v>
      </c>
      <c r="B188" t="s">
        <v>28</v>
      </c>
      <c r="C188" t="s">
        <v>61</v>
      </c>
      <c r="D188" t="s">
        <v>30</v>
      </c>
      <c r="E188" t="s">
        <v>30</v>
      </c>
      <c r="F188" t="s">
        <v>31</v>
      </c>
      <c r="G188" t="s">
        <v>62</v>
      </c>
      <c r="H188" t="s">
        <v>30</v>
      </c>
      <c r="I188">
        <v>1</v>
      </c>
      <c r="J188">
        <v>2</v>
      </c>
      <c r="K188">
        <v>0</v>
      </c>
      <c r="L188" s="1">
        <v>40365</v>
      </c>
      <c r="M188" t="s">
        <v>130</v>
      </c>
      <c r="N188" t="s">
        <v>33</v>
      </c>
      <c r="O188" t="s">
        <v>34</v>
      </c>
      <c r="P188" t="s">
        <v>33</v>
      </c>
      <c r="Q188" t="s">
        <v>30</v>
      </c>
      <c r="R188" t="s">
        <v>30</v>
      </c>
      <c r="S188" t="s">
        <v>30</v>
      </c>
      <c r="T188">
        <v>371181741</v>
      </c>
      <c r="U188">
        <v>0</v>
      </c>
      <c r="V188" t="s">
        <v>30</v>
      </c>
      <c r="W188" t="s">
        <v>30</v>
      </c>
      <c r="X188" t="s">
        <v>30</v>
      </c>
      <c r="Y188" t="s">
        <v>30</v>
      </c>
      <c r="Z188" t="s">
        <v>30</v>
      </c>
      <c r="AA188" t="s">
        <v>30</v>
      </c>
    </row>
    <row r="189" spans="1:27">
      <c r="A189" t="s">
        <v>27</v>
      </c>
      <c r="B189" t="s">
        <v>28</v>
      </c>
      <c r="C189" t="s">
        <v>61</v>
      </c>
      <c r="D189" t="s">
        <v>30</v>
      </c>
      <c r="E189" t="s">
        <v>30</v>
      </c>
      <c r="F189" t="s">
        <v>31</v>
      </c>
      <c r="G189" t="s">
        <v>62</v>
      </c>
      <c r="H189" t="s">
        <v>30</v>
      </c>
      <c r="I189">
        <v>1</v>
      </c>
      <c r="J189">
        <v>1</v>
      </c>
      <c r="K189">
        <v>0</v>
      </c>
      <c r="L189" s="1">
        <v>40365</v>
      </c>
      <c r="M189" t="s">
        <v>130</v>
      </c>
      <c r="N189" t="s">
        <v>35</v>
      </c>
      <c r="O189" t="s">
        <v>42</v>
      </c>
      <c r="P189" t="s">
        <v>35</v>
      </c>
      <c r="Q189" t="s">
        <v>30</v>
      </c>
      <c r="R189" t="s">
        <v>30</v>
      </c>
      <c r="S189" t="s">
        <v>30</v>
      </c>
      <c r="T189">
        <v>371181741</v>
      </c>
      <c r="U189">
        <v>0</v>
      </c>
      <c r="V189" t="s">
        <v>30</v>
      </c>
      <c r="W189" t="s">
        <v>30</v>
      </c>
      <c r="X189" t="s">
        <v>30</v>
      </c>
      <c r="Y189" t="s">
        <v>30</v>
      </c>
      <c r="Z189" t="s">
        <v>30</v>
      </c>
      <c r="AA189" t="s">
        <v>30</v>
      </c>
    </row>
    <row r="190" spans="1:27">
      <c r="A190" t="s">
        <v>27</v>
      </c>
      <c r="B190" t="s">
        <v>28</v>
      </c>
      <c r="C190" t="s">
        <v>61</v>
      </c>
      <c r="D190" t="s">
        <v>30</v>
      </c>
      <c r="E190" t="s">
        <v>30</v>
      </c>
      <c r="F190" t="s">
        <v>31</v>
      </c>
      <c r="G190" t="s">
        <v>62</v>
      </c>
      <c r="H190" t="s">
        <v>30</v>
      </c>
      <c r="I190">
        <v>1</v>
      </c>
      <c r="J190">
        <v>200</v>
      </c>
      <c r="K190">
        <v>0</v>
      </c>
      <c r="L190" s="1">
        <v>40365</v>
      </c>
      <c r="M190" t="s">
        <v>130</v>
      </c>
      <c r="N190" t="s">
        <v>33</v>
      </c>
      <c r="O190" t="s">
        <v>28</v>
      </c>
      <c r="P190" t="s">
        <v>33</v>
      </c>
      <c r="Q190" t="s">
        <v>30</v>
      </c>
      <c r="R190" t="s">
        <v>30</v>
      </c>
      <c r="S190" t="s">
        <v>30</v>
      </c>
      <c r="T190">
        <v>371181741</v>
      </c>
      <c r="U190">
        <v>0</v>
      </c>
      <c r="V190" t="s">
        <v>30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</row>
    <row r="191" spans="1:27">
      <c r="A191" t="s">
        <v>27</v>
      </c>
      <c r="B191" t="s">
        <v>28</v>
      </c>
      <c r="C191" t="s">
        <v>61</v>
      </c>
      <c r="D191" t="s">
        <v>30</v>
      </c>
      <c r="E191" t="s">
        <v>30</v>
      </c>
      <c r="F191" t="s">
        <v>31</v>
      </c>
      <c r="G191" t="s">
        <v>62</v>
      </c>
      <c r="H191" t="s">
        <v>30</v>
      </c>
      <c r="I191">
        <v>1</v>
      </c>
      <c r="J191">
        <v>2</v>
      </c>
      <c r="K191">
        <v>0</v>
      </c>
      <c r="L191" s="1">
        <v>40365</v>
      </c>
      <c r="M191" t="s">
        <v>130</v>
      </c>
      <c r="N191" t="s">
        <v>35</v>
      </c>
      <c r="O191" t="s">
        <v>97</v>
      </c>
      <c r="P191" t="s">
        <v>35</v>
      </c>
      <c r="Q191" t="s">
        <v>30</v>
      </c>
      <c r="R191" t="s">
        <v>30</v>
      </c>
      <c r="S191" t="s">
        <v>30</v>
      </c>
      <c r="T191">
        <v>371181741</v>
      </c>
      <c r="U191">
        <v>0</v>
      </c>
      <c r="V191" t="s">
        <v>30</v>
      </c>
      <c r="W191" t="s">
        <v>30</v>
      </c>
      <c r="X191" t="s">
        <v>30</v>
      </c>
      <c r="Y191" t="s">
        <v>30</v>
      </c>
      <c r="Z191" t="s">
        <v>30</v>
      </c>
      <c r="AA191" t="s">
        <v>30</v>
      </c>
    </row>
    <row r="192" spans="1:27">
      <c r="A192" t="s">
        <v>27</v>
      </c>
      <c r="B192" t="s">
        <v>28</v>
      </c>
      <c r="C192" t="s">
        <v>61</v>
      </c>
      <c r="D192" t="s">
        <v>30</v>
      </c>
      <c r="E192" t="s">
        <v>30</v>
      </c>
      <c r="F192" t="s">
        <v>31</v>
      </c>
      <c r="G192" t="s">
        <v>62</v>
      </c>
      <c r="H192" t="s">
        <v>30</v>
      </c>
      <c r="I192">
        <v>1</v>
      </c>
      <c r="J192">
        <v>1</v>
      </c>
      <c r="K192">
        <v>0</v>
      </c>
      <c r="L192" s="1">
        <v>40365</v>
      </c>
      <c r="M192" t="s">
        <v>130</v>
      </c>
      <c r="N192" t="s">
        <v>33</v>
      </c>
      <c r="O192" t="s">
        <v>83</v>
      </c>
      <c r="P192" t="s">
        <v>33</v>
      </c>
      <c r="Q192" t="s">
        <v>30</v>
      </c>
      <c r="R192" t="s">
        <v>30</v>
      </c>
      <c r="S192" t="s">
        <v>30</v>
      </c>
      <c r="T192">
        <v>371181741</v>
      </c>
      <c r="U192">
        <v>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  <c r="AA192" t="s">
        <v>30</v>
      </c>
    </row>
    <row r="193" spans="1:27">
      <c r="A193" t="s">
        <v>27</v>
      </c>
      <c r="B193" t="s">
        <v>28</v>
      </c>
      <c r="C193" t="s">
        <v>61</v>
      </c>
      <c r="D193" t="s">
        <v>30</v>
      </c>
      <c r="E193" t="s">
        <v>30</v>
      </c>
      <c r="F193" t="s">
        <v>31</v>
      </c>
      <c r="G193" t="s">
        <v>62</v>
      </c>
      <c r="H193" t="s">
        <v>30</v>
      </c>
      <c r="I193">
        <v>1</v>
      </c>
      <c r="J193">
        <v>2</v>
      </c>
      <c r="K193">
        <v>0</v>
      </c>
      <c r="L193" s="1">
        <v>40365</v>
      </c>
      <c r="M193" t="s">
        <v>130</v>
      </c>
      <c r="N193" t="s">
        <v>33</v>
      </c>
      <c r="O193" t="s">
        <v>99</v>
      </c>
      <c r="P193" t="s">
        <v>33</v>
      </c>
      <c r="Q193" t="s">
        <v>30</v>
      </c>
      <c r="R193" t="s">
        <v>30</v>
      </c>
      <c r="S193" t="s">
        <v>30</v>
      </c>
      <c r="T193">
        <v>371181741</v>
      </c>
      <c r="U193">
        <v>0</v>
      </c>
      <c r="V193" t="s">
        <v>30</v>
      </c>
      <c r="W193" t="s">
        <v>30</v>
      </c>
      <c r="X193" t="s">
        <v>30</v>
      </c>
      <c r="Y193" t="s">
        <v>30</v>
      </c>
      <c r="Z193" t="s">
        <v>30</v>
      </c>
      <c r="AA193" t="s">
        <v>30</v>
      </c>
    </row>
    <row r="194" spans="1:27">
      <c r="A194" t="s">
        <v>27</v>
      </c>
      <c r="B194" t="s">
        <v>28</v>
      </c>
      <c r="C194" t="s">
        <v>61</v>
      </c>
      <c r="D194" t="s">
        <v>30</v>
      </c>
      <c r="E194" t="s">
        <v>30</v>
      </c>
      <c r="F194" t="s">
        <v>31</v>
      </c>
      <c r="G194" t="s">
        <v>62</v>
      </c>
      <c r="H194" t="s">
        <v>30</v>
      </c>
      <c r="I194">
        <v>1</v>
      </c>
      <c r="J194">
        <v>1</v>
      </c>
      <c r="K194">
        <v>0</v>
      </c>
      <c r="L194" s="1">
        <v>40365</v>
      </c>
      <c r="M194" t="s">
        <v>130</v>
      </c>
      <c r="N194" t="s">
        <v>35</v>
      </c>
      <c r="O194" t="s">
        <v>80</v>
      </c>
      <c r="P194" t="s">
        <v>35</v>
      </c>
      <c r="Q194" t="s">
        <v>30</v>
      </c>
      <c r="R194" t="s">
        <v>30</v>
      </c>
      <c r="S194" t="s">
        <v>30</v>
      </c>
      <c r="T194">
        <v>371181741</v>
      </c>
      <c r="U194">
        <v>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  <c r="AA194" t="s">
        <v>30</v>
      </c>
    </row>
    <row r="195" spans="1:27">
      <c r="A195" t="s">
        <v>27</v>
      </c>
      <c r="B195" t="s">
        <v>28</v>
      </c>
      <c r="C195" t="s">
        <v>61</v>
      </c>
      <c r="D195" t="s">
        <v>30</v>
      </c>
      <c r="E195" t="s">
        <v>30</v>
      </c>
      <c r="F195" t="s">
        <v>31</v>
      </c>
      <c r="G195" t="s">
        <v>62</v>
      </c>
      <c r="H195" t="s">
        <v>30</v>
      </c>
      <c r="I195">
        <v>1</v>
      </c>
      <c r="J195">
        <v>1</v>
      </c>
      <c r="K195">
        <v>0</v>
      </c>
      <c r="L195" s="1">
        <v>40365</v>
      </c>
      <c r="M195" t="s">
        <v>130</v>
      </c>
      <c r="N195" t="s">
        <v>33</v>
      </c>
      <c r="O195" t="s">
        <v>91</v>
      </c>
      <c r="P195" t="s">
        <v>33</v>
      </c>
      <c r="Q195" t="s">
        <v>30</v>
      </c>
      <c r="R195" t="s">
        <v>30</v>
      </c>
      <c r="S195" t="s">
        <v>30</v>
      </c>
      <c r="T195">
        <v>371181741</v>
      </c>
      <c r="U195">
        <v>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  <c r="AA195" t="s">
        <v>30</v>
      </c>
    </row>
    <row r="196" spans="1:27">
      <c r="A196" t="s">
        <v>27</v>
      </c>
      <c r="B196" t="s">
        <v>28</v>
      </c>
      <c r="C196" t="s">
        <v>61</v>
      </c>
      <c r="D196" t="s">
        <v>30</v>
      </c>
      <c r="E196" t="s">
        <v>30</v>
      </c>
      <c r="F196" t="s">
        <v>31</v>
      </c>
      <c r="G196" t="s">
        <v>62</v>
      </c>
      <c r="H196" t="s">
        <v>30</v>
      </c>
      <c r="I196">
        <v>1</v>
      </c>
      <c r="J196">
        <v>4</v>
      </c>
      <c r="K196">
        <v>0</v>
      </c>
      <c r="L196" s="1">
        <v>40365</v>
      </c>
      <c r="M196" t="s">
        <v>130</v>
      </c>
      <c r="N196" t="s">
        <v>35</v>
      </c>
      <c r="O196" t="s">
        <v>86</v>
      </c>
      <c r="P196" t="s">
        <v>35</v>
      </c>
      <c r="Q196" t="s">
        <v>30</v>
      </c>
      <c r="R196" t="s">
        <v>30</v>
      </c>
      <c r="S196" t="s">
        <v>30</v>
      </c>
      <c r="T196">
        <v>371181741</v>
      </c>
      <c r="U196">
        <v>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  <c r="AA196" t="s">
        <v>30</v>
      </c>
    </row>
    <row r="197" spans="1:27">
      <c r="A197" t="s">
        <v>27</v>
      </c>
      <c r="B197" t="s">
        <v>28</v>
      </c>
      <c r="C197" t="s">
        <v>61</v>
      </c>
      <c r="D197" t="s">
        <v>30</v>
      </c>
      <c r="E197" t="s">
        <v>30</v>
      </c>
      <c r="F197" t="s">
        <v>31</v>
      </c>
      <c r="G197" t="s">
        <v>62</v>
      </c>
      <c r="H197" t="s">
        <v>30</v>
      </c>
      <c r="I197">
        <v>1</v>
      </c>
      <c r="J197">
        <v>1</v>
      </c>
      <c r="K197">
        <v>0</v>
      </c>
      <c r="L197" s="1">
        <v>40365</v>
      </c>
      <c r="M197" t="s">
        <v>130</v>
      </c>
      <c r="N197" t="s">
        <v>33</v>
      </c>
      <c r="O197" t="s">
        <v>94</v>
      </c>
      <c r="P197" t="s">
        <v>33</v>
      </c>
      <c r="Q197" t="s">
        <v>30</v>
      </c>
      <c r="R197" t="s">
        <v>30</v>
      </c>
      <c r="S197" t="s">
        <v>30</v>
      </c>
      <c r="T197">
        <v>371181741</v>
      </c>
      <c r="U197">
        <v>0</v>
      </c>
      <c r="V197" t="s">
        <v>30</v>
      </c>
      <c r="W197" t="s">
        <v>30</v>
      </c>
      <c r="X197" t="s">
        <v>30</v>
      </c>
      <c r="Y197" t="s">
        <v>30</v>
      </c>
      <c r="Z197" t="s">
        <v>30</v>
      </c>
      <c r="AA197" t="s">
        <v>30</v>
      </c>
    </row>
    <row r="198" spans="1:27">
      <c r="A198" t="s">
        <v>27</v>
      </c>
      <c r="B198" t="s">
        <v>28</v>
      </c>
      <c r="C198" t="s">
        <v>61</v>
      </c>
      <c r="D198" t="s">
        <v>30</v>
      </c>
      <c r="E198" t="s">
        <v>30</v>
      </c>
      <c r="F198" t="s">
        <v>31</v>
      </c>
      <c r="G198" t="s">
        <v>62</v>
      </c>
      <c r="H198" t="s">
        <v>30</v>
      </c>
      <c r="I198">
        <v>1</v>
      </c>
      <c r="J198">
        <v>1</v>
      </c>
      <c r="K198">
        <v>0</v>
      </c>
      <c r="L198" s="1">
        <v>40365</v>
      </c>
      <c r="M198" t="s">
        <v>130</v>
      </c>
      <c r="N198" t="s">
        <v>33</v>
      </c>
      <c r="O198" t="s">
        <v>96</v>
      </c>
      <c r="P198" t="s">
        <v>33</v>
      </c>
      <c r="Q198" t="s">
        <v>30</v>
      </c>
      <c r="R198" t="s">
        <v>30</v>
      </c>
      <c r="S198" t="s">
        <v>30</v>
      </c>
      <c r="T198">
        <v>371181741</v>
      </c>
      <c r="U198">
        <v>0</v>
      </c>
      <c r="V198" t="s">
        <v>30</v>
      </c>
      <c r="W198" t="s">
        <v>30</v>
      </c>
      <c r="X198" t="s">
        <v>30</v>
      </c>
      <c r="Y198" t="s">
        <v>30</v>
      </c>
      <c r="Z198" t="s">
        <v>30</v>
      </c>
      <c r="AA198" t="s">
        <v>30</v>
      </c>
    </row>
    <row r="199" spans="1:27" s="8" customFormat="1">
      <c r="I199" s="8" t="s">
        <v>48</v>
      </c>
      <c r="J199" s="21">
        <f>SUM(J167:J198)</f>
        <v>328</v>
      </c>
      <c r="K199" s="9"/>
    </row>
    <row r="200" spans="1:27" s="8" customFormat="1">
      <c r="I200" s="8" t="s">
        <v>116</v>
      </c>
      <c r="J200" s="21">
        <f>J199+J165</f>
        <v>2604</v>
      </c>
      <c r="K200" s="9"/>
    </row>
    <row r="201" spans="1:27" s="11" customFormat="1">
      <c r="A201" s="11" t="s">
        <v>132</v>
      </c>
    </row>
    <row r="202" spans="1:27">
      <c r="A202" t="s">
        <v>27</v>
      </c>
      <c r="B202" t="s">
        <v>28</v>
      </c>
      <c r="C202" t="s">
        <v>61</v>
      </c>
      <c r="D202" t="s">
        <v>30</v>
      </c>
      <c r="E202" t="s">
        <v>30</v>
      </c>
      <c r="F202" t="s">
        <v>31</v>
      </c>
      <c r="G202" t="s">
        <v>62</v>
      </c>
      <c r="H202" t="s">
        <v>30</v>
      </c>
      <c r="I202">
        <v>1</v>
      </c>
      <c r="J202">
        <v>1</v>
      </c>
      <c r="K202">
        <v>0</v>
      </c>
      <c r="L202" t="s">
        <v>134</v>
      </c>
      <c r="M202" t="s">
        <v>135</v>
      </c>
      <c r="N202" t="s">
        <v>87</v>
      </c>
      <c r="O202" t="s">
        <v>88</v>
      </c>
      <c r="P202" t="s">
        <v>35</v>
      </c>
      <c r="Q202" t="s">
        <v>30</v>
      </c>
      <c r="R202" t="s">
        <v>30</v>
      </c>
      <c r="S202" t="s">
        <v>30</v>
      </c>
      <c r="T202">
        <v>371181741</v>
      </c>
      <c r="U202">
        <v>0</v>
      </c>
      <c r="V202" t="s">
        <v>30</v>
      </c>
      <c r="W202" t="s">
        <v>30</v>
      </c>
      <c r="X202" t="s">
        <v>30</v>
      </c>
      <c r="Y202" t="s">
        <v>30</v>
      </c>
      <c r="Z202" t="s">
        <v>30</v>
      </c>
      <c r="AA202" t="s">
        <v>30</v>
      </c>
    </row>
    <row r="203" spans="1:27">
      <c r="A203" t="s">
        <v>27</v>
      </c>
      <c r="B203" t="s">
        <v>28</v>
      </c>
      <c r="C203" t="s">
        <v>61</v>
      </c>
      <c r="D203" t="s">
        <v>30</v>
      </c>
      <c r="E203" t="s">
        <v>30</v>
      </c>
      <c r="F203" t="s">
        <v>31</v>
      </c>
      <c r="G203" t="s">
        <v>62</v>
      </c>
      <c r="H203" t="s">
        <v>30</v>
      </c>
      <c r="I203">
        <v>1</v>
      </c>
      <c r="J203">
        <v>3</v>
      </c>
      <c r="K203">
        <v>0</v>
      </c>
      <c r="L203" t="s">
        <v>134</v>
      </c>
      <c r="M203" t="s">
        <v>135</v>
      </c>
      <c r="N203" t="s">
        <v>63</v>
      </c>
      <c r="O203" t="s">
        <v>64</v>
      </c>
      <c r="P203" t="s">
        <v>35</v>
      </c>
      <c r="Q203" t="s">
        <v>30</v>
      </c>
      <c r="R203" t="s">
        <v>30</v>
      </c>
      <c r="S203" t="s">
        <v>30</v>
      </c>
      <c r="T203">
        <v>371181741</v>
      </c>
      <c r="U203">
        <v>0</v>
      </c>
      <c r="V203" t="s">
        <v>30</v>
      </c>
      <c r="W203" t="s">
        <v>30</v>
      </c>
      <c r="X203" t="s">
        <v>30</v>
      </c>
      <c r="Y203" t="s">
        <v>30</v>
      </c>
      <c r="Z203" t="s">
        <v>30</v>
      </c>
      <c r="AA203" t="s">
        <v>30</v>
      </c>
    </row>
    <row r="204" spans="1:27">
      <c r="A204" t="s">
        <v>27</v>
      </c>
      <c r="B204" t="s">
        <v>28</v>
      </c>
      <c r="C204" t="s">
        <v>61</v>
      </c>
      <c r="D204" t="s">
        <v>30</v>
      </c>
      <c r="E204" t="s">
        <v>30</v>
      </c>
      <c r="F204" t="s">
        <v>31</v>
      </c>
      <c r="G204" t="s">
        <v>62</v>
      </c>
      <c r="H204" t="s">
        <v>30</v>
      </c>
      <c r="I204">
        <v>1</v>
      </c>
      <c r="J204">
        <v>1</v>
      </c>
      <c r="K204">
        <v>0</v>
      </c>
      <c r="L204" t="s">
        <v>134</v>
      </c>
      <c r="M204" t="s">
        <v>135</v>
      </c>
      <c r="N204" t="s">
        <v>33</v>
      </c>
      <c r="O204" t="s">
        <v>70</v>
      </c>
      <c r="P204" t="s">
        <v>33</v>
      </c>
      <c r="Q204" t="s">
        <v>30</v>
      </c>
      <c r="R204" t="s">
        <v>30</v>
      </c>
      <c r="S204" t="s">
        <v>30</v>
      </c>
      <c r="T204">
        <v>371181741</v>
      </c>
      <c r="U204">
        <v>0</v>
      </c>
      <c r="V204" t="s">
        <v>30</v>
      </c>
      <c r="W204" t="s">
        <v>30</v>
      </c>
      <c r="X204" t="s">
        <v>30</v>
      </c>
      <c r="Y204" t="s">
        <v>30</v>
      </c>
      <c r="Z204" t="s">
        <v>30</v>
      </c>
      <c r="AA204" t="s">
        <v>30</v>
      </c>
    </row>
    <row r="205" spans="1:27">
      <c r="A205" t="s">
        <v>27</v>
      </c>
      <c r="B205" t="s">
        <v>28</v>
      </c>
      <c r="C205" t="s">
        <v>61</v>
      </c>
      <c r="D205" t="s">
        <v>30</v>
      </c>
      <c r="E205" t="s">
        <v>30</v>
      </c>
      <c r="F205" t="s">
        <v>31</v>
      </c>
      <c r="G205" t="s">
        <v>62</v>
      </c>
      <c r="H205" t="s">
        <v>30</v>
      </c>
      <c r="I205">
        <v>1</v>
      </c>
      <c r="J205">
        <v>1</v>
      </c>
      <c r="K205">
        <v>0</v>
      </c>
      <c r="L205" t="s">
        <v>134</v>
      </c>
      <c r="M205" t="s">
        <v>135</v>
      </c>
      <c r="N205" t="s">
        <v>35</v>
      </c>
      <c r="O205" t="s">
        <v>78</v>
      </c>
      <c r="P205" t="s">
        <v>35</v>
      </c>
      <c r="Q205" t="s">
        <v>30</v>
      </c>
      <c r="R205" t="s">
        <v>30</v>
      </c>
      <c r="S205" t="s">
        <v>30</v>
      </c>
      <c r="T205">
        <v>371181741</v>
      </c>
      <c r="U205">
        <v>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  <c r="AA205" t="s">
        <v>30</v>
      </c>
    </row>
    <row r="206" spans="1:27">
      <c r="A206" t="s">
        <v>27</v>
      </c>
      <c r="B206" t="s">
        <v>28</v>
      </c>
      <c r="C206" t="s">
        <v>61</v>
      </c>
      <c r="D206" t="s">
        <v>30</v>
      </c>
      <c r="E206" t="s">
        <v>30</v>
      </c>
      <c r="F206" t="s">
        <v>31</v>
      </c>
      <c r="G206" t="s">
        <v>62</v>
      </c>
      <c r="H206" t="s">
        <v>30</v>
      </c>
      <c r="I206">
        <v>1</v>
      </c>
      <c r="J206">
        <v>2</v>
      </c>
      <c r="K206">
        <v>0</v>
      </c>
      <c r="L206" t="s">
        <v>134</v>
      </c>
      <c r="M206" t="s">
        <v>135</v>
      </c>
      <c r="N206" t="s">
        <v>35</v>
      </c>
      <c r="O206" t="s">
        <v>42</v>
      </c>
      <c r="P206" t="s">
        <v>35</v>
      </c>
      <c r="Q206" t="s">
        <v>30</v>
      </c>
      <c r="R206" t="s">
        <v>30</v>
      </c>
      <c r="S206" t="s">
        <v>30</v>
      </c>
      <c r="T206">
        <v>371181741</v>
      </c>
      <c r="U206">
        <v>0</v>
      </c>
      <c r="V206" t="s">
        <v>30</v>
      </c>
      <c r="W206" t="s">
        <v>30</v>
      </c>
      <c r="X206" t="s">
        <v>30</v>
      </c>
      <c r="Y206" t="s">
        <v>30</v>
      </c>
      <c r="Z206" t="s">
        <v>30</v>
      </c>
      <c r="AA206" t="s">
        <v>30</v>
      </c>
    </row>
    <row r="207" spans="1:27">
      <c r="A207" t="s">
        <v>27</v>
      </c>
      <c r="B207" t="s">
        <v>28</v>
      </c>
      <c r="C207" t="s">
        <v>61</v>
      </c>
      <c r="D207" t="s">
        <v>30</v>
      </c>
      <c r="E207" t="s">
        <v>30</v>
      </c>
      <c r="F207" t="s">
        <v>31</v>
      </c>
      <c r="G207" t="s">
        <v>62</v>
      </c>
      <c r="H207" t="s">
        <v>30</v>
      </c>
      <c r="I207">
        <v>1</v>
      </c>
      <c r="J207">
        <v>3</v>
      </c>
      <c r="K207">
        <v>0</v>
      </c>
      <c r="L207" t="s">
        <v>134</v>
      </c>
      <c r="M207" t="s">
        <v>135</v>
      </c>
      <c r="N207" t="s">
        <v>35</v>
      </c>
      <c r="O207" t="s">
        <v>86</v>
      </c>
      <c r="P207" t="s">
        <v>35</v>
      </c>
      <c r="Q207" t="s">
        <v>30</v>
      </c>
      <c r="R207" t="s">
        <v>30</v>
      </c>
      <c r="S207" t="s">
        <v>30</v>
      </c>
      <c r="T207">
        <v>371181741</v>
      </c>
      <c r="U207">
        <v>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  <c r="AA207" t="s">
        <v>30</v>
      </c>
    </row>
    <row r="208" spans="1:27">
      <c r="A208" t="s">
        <v>27</v>
      </c>
      <c r="B208" t="s">
        <v>28</v>
      </c>
      <c r="C208" t="s">
        <v>61</v>
      </c>
      <c r="D208" t="s">
        <v>30</v>
      </c>
      <c r="E208" t="s">
        <v>30</v>
      </c>
      <c r="F208" t="s">
        <v>31</v>
      </c>
      <c r="G208" t="s">
        <v>62</v>
      </c>
      <c r="H208" t="s">
        <v>30</v>
      </c>
      <c r="I208">
        <v>1</v>
      </c>
      <c r="J208">
        <v>4</v>
      </c>
      <c r="K208">
        <v>0</v>
      </c>
      <c r="L208" t="s">
        <v>134</v>
      </c>
      <c r="M208" t="s">
        <v>135</v>
      </c>
      <c r="N208" t="s">
        <v>71</v>
      </c>
      <c r="O208" t="s">
        <v>72</v>
      </c>
      <c r="P208" t="s">
        <v>35</v>
      </c>
      <c r="Q208" t="s">
        <v>30</v>
      </c>
      <c r="R208" t="s">
        <v>30</v>
      </c>
      <c r="S208" t="s">
        <v>30</v>
      </c>
      <c r="T208">
        <v>371181741</v>
      </c>
      <c r="U208">
        <v>0</v>
      </c>
      <c r="V208" t="s">
        <v>30</v>
      </c>
      <c r="W208" t="s">
        <v>30</v>
      </c>
      <c r="X208" t="s">
        <v>30</v>
      </c>
      <c r="Y208" t="s">
        <v>30</v>
      </c>
      <c r="Z208" t="s">
        <v>30</v>
      </c>
      <c r="AA208" t="s">
        <v>30</v>
      </c>
    </row>
    <row r="209" spans="1:27">
      <c r="A209" t="s">
        <v>27</v>
      </c>
      <c r="B209" t="s">
        <v>28</v>
      </c>
      <c r="C209" t="s">
        <v>61</v>
      </c>
      <c r="D209" t="s">
        <v>30</v>
      </c>
      <c r="E209" t="s">
        <v>30</v>
      </c>
      <c r="F209" t="s">
        <v>31</v>
      </c>
      <c r="G209" t="s">
        <v>62</v>
      </c>
      <c r="H209" t="s">
        <v>30</v>
      </c>
      <c r="I209">
        <v>1</v>
      </c>
      <c r="J209">
        <v>4</v>
      </c>
      <c r="K209">
        <v>0</v>
      </c>
      <c r="L209" t="s">
        <v>134</v>
      </c>
      <c r="M209" t="s">
        <v>135</v>
      </c>
      <c r="N209" t="s">
        <v>33</v>
      </c>
      <c r="O209" t="s">
        <v>76</v>
      </c>
      <c r="P209" t="s">
        <v>33</v>
      </c>
      <c r="Q209" t="s">
        <v>30</v>
      </c>
      <c r="R209" t="s">
        <v>30</v>
      </c>
      <c r="S209" t="s">
        <v>30</v>
      </c>
      <c r="T209">
        <v>371181741</v>
      </c>
      <c r="U209">
        <v>0</v>
      </c>
      <c r="V209" t="s">
        <v>30</v>
      </c>
      <c r="W209" t="s">
        <v>30</v>
      </c>
      <c r="X209" t="s">
        <v>30</v>
      </c>
      <c r="Y209" t="s">
        <v>30</v>
      </c>
      <c r="Z209" t="s">
        <v>30</v>
      </c>
      <c r="AA209" t="s">
        <v>30</v>
      </c>
    </row>
    <row r="210" spans="1:27">
      <c r="A210" t="s">
        <v>27</v>
      </c>
      <c r="B210" t="s">
        <v>28</v>
      </c>
      <c r="C210" t="s">
        <v>61</v>
      </c>
      <c r="D210" t="s">
        <v>30</v>
      </c>
      <c r="E210" t="s">
        <v>30</v>
      </c>
      <c r="F210" t="s">
        <v>31</v>
      </c>
      <c r="G210" t="s">
        <v>62</v>
      </c>
      <c r="H210" t="s">
        <v>30</v>
      </c>
      <c r="I210">
        <v>1</v>
      </c>
      <c r="J210">
        <v>1</v>
      </c>
      <c r="K210">
        <v>0</v>
      </c>
      <c r="L210" t="s">
        <v>134</v>
      </c>
      <c r="M210" t="s">
        <v>135</v>
      </c>
      <c r="N210" t="s">
        <v>35</v>
      </c>
      <c r="O210" t="s">
        <v>131</v>
      </c>
      <c r="P210" t="s">
        <v>35</v>
      </c>
      <c r="Q210" t="s">
        <v>30</v>
      </c>
      <c r="R210" t="s">
        <v>30</v>
      </c>
      <c r="S210" t="s">
        <v>30</v>
      </c>
      <c r="T210">
        <v>371181741</v>
      </c>
      <c r="U210">
        <v>0</v>
      </c>
      <c r="V210" t="s">
        <v>30</v>
      </c>
      <c r="W210" t="s">
        <v>30</v>
      </c>
      <c r="X210" t="s">
        <v>30</v>
      </c>
      <c r="Y210" t="s">
        <v>30</v>
      </c>
      <c r="Z210" t="s">
        <v>30</v>
      </c>
      <c r="AA210" t="s">
        <v>30</v>
      </c>
    </row>
    <row r="211" spans="1:27">
      <c r="A211" t="s">
        <v>27</v>
      </c>
      <c r="B211" t="s">
        <v>28</v>
      </c>
      <c r="C211" t="s">
        <v>61</v>
      </c>
      <c r="D211" t="s">
        <v>30</v>
      </c>
      <c r="E211" t="s">
        <v>30</v>
      </c>
      <c r="F211" t="s">
        <v>31</v>
      </c>
      <c r="G211" t="s">
        <v>62</v>
      </c>
      <c r="H211" t="s">
        <v>30</v>
      </c>
      <c r="I211">
        <v>1</v>
      </c>
      <c r="J211">
        <v>3</v>
      </c>
      <c r="K211">
        <v>0</v>
      </c>
      <c r="L211" t="s">
        <v>134</v>
      </c>
      <c r="M211" t="s">
        <v>135</v>
      </c>
      <c r="N211" t="s">
        <v>66</v>
      </c>
      <c r="O211" t="s">
        <v>67</v>
      </c>
      <c r="P211" t="s">
        <v>33</v>
      </c>
      <c r="Q211" t="s">
        <v>30</v>
      </c>
      <c r="R211" t="s">
        <v>30</v>
      </c>
      <c r="S211" t="s">
        <v>30</v>
      </c>
      <c r="T211">
        <v>371181741</v>
      </c>
      <c r="U211">
        <v>0</v>
      </c>
      <c r="V211" t="s">
        <v>30</v>
      </c>
      <c r="W211" t="s">
        <v>30</v>
      </c>
      <c r="X211" t="s">
        <v>30</v>
      </c>
      <c r="Y211" t="s">
        <v>30</v>
      </c>
      <c r="Z211" t="s">
        <v>30</v>
      </c>
      <c r="AA211" t="s">
        <v>30</v>
      </c>
    </row>
    <row r="212" spans="1:27">
      <c r="A212" t="s">
        <v>27</v>
      </c>
      <c r="B212" t="s">
        <v>28</v>
      </c>
      <c r="C212" t="s">
        <v>61</v>
      </c>
      <c r="D212" t="s">
        <v>30</v>
      </c>
      <c r="E212" t="s">
        <v>30</v>
      </c>
      <c r="F212" t="s">
        <v>31</v>
      </c>
      <c r="G212" t="s">
        <v>62</v>
      </c>
      <c r="H212" t="s">
        <v>30</v>
      </c>
      <c r="I212">
        <v>1</v>
      </c>
      <c r="J212">
        <v>1</v>
      </c>
      <c r="K212">
        <v>0</v>
      </c>
      <c r="L212" t="s">
        <v>134</v>
      </c>
      <c r="M212" t="s">
        <v>135</v>
      </c>
      <c r="N212" t="s">
        <v>33</v>
      </c>
      <c r="O212" t="s">
        <v>43</v>
      </c>
      <c r="P212" t="s">
        <v>33</v>
      </c>
      <c r="Q212" t="s">
        <v>30</v>
      </c>
      <c r="R212" t="s">
        <v>30</v>
      </c>
      <c r="S212" t="s">
        <v>30</v>
      </c>
      <c r="T212">
        <v>371181741</v>
      </c>
      <c r="U212">
        <v>0</v>
      </c>
      <c r="V212" t="s">
        <v>30</v>
      </c>
      <c r="W212" t="s">
        <v>30</v>
      </c>
      <c r="X212" t="s">
        <v>30</v>
      </c>
      <c r="Y212" t="s">
        <v>30</v>
      </c>
      <c r="Z212" t="s">
        <v>30</v>
      </c>
      <c r="AA212" t="s">
        <v>30</v>
      </c>
    </row>
    <row r="213" spans="1:27">
      <c r="A213" t="s">
        <v>27</v>
      </c>
      <c r="B213" t="s">
        <v>28</v>
      </c>
      <c r="C213" t="s">
        <v>61</v>
      </c>
      <c r="D213" t="s">
        <v>30</v>
      </c>
      <c r="E213" t="s">
        <v>30</v>
      </c>
      <c r="F213" t="s">
        <v>31</v>
      </c>
      <c r="G213" t="s">
        <v>62</v>
      </c>
      <c r="H213" t="s">
        <v>30</v>
      </c>
      <c r="I213">
        <v>1</v>
      </c>
      <c r="J213">
        <v>31</v>
      </c>
      <c r="K213">
        <v>0</v>
      </c>
      <c r="L213" t="s">
        <v>134</v>
      </c>
      <c r="M213" t="s">
        <v>135</v>
      </c>
      <c r="N213" t="s">
        <v>35</v>
      </c>
      <c r="O213" t="s">
        <v>36</v>
      </c>
      <c r="P213" t="s">
        <v>35</v>
      </c>
      <c r="Q213" t="s">
        <v>30</v>
      </c>
      <c r="R213" t="s">
        <v>30</v>
      </c>
      <c r="S213" t="s">
        <v>30</v>
      </c>
      <c r="T213">
        <v>371181741</v>
      </c>
      <c r="U213">
        <v>0</v>
      </c>
      <c r="V213" t="s">
        <v>30</v>
      </c>
      <c r="W213" t="s">
        <v>30</v>
      </c>
      <c r="X213" t="s">
        <v>30</v>
      </c>
      <c r="Y213" t="s">
        <v>30</v>
      </c>
      <c r="Z213" t="s">
        <v>30</v>
      </c>
      <c r="AA213" t="s">
        <v>30</v>
      </c>
    </row>
    <row r="214" spans="1:27">
      <c r="A214" t="s">
        <v>27</v>
      </c>
      <c r="B214" t="s">
        <v>28</v>
      </c>
      <c r="C214" t="s">
        <v>61</v>
      </c>
      <c r="D214" t="s">
        <v>30</v>
      </c>
      <c r="E214" t="s">
        <v>30</v>
      </c>
      <c r="F214" t="s">
        <v>31</v>
      </c>
      <c r="G214" t="s">
        <v>62</v>
      </c>
      <c r="H214" t="s">
        <v>30</v>
      </c>
      <c r="I214">
        <v>1</v>
      </c>
      <c r="J214">
        <v>9</v>
      </c>
      <c r="K214">
        <v>0</v>
      </c>
      <c r="L214" t="s">
        <v>134</v>
      </c>
      <c r="M214" t="s">
        <v>135</v>
      </c>
      <c r="N214" t="s">
        <v>37</v>
      </c>
      <c r="O214" t="s">
        <v>38</v>
      </c>
      <c r="P214" t="s">
        <v>37</v>
      </c>
      <c r="Q214" t="s">
        <v>30</v>
      </c>
      <c r="R214" t="s">
        <v>30</v>
      </c>
      <c r="S214" t="s">
        <v>30</v>
      </c>
      <c r="T214">
        <v>371181741</v>
      </c>
      <c r="U214">
        <v>0</v>
      </c>
      <c r="V214" t="s">
        <v>30</v>
      </c>
      <c r="W214" t="s">
        <v>30</v>
      </c>
      <c r="X214" t="s">
        <v>30</v>
      </c>
      <c r="Y214" t="s">
        <v>30</v>
      </c>
      <c r="Z214" t="s">
        <v>30</v>
      </c>
      <c r="AA214" t="s">
        <v>30</v>
      </c>
    </row>
    <row r="215" spans="1:27">
      <c r="A215" t="s">
        <v>27</v>
      </c>
      <c r="B215" t="s">
        <v>28</v>
      </c>
      <c r="C215" t="s">
        <v>61</v>
      </c>
      <c r="D215" t="s">
        <v>30</v>
      </c>
      <c r="E215" t="s">
        <v>30</v>
      </c>
      <c r="F215" t="s">
        <v>31</v>
      </c>
      <c r="G215" t="s">
        <v>62</v>
      </c>
      <c r="H215" t="s">
        <v>30</v>
      </c>
      <c r="I215">
        <v>1</v>
      </c>
      <c r="J215">
        <v>1</v>
      </c>
      <c r="K215">
        <v>0</v>
      </c>
      <c r="L215" t="s">
        <v>134</v>
      </c>
      <c r="M215" t="s">
        <v>135</v>
      </c>
      <c r="N215" t="s">
        <v>33</v>
      </c>
      <c r="O215" t="s">
        <v>34</v>
      </c>
      <c r="P215" t="s">
        <v>33</v>
      </c>
      <c r="Q215" t="s">
        <v>30</v>
      </c>
      <c r="R215" t="s">
        <v>30</v>
      </c>
      <c r="S215" t="s">
        <v>30</v>
      </c>
      <c r="T215">
        <v>371181741</v>
      </c>
      <c r="U215">
        <v>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  <c r="AA215" t="s">
        <v>30</v>
      </c>
    </row>
    <row r="216" spans="1:27">
      <c r="A216" t="s">
        <v>27</v>
      </c>
      <c r="B216" t="s">
        <v>28</v>
      </c>
      <c r="C216" t="s">
        <v>61</v>
      </c>
      <c r="D216" t="s">
        <v>30</v>
      </c>
      <c r="E216" t="s">
        <v>30</v>
      </c>
      <c r="F216" t="s">
        <v>31</v>
      </c>
      <c r="G216" t="s">
        <v>62</v>
      </c>
      <c r="H216" t="s">
        <v>30</v>
      </c>
      <c r="I216">
        <v>1</v>
      </c>
      <c r="J216">
        <v>12</v>
      </c>
      <c r="K216">
        <v>0</v>
      </c>
      <c r="L216" t="s">
        <v>134</v>
      </c>
      <c r="M216" t="s">
        <v>135</v>
      </c>
      <c r="N216" t="s">
        <v>45</v>
      </c>
      <c r="O216" t="s">
        <v>46</v>
      </c>
      <c r="P216" t="s">
        <v>45</v>
      </c>
      <c r="Q216" t="s">
        <v>30</v>
      </c>
      <c r="R216" t="s">
        <v>30</v>
      </c>
      <c r="S216" t="s">
        <v>30</v>
      </c>
      <c r="T216">
        <v>371181741</v>
      </c>
      <c r="U216">
        <v>0</v>
      </c>
      <c r="V216" t="s">
        <v>30</v>
      </c>
      <c r="W216" t="s">
        <v>30</v>
      </c>
      <c r="X216" t="s">
        <v>30</v>
      </c>
      <c r="Y216" t="s">
        <v>30</v>
      </c>
      <c r="Z216" t="s">
        <v>30</v>
      </c>
      <c r="AA216" t="s">
        <v>30</v>
      </c>
    </row>
    <row r="217" spans="1:27">
      <c r="A217" t="s">
        <v>27</v>
      </c>
      <c r="B217" t="s">
        <v>28</v>
      </c>
      <c r="C217" t="s">
        <v>61</v>
      </c>
      <c r="D217" t="s">
        <v>30</v>
      </c>
      <c r="E217" t="s">
        <v>30</v>
      </c>
      <c r="F217" t="s">
        <v>31</v>
      </c>
      <c r="G217" t="s">
        <v>62</v>
      </c>
      <c r="H217" t="s">
        <v>30</v>
      </c>
      <c r="I217">
        <v>1</v>
      </c>
      <c r="J217">
        <v>4</v>
      </c>
      <c r="K217">
        <v>0</v>
      </c>
      <c r="L217" t="s">
        <v>134</v>
      </c>
      <c r="M217" t="s">
        <v>135</v>
      </c>
      <c r="N217" t="s">
        <v>33</v>
      </c>
      <c r="O217" t="s">
        <v>89</v>
      </c>
      <c r="P217" t="s">
        <v>33</v>
      </c>
      <c r="Q217" t="s">
        <v>30</v>
      </c>
      <c r="R217" t="s">
        <v>30</v>
      </c>
      <c r="S217" t="s">
        <v>30</v>
      </c>
      <c r="T217">
        <v>371181741</v>
      </c>
      <c r="U217">
        <v>0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  <c r="AA217" t="s">
        <v>30</v>
      </c>
    </row>
    <row r="218" spans="1:27">
      <c r="A218" t="s">
        <v>27</v>
      </c>
      <c r="B218" t="s">
        <v>28</v>
      </c>
      <c r="C218" t="s">
        <v>61</v>
      </c>
      <c r="D218" t="s">
        <v>30</v>
      </c>
      <c r="E218" t="s">
        <v>30</v>
      </c>
      <c r="F218" t="s">
        <v>31</v>
      </c>
      <c r="G218" t="s">
        <v>62</v>
      </c>
      <c r="H218" t="s">
        <v>30</v>
      </c>
      <c r="I218">
        <v>1</v>
      </c>
      <c r="J218">
        <v>1</v>
      </c>
      <c r="K218">
        <v>0</v>
      </c>
      <c r="L218" t="s">
        <v>134</v>
      </c>
      <c r="M218" t="s">
        <v>135</v>
      </c>
      <c r="N218" t="s">
        <v>35</v>
      </c>
      <c r="O218" t="s">
        <v>73</v>
      </c>
      <c r="P218" t="s">
        <v>35</v>
      </c>
      <c r="Q218" t="s">
        <v>30</v>
      </c>
      <c r="R218" t="s">
        <v>30</v>
      </c>
      <c r="S218" t="s">
        <v>30</v>
      </c>
      <c r="T218">
        <v>371181741</v>
      </c>
      <c r="U218">
        <v>0</v>
      </c>
      <c r="V218" t="s">
        <v>30</v>
      </c>
      <c r="W218" t="s">
        <v>30</v>
      </c>
      <c r="X218" t="s">
        <v>30</v>
      </c>
      <c r="Y218" t="s">
        <v>30</v>
      </c>
      <c r="Z218" t="s">
        <v>30</v>
      </c>
      <c r="AA218" t="s">
        <v>30</v>
      </c>
    </row>
    <row r="219" spans="1:27">
      <c r="A219" t="s">
        <v>27</v>
      </c>
      <c r="B219" t="s">
        <v>28</v>
      </c>
      <c r="C219" t="s">
        <v>61</v>
      </c>
      <c r="D219" t="s">
        <v>30</v>
      </c>
      <c r="E219" t="s">
        <v>30</v>
      </c>
      <c r="F219" t="s">
        <v>31</v>
      </c>
      <c r="G219" t="s">
        <v>62</v>
      </c>
      <c r="H219" t="s">
        <v>30</v>
      </c>
      <c r="I219">
        <v>1</v>
      </c>
      <c r="J219">
        <v>3</v>
      </c>
      <c r="K219">
        <v>0</v>
      </c>
      <c r="L219" t="s">
        <v>134</v>
      </c>
      <c r="M219" t="s">
        <v>135</v>
      </c>
      <c r="N219" t="s">
        <v>33</v>
      </c>
      <c r="O219" t="s">
        <v>98</v>
      </c>
      <c r="P219" t="s">
        <v>33</v>
      </c>
      <c r="Q219" t="s">
        <v>30</v>
      </c>
      <c r="R219" t="s">
        <v>30</v>
      </c>
      <c r="S219" t="s">
        <v>30</v>
      </c>
      <c r="T219">
        <v>371181741</v>
      </c>
      <c r="U219">
        <v>0</v>
      </c>
      <c r="V219" t="s">
        <v>30</v>
      </c>
      <c r="W219" t="s">
        <v>30</v>
      </c>
      <c r="X219" t="s">
        <v>30</v>
      </c>
      <c r="Y219" t="s">
        <v>30</v>
      </c>
      <c r="Z219" t="s">
        <v>30</v>
      </c>
      <c r="AA219" t="s">
        <v>30</v>
      </c>
    </row>
    <row r="220" spans="1:27">
      <c r="A220" t="s">
        <v>27</v>
      </c>
      <c r="B220" t="s">
        <v>28</v>
      </c>
      <c r="C220" t="s">
        <v>61</v>
      </c>
      <c r="D220" t="s">
        <v>30</v>
      </c>
      <c r="E220" t="s">
        <v>30</v>
      </c>
      <c r="F220" t="s">
        <v>31</v>
      </c>
      <c r="G220" t="s">
        <v>62</v>
      </c>
      <c r="H220" t="s">
        <v>30</v>
      </c>
      <c r="I220">
        <v>1</v>
      </c>
      <c r="J220">
        <v>3</v>
      </c>
      <c r="K220">
        <v>0</v>
      </c>
      <c r="L220" t="s">
        <v>134</v>
      </c>
      <c r="M220" t="s">
        <v>135</v>
      </c>
      <c r="N220" t="s">
        <v>40</v>
      </c>
      <c r="O220" t="s">
        <v>41</v>
      </c>
      <c r="P220" t="s">
        <v>35</v>
      </c>
      <c r="Q220" t="s">
        <v>30</v>
      </c>
      <c r="R220" t="s">
        <v>30</v>
      </c>
      <c r="S220" t="s">
        <v>30</v>
      </c>
      <c r="T220">
        <v>371181741</v>
      </c>
      <c r="U220">
        <v>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  <c r="AA220" t="s">
        <v>30</v>
      </c>
    </row>
    <row r="221" spans="1:27">
      <c r="A221" t="s">
        <v>27</v>
      </c>
      <c r="B221" t="s">
        <v>28</v>
      </c>
      <c r="C221" t="s">
        <v>61</v>
      </c>
      <c r="D221" t="s">
        <v>30</v>
      </c>
      <c r="E221" t="s">
        <v>30</v>
      </c>
      <c r="F221" t="s">
        <v>31</v>
      </c>
      <c r="G221" t="s">
        <v>62</v>
      </c>
      <c r="H221" t="s">
        <v>30</v>
      </c>
      <c r="I221">
        <v>1</v>
      </c>
      <c r="J221">
        <v>2</v>
      </c>
      <c r="K221">
        <v>0</v>
      </c>
      <c r="L221" t="s">
        <v>134</v>
      </c>
      <c r="M221" t="s">
        <v>135</v>
      </c>
      <c r="N221" t="s">
        <v>35</v>
      </c>
      <c r="O221" t="s">
        <v>75</v>
      </c>
      <c r="P221" t="s">
        <v>35</v>
      </c>
      <c r="Q221" t="s">
        <v>30</v>
      </c>
      <c r="R221" t="s">
        <v>30</v>
      </c>
      <c r="S221" t="s">
        <v>30</v>
      </c>
      <c r="T221">
        <v>371181741</v>
      </c>
      <c r="U221">
        <v>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  <c r="AA221" t="s">
        <v>30</v>
      </c>
    </row>
    <row r="222" spans="1:27">
      <c r="A222" t="s">
        <v>27</v>
      </c>
      <c r="B222" t="s">
        <v>28</v>
      </c>
      <c r="C222" t="s">
        <v>61</v>
      </c>
      <c r="D222" t="s">
        <v>30</v>
      </c>
      <c r="E222" t="s">
        <v>30</v>
      </c>
      <c r="F222" t="s">
        <v>31</v>
      </c>
      <c r="G222" t="s">
        <v>62</v>
      </c>
      <c r="H222" t="s">
        <v>30</v>
      </c>
      <c r="I222">
        <v>1</v>
      </c>
      <c r="J222">
        <v>1</v>
      </c>
      <c r="K222">
        <v>0</v>
      </c>
      <c r="L222" t="s">
        <v>134</v>
      </c>
      <c r="M222" t="s">
        <v>135</v>
      </c>
      <c r="N222" t="s">
        <v>35</v>
      </c>
      <c r="O222" t="s">
        <v>121</v>
      </c>
      <c r="P222" t="s">
        <v>35</v>
      </c>
      <c r="Q222" t="s">
        <v>30</v>
      </c>
      <c r="R222" t="s">
        <v>30</v>
      </c>
      <c r="S222" t="s">
        <v>30</v>
      </c>
      <c r="T222">
        <v>371181741</v>
      </c>
      <c r="U222">
        <v>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  <c r="AA222" t="s">
        <v>30</v>
      </c>
    </row>
    <row r="223" spans="1:27">
      <c r="A223" t="s">
        <v>27</v>
      </c>
      <c r="B223" t="s">
        <v>28</v>
      </c>
      <c r="C223" t="s">
        <v>61</v>
      </c>
      <c r="D223" t="s">
        <v>30</v>
      </c>
      <c r="E223" t="s">
        <v>30</v>
      </c>
      <c r="F223" t="s">
        <v>31</v>
      </c>
      <c r="G223" t="s">
        <v>62</v>
      </c>
      <c r="H223" t="s">
        <v>30</v>
      </c>
      <c r="I223">
        <v>1</v>
      </c>
      <c r="J223">
        <v>182</v>
      </c>
      <c r="K223">
        <v>0</v>
      </c>
      <c r="L223" t="s">
        <v>134</v>
      </c>
      <c r="M223" t="s">
        <v>135</v>
      </c>
      <c r="N223" t="s">
        <v>33</v>
      </c>
      <c r="O223" t="s">
        <v>28</v>
      </c>
      <c r="P223" t="s">
        <v>33</v>
      </c>
      <c r="Q223" t="s">
        <v>30</v>
      </c>
      <c r="R223" t="s">
        <v>30</v>
      </c>
      <c r="S223" t="s">
        <v>30</v>
      </c>
      <c r="T223">
        <v>371181741</v>
      </c>
      <c r="U223">
        <v>0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  <c r="AA223" t="s">
        <v>30</v>
      </c>
    </row>
    <row r="224" spans="1:27">
      <c r="A224" t="s">
        <v>27</v>
      </c>
      <c r="B224" t="s">
        <v>28</v>
      </c>
      <c r="C224" t="s">
        <v>61</v>
      </c>
      <c r="D224" t="s">
        <v>30</v>
      </c>
      <c r="E224" t="s">
        <v>30</v>
      </c>
      <c r="F224" t="s">
        <v>31</v>
      </c>
      <c r="G224" t="s">
        <v>62</v>
      </c>
      <c r="H224" t="s">
        <v>30</v>
      </c>
      <c r="I224">
        <v>1</v>
      </c>
      <c r="J224">
        <v>10</v>
      </c>
      <c r="K224">
        <v>0</v>
      </c>
      <c r="L224" t="s">
        <v>134</v>
      </c>
      <c r="M224" t="s">
        <v>135</v>
      </c>
      <c r="N224" t="s">
        <v>58</v>
      </c>
      <c r="O224" t="s">
        <v>59</v>
      </c>
      <c r="P224" t="s">
        <v>58</v>
      </c>
      <c r="Q224" t="s">
        <v>30</v>
      </c>
      <c r="R224" t="s">
        <v>30</v>
      </c>
      <c r="S224" t="s">
        <v>30</v>
      </c>
      <c r="T224">
        <v>371181741</v>
      </c>
      <c r="U224">
        <v>0</v>
      </c>
      <c r="V224" t="s">
        <v>30</v>
      </c>
      <c r="W224" t="s">
        <v>30</v>
      </c>
      <c r="X224" t="s">
        <v>30</v>
      </c>
      <c r="Y224" t="s">
        <v>30</v>
      </c>
      <c r="Z224" t="s">
        <v>30</v>
      </c>
      <c r="AA224" t="s">
        <v>30</v>
      </c>
    </row>
    <row r="225" spans="1:27">
      <c r="A225" t="s">
        <v>27</v>
      </c>
      <c r="B225" t="s">
        <v>28</v>
      </c>
      <c r="C225" t="s">
        <v>61</v>
      </c>
      <c r="D225" t="s">
        <v>30</v>
      </c>
      <c r="E225" t="s">
        <v>30</v>
      </c>
      <c r="F225" t="s">
        <v>31</v>
      </c>
      <c r="G225" t="s">
        <v>62</v>
      </c>
      <c r="H225" t="s">
        <v>30</v>
      </c>
      <c r="I225">
        <v>1</v>
      </c>
      <c r="J225">
        <v>2</v>
      </c>
      <c r="K225">
        <v>0</v>
      </c>
      <c r="L225" t="s">
        <v>134</v>
      </c>
      <c r="M225" t="s">
        <v>135</v>
      </c>
      <c r="N225" t="s">
        <v>33</v>
      </c>
      <c r="O225" t="s">
        <v>94</v>
      </c>
      <c r="P225" t="s">
        <v>33</v>
      </c>
      <c r="Q225" t="s">
        <v>30</v>
      </c>
      <c r="R225" t="s">
        <v>30</v>
      </c>
      <c r="S225" t="s">
        <v>30</v>
      </c>
      <c r="T225">
        <v>371181741</v>
      </c>
      <c r="U225">
        <v>0</v>
      </c>
      <c r="V225" t="s">
        <v>30</v>
      </c>
      <c r="W225" t="s">
        <v>30</v>
      </c>
      <c r="X225" t="s">
        <v>30</v>
      </c>
      <c r="Y225" t="s">
        <v>30</v>
      </c>
      <c r="Z225" t="s">
        <v>30</v>
      </c>
      <c r="AA225" t="s">
        <v>30</v>
      </c>
    </row>
    <row r="226" spans="1:27">
      <c r="A226" t="s">
        <v>27</v>
      </c>
      <c r="B226" t="s">
        <v>28</v>
      </c>
      <c r="C226" t="s">
        <v>61</v>
      </c>
      <c r="D226" t="s">
        <v>30</v>
      </c>
      <c r="E226" t="s">
        <v>30</v>
      </c>
      <c r="F226" t="s">
        <v>31</v>
      </c>
      <c r="G226" t="s">
        <v>62</v>
      </c>
      <c r="H226" t="s">
        <v>30</v>
      </c>
      <c r="I226">
        <v>1</v>
      </c>
      <c r="J226">
        <v>5</v>
      </c>
      <c r="K226">
        <v>0</v>
      </c>
      <c r="L226" t="s">
        <v>134</v>
      </c>
      <c r="M226" t="s">
        <v>135</v>
      </c>
      <c r="N226" t="s">
        <v>33</v>
      </c>
      <c r="O226" t="s">
        <v>81</v>
      </c>
      <c r="P226" t="s">
        <v>33</v>
      </c>
      <c r="Q226" t="s">
        <v>30</v>
      </c>
      <c r="R226" t="s">
        <v>30</v>
      </c>
      <c r="S226" t="s">
        <v>30</v>
      </c>
      <c r="T226">
        <v>371181741</v>
      </c>
      <c r="U226">
        <v>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  <c r="AA226" t="s">
        <v>30</v>
      </c>
    </row>
    <row r="227" spans="1:27">
      <c r="A227" t="s">
        <v>27</v>
      </c>
      <c r="B227" t="s">
        <v>28</v>
      </c>
      <c r="C227" t="s">
        <v>61</v>
      </c>
      <c r="D227" t="s">
        <v>30</v>
      </c>
      <c r="E227" t="s">
        <v>30</v>
      </c>
      <c r="F227" t="s">
        <v>31</v>
      </c>
      <c r="G227" t="s">
        <v>62</v>
      </c>
      <c r="H227" t="s">
        <v>30</v>
      </c>
      <c r="I227">
        <v>1</v>
      </c>
      <c r="J227">
        <v>1</v>
      </c>
      <c r="K227">
        <v>0</v>
      </c>
      <c r="L227" t="s">
        <v>134</v>
      </c>
      <c r="M227" t="s">
        <v>135</v>
      </c>
      <c r="N227" t="s">
        <v>33</v>
      </c>
      <c r="O227" t="s">
        <v>44</v>
      </c>
      <c r="P227" t="s">
        <v>33</v>
      </c>
      <c r="Q227" t="s">
        <v>30</v>
      </c>
      <c r="R227" t="s">
        <v>30</v>
      </c>
      <c r="S227" t="s">
        <v>30</v>
      </c>
      <c r="T227">
        <v>371181741</v>
      </c>
      <c r="U227">
        <v>0</v>
      </c>
      <c r="V227" t="s">
        <v>30</v>
      </c>
      <c r="W227" t="s">
        <v>30</v>
      </c>
      <c r="X227" t="s">
        <v>30</v>
      </c>
      <c r="Y227" t="s">
        <v>30</v>
      </c>
      <c r="Z227" t="s">
        <v>30</v>
      </c>
      <c r="AA227" t="s">
        <v>30</v>
      </c>
    </row>
    <row r="228" spans="1:27">
      <c r="A228" t="s">
        <v>27</v>
      </c>
      <c r="B228" t="s">
        <v>28</v>
      </c>
      <c r="C228" t="s">
        <v>61</v>
      </c>
      <c r="D228" t="s">
        <v>30</v>
      </c>
      <c r="E228" t="s">
        <v>30</v>
      </c>
      <c r="F228" t="s">
        <v>31</v>
      </c>
      <c r="G228" t="s">
        <v>62</v>
      </c>
      <c r="H228" t="s">
        <v>30</v>
      </c>
      <c r="I228">
        <v>1</v>
      </c>
      <c r="J228">
        <v>1</v>
      </c>
      <c r="K228">
        <v>0</v>
      </c>
      <c r="L228" t="s">
        <v>134</v>
      </c>
      <c r="M228" t="s">
        <v>135</v>
      </c>
      <c r="N228" t="s">
        <v>92</v>
      </c>
      <c r="O228" t="s">
        <v>93</v>
      </c>
      <c r="P228" t="s">
        <v>92</v>
      </c>
      <c r="Q228" t="s">
        <v>30</v>
      </c>
      <c r="R228" t="s">
        <v>30</v>
      </c>
      <c r="S228" t="s">
        <v>30</v>
      </c>
      <c r="T228">
        <v>371181741</v>
      </c>
      <c r="U228">
        <v>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  <c r="AA228" t="s">
        <v>30</v>
      </c>
    </row>
    <row r="229" spans="1:27">
      <c r="A229" t="s">
        <v>27</v>
      </c>
      <c r="B229" t="s">
        <v>28</v>
      </c>
      <c r="C229" t="s">
        <v>61</v>
      </c>
      <c r="D229" t="s">
        <v>30</v>
      </c>
      <c r="E229" t="s">
        <v>30</v>
      </c>
      <c r="F229" t="s">
        <v>31</v>
      </c>
      <c r="G229" t="s">
        <v>62</v>
      </c>
      <c r="H229" t="s">
        <v>30</v>
      </c>
      <c r="I229">
        <v>1</v>
      </c>
      <c r="J229">
        <v>1</v>
      </c>
      <c r="K229">
        <v>0</v>
      </c>
      <c r="L229" t="s">
        <v>134</v>
      </c>
      <c r="M229" t="s">
        <v>135</v>
      </c>
      <c r="N229" t="s">
        <v>112</v>
      </c>
      <c r="O229" t="s">
        <v>113</v>
      </c>
      <c r="P229" t="s">
        <v>37</v>
      </c>
      <c r="Q229" t="s">
        <v>30</v>
      </c>
      <c r="R229" t="s">
        <v>30</v>
      </c>
      <c r="S229" t="s">
        <v>30</v>
      </c>
      <c r="T229">
        <v>371181741</v>
      </c>
      <c r="U229">
        <v>0</v>
      </c>
      <c r="V229" t="s">
        <v>30</v>
      </c>
      <c r="W229" t="s">
        <v>30</v>
      </c>
      <c r="X229" t="s">
        <v>30</v>
      </c>
      <c r="Y229" t="s">
        <v>30</v>
      </c>
      <c r="Z229" t="s">
        <v>30</v>
      </c>
      <c r="AA229" t="s">
        <v>30</v>
      </c>
    </row>
    <row r="230" spans="1:27">
      <c r="A230" t="s">
        <v>27</v>
      </c>
      <c r="B230" t="s">
        <v>28</v>
      </c>
      <c r="C230" t="s">
        <v>61</v>
      </c>
      <c r="D230" t="s">
        <v>30</v>
      </c>
      <c r="E230" t="s">
        <v>30</v>
      </c>
      <c r="F230" t="s">
        <v>31</v>
      </c>
      <c r="G230" t="s">
        <v>62</v>
      </c>
      <c r="H230" t="s">
        <v>30</v>
      </c>
      <c r="I230">
        <v>1</v>
      </c>
      <c r="J230">
        <v>3</v>
      </c>
      <c r="K230">
        <v>0</v>
      </c>
      <c r="L230" t="s">
        <v>134</v>
      </c>
      <c r="M230" t="s">
        <v>135</v>
      </c>
      <c r="N230" t="s">
        <v>35</v>
      </c>
      <c r="O230" t="s">
        <v>84</v>
      </c>
      <c r="P230" t="s">
        <v>35</v>
      </c>
      <c r="Q230" t="s">
        <v>30</v>
      </c>
      <c r="R230" t="s">
        <v>30</v>
      </c>
      <c r="S230" t="s">
        <v>30</v>
      </c>
      <c r="T230">
        <v>371181741</v>
      </c>
      <c r="U230">
        <v>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  <c r="AA230" t="s">
        <v>30</v>
      </c>
    </row>
    <row r="231" spans="1:27">
      <c r="A231" t="s">
        <v>27</v>
      </c>
      <c r="B231" t="s">
        <v>28</v>
      </c>
      <c r="C231" t="s">
        <v>61</v>
      </c>
      <c r="D231" t="s">
        <v>30</v>
      </c>
      <c r="E231" t="s">
        <v>30</v>
      </c>
      <c r="F231" t="s">
        <v>31</v>
      </c>
      <c r="G231" t="s">
        <v>62</v>
      </c>
      <c r="H231" t="s">
        <v>30</v>
      </c>
      <c r="I231">
        <v>1</v>
      </c>
      <c r="J231">
        <v>1</v>
      </c>
      <c r="K231">
        <v>0</v>
      </c>
      <c r="L231" t="s">
        <v>134</v>
      </c>
      <c r="M231" t="s">
        <v>135</v>
      </c>
      <c r="N231" t="s">
        <v>33</v>
      </c>
      <c r="O231" t="s">
        <v>109</v>
      </c>
      <c r="P231" t="s">
        <v>33</v>
      </c>
      <c r="Q231" t="s">
        <v>30</v>
      </c>
      <c r="R231" t="s">
        <v>30</v>
      </c>
      <c r="S231" t="s">
        <v>30</v>
      </c>
      <c r="T231">
        <v>371181741</v>
      </c>
      <c r="U231">
        <v>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  <c r="AA231" t="s">
        <v>30</v>
      </c>
    </row>
    <row r="232" spans="1:27" s="8" customFormat="1">
      <c r="I232" s="8" t="s">
        <v>48</v>
      </c>
      <c r="J232" s="21">
        <f>SUM(J202:J231)</f>
        <v>297</v>
      </c>
      <c r="K232" s="9"/>
    </row>
    <row r="233" spans="1:27" s="8" customFormat="1">
      <c r="I233" s="8" t="s">
        <v>116</v>
      </c>
      <c r="J233" s="21">
        <f>J232+J200</f>
        <v>2901</v>
      </c>
      <c r="K233" s="9"/>
    </row>
    <row r="234" spans="1:27" s="11" customFormat="1">
      <c r="A234" s="11" t="s">
        <v>136</v>
      </c>
    </row>
    <row r="235" spans="1:27">
      <c r="A235" t="s">
        <v>27</v>
      </c>
      <c r="B235" t="s">
        <v>28</v>
      </c>
      <c r="C235" t="s">
        <v>61</v>
      </c>
      <c r="D235" t="s">
        <v>30</v>
      </c>
      <c r="E235" t="s">
        <v>30</v>
      </c>
      <c r="F235" t="s">
        <v>31</v>
      </c>
      <c r="G235" t="s">
        <v>62</v>
      </c>
      <c r="H235" t="s">
        <v>30</v>
      </c>
      <c r="I235">
        <v>1</v>
      </c>
      <c r="J235">
        <v>174</v>
      </c>
      <c r="K235">
        <v>0</v>
      </c>
      <c r="L235" t="s">
        <v>138</v>
      </c>
      <c r="M235" t="s">
        <v>139</v>
      </c>
      <c r="N235" t="s">
        <v>33</v>
      </c>
      <c r="O235" t="s">
        <v>28</v>
      </c>
      <c r="P235" t="s">
        <v>33</v>
      </c>
      <c r="Q235" t="s">
        <v>30</v>
      </c>
      <c r="R235" t="s">
        <v>30</v>
      </c>
      <c r="S235" t="s">
        <v>30</v>
      </c>
      <c r="T235">
        <v>371181741</v>
      </c>
      <c r="U235">
        <v>0</v>
      </c>
      <c r="V235" t="s">
        <v>30</v>
      </c>
      <c r="W235" t="s">
        <v>30</v>
      </c>
      <c r="X235" t="s">
        <v>30</v>
      </c>
      <c r="Y235" t="s">
        <v>30</v>
      </c>
      <c r="Z235" t="s">
        <v>30</v>
      </c>
      <c r="AA235" t="s">
        <v>30</v>
      </c>
    </row>
    <row r="236" spans="1:27">
      <c r="A236" t="s">
        <v>27</v>
      </c>
      <c r="B236" t="s">
        <v>28</v>
      </c>
      <c r="C236" t="s">
        <v>61</v>
      </c>
      <c r="D236" t="s">
        <v>30</v>
      </c>
      <c r="E236" t="s">
        <v>30</v>
      </c>
      <c r="F236" t="s">
        <v>31</v>
      </c>
      <c r="G236" t="s">
        <v>62</v>
      </c>
      <c r="H236" t="s">
        <v>30</v>
      </c>
      <c r="I236">
        <v>1</v>
      </c>
      <c r="J236">
        <v>2</v>
      </c>
      <c r="K236">
        <v>0</v>
      </c>
      <c r="L236" t="s">
        <v>138</v>
      </c>
      <c r="M236" t="s">
        <v>139</v>
      </c>
      <c r="N236" t="s">
        <v>35</v>
      </c>
      <c r="O236" t="s">
        <v>75</v>
      </c>
      <c r="P236" t="s">
        <v>35</v>
      </c>
      <c r="Q236" t="s">
        <v>30</v>
      </c>
      <c r="R236" t="s">
        <v>30</v>
      </c>
      <c r="S236" t="s">
        <v>30</v>
      </c>
      <c r="T236">
        <v>371181741</v>
      </c>
      <c r="U236">
        <v>0</v>
      </c>
      <c r="V236" t="s">
        <v>30</v>
      </c>
      <c r="W236" t="s">
        <v>30</v>
      </c>
      <c r="X236" t="s">
        <v>30</v>
      </c>
      <c r="Y236" t="s">
        <v>30</v>
      </c>
      <c r="Z236" t="s">
        <v>30</v>
      </c>
      <c r="AA236" t="s">
        <v>30</v>
      </c>
    </row>
    <row r="237" spans="1:27">
      <c r="A237" t="s">
        <v>27</v>
      </c>
      <c r="B237" t="s">
        <v>28</v>
      </c>
      <c r="C237" t="s">
        <v>61</v>
      </c>
      <c r="D237" t="s">
        <v>30</v>
      </c>
      <c r="E237" t="s">
        <v>30</v>
      </c>
      <c r="F237" t="s">
        <v>31</v>
      </c>
      <c r="G237" t="s">
        <v>62</v>
      </c>
      <c r="H237" t="s">
        <v>30</v>
      </c>
      <c r="I237">
        <v>1</v>
      </c>
      <c r="J237">
        <v>19</v>
      </c>
      <c r="K237">
        <v>0</v>
      </c>
      <c r="L237" t="s">
        <v>138</v>
      </c>
      <c r="M237" t="s">
        <v>139</v>
      </c>
      <c r="N237" t="s">
        <v>58</v>
      </c>
      <c r="O237" t="s">
        <v>59</v>
      </c>
      <c r="P237" t="s">
        <v>58</v>
      </c>
      <c r="Q237" t="s">
        <v>30</v>
      </c>
      <c r="R237" t="s">
        <v>30</v>
      </c>
      <c r="S237" t="s">
        <v>30</v>
      </c>
      <c r="T237">
        <v>371181741</v>
      </c>
      <c r="U237">
        <v>0</v>
      </c>
      <c r="V237" t="s">
        <v>30</v>
      </c>
      <c r="W237" t="s">
        <v>30</v>
      </c>
      <c r="X237" t="s">
        <v>30</v>
      </c>
      <c r="Y237" t="s">
        <v>30</v>
      </c>
      <c r="Z237" t="s">
        <v>30</v>
      </c>
      <c r="AA237" t="s">
        <v>30</v>
      </c>
    </row>
    <row r="238" spans="1:27">
      <c r="A238" t="s">
        <v>27</v>
      </c>
      <c r="B238" t="s">
        <v>28</v>
      </c>
      <c r="C238" t="s">
        <v>61</v>
      </c>
      <c r="D238" t="s">
        <v>30</v>
      </c>
      <c r="E238" t="s">
        <v>30</v>
      </c>
      <c r="F238" t="s">
        <v>31</v>
      </c>
      <c r="G238" t="s">
        <v>62</v>
      </c>
      <c r="H238" t="s">
        <v>30</v>
      </c>
      <c r="I238">
        <v>1</v>
      </c>
      <c r="J238">
        <v>1</v>
      </c>
      <c r="K238">
        <v>0</v>
      </c>
      <c r="L238" t="s">
        <v>138</v>
      </c>
      <c r="M238" t="s">
        <v>139</v>
      </c>
      <c r="N238" t="s">
        <v>33</v>
      </c>
      <c r="O238" t="s">
        <v>34</v>
      </c>
      <c r="P238" t="s">
        <v>33</v>
      </c>
      <c r="Q238" t="s">
        <v>30</v>
      </c>
      <c r="R238" t="s">
        <v>30</v>
      </c>
      <c r="S238" t="s">
        <v>30</v>
      </c>
      <c r="T238">
        <v>371181741</v>
      </c>
      <c r="U238">
        <v>0</v>
      </c>
      <c r="V238" t="s">
        <v>30</v>
      </c>
      <c r="W238" t="s">
        <v>30</v>
      </c>
      <c r="X238" t="s">
        <v>30</v>
      </c>
      <c r="Y238" t="s">
        <v>30</v>
      </c>
      <c r="Z238" t="s">
        <v>30</v>
      </c>
      <c r="AA238" t="s">
        <v>30</v>
      </c>
    </row>
    <row r="239" spans="1:27">
      <c r="A239" t="s">
        <v>27</v>
      </c>
      <c r="B239" t="s">
        <v>28</v>
      </c>
      <c r="C239" t="s">
        <v>61</v>
      </c>
      <c r="D239" t="s">
        <v>30</v>
      </c>
      <c r="E239" t="s">
        <v>30</v>
      </c>
      <c r="F239" t="s">
        <v>31</v>
      </c>
      <c r="G239" t="s">
        <v>62</v>
      </c>
      <c r="H239" t="s">
        <v>30</v>
      </c>
      <c r="I239">
        <v>1</v>
      </c>
      <c r="J239">
        <v>1</v>
      </c>
      <c r="K239">
        <v>0</v>
      </c>
      <c r="L239" t="s">
        <v>138</v>
      </c>
      <c r="M239" t="s">
        <v>139</v>
      </c>
      <c r="N239" t="s">
        <v>63</v>
      </c>
      <c r="O239" t="s">
        <v>64</v>
      </c>
      <c r="P239" t="s">
        <v>35</v>
      </c>
      <c r="Q239" t="s">
        <v>30</v>
      </c>
      <c r="R239" t="s">
        <v>30</v>
      </c>
      <c r="S239" t="s">
        <v>30</v>
      </c>
      <c r="T239">
        <v>371181741</v>
      </c>
      <c r="U239">
        <v>0</v>
      </c>
      <c r="V239" t="s">
        <v>30</v>
      </c>
      <c r="W239" t="s">
        <v>30</v>
      </c>
      <c r="X239" t="s">
        <v>30</v>
      </c>
      <c r="Y239" t="s">
        <v>30</v>
      </c>
      <c r="Z239" t="s">
        <v>30</v>
      </c>
      <c r="AA239" t="s">
        <v>30</v>
      </c>
    </row>
    <row r="240" spans="1:27">
      <c r="A240" t="s">
        <v>27</v>
      </c>
      <c r="B240" t="s">
        <v>28</v>
      </c>
      <c r="C240" t="s">
        <v>61</v>
      </c>
      <c r="D240" t="s">
        <v>30</v>
      </c>
      <c r="E240" t="s">
        <v>30</v>
      </c>
      <c r="F240" t="s">
        <v>31</v>
      </c>
      <c r="G240" t="s">
        <v>62</v>
      </c>
      <c r="H240" t="s">
        <v>30</v>
      </c>
      <c r="I240">
        <v>1</v>
      </c>
      <c r="J240">
        <v>2</v>
      </c>
      <c r="K240">
        <v>0</v>
      </c>
      <c r="L240" t="s">
        <v>138</v>
      </c>
      <c r="M240" t="s">
        <v>139</v>
      </c>
      <c r="N240" t="s">
        <v>33</v>
      </c>
      <c r="O240" t="s">
        <v>65</v>
      </c>
      <c r="P240" t="s">
        <v>33</v>
      </c>
      <c r="Q240" t="s">
        <v>30</v>
      </c>
      <c r="R240" t="s">
        <v>30</v>
      </c>
      <c r="S240" t="s">
        <v>30</v>
      </c>
      <c r="T240">
        <v>371181741</v>
      </c>
      <c r="U240">
        <v>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  <c r="AA240" t="s">
        <v>30</v>
      </c>
    </row>
    <row r="241" spans="1:27">
      <c r="A241" t="s">
        <v>27</v>
      </c>
      <c r="B241" t="s">
        <v>28</v>
      </c>
      <c r="C241" t="s">
        <v>61</v>
      </c>
      <c r="D241" t="s">
        <v>30</v>
      </c>
      <c r="E241" t="s">
        <v>30</v>
      </c>
      <c r="F241" t="s">
        <v>31</v>
      </c>
      <c r="G241" t="s">
        <v>62</v>
      </c>
      <c r="H241" t="s">
        <v>30</v>
      </c>
      <c r="I241">
        <v>1</v>
      </c>
      <c r="J241">
        <v>3</v>
      </c>
      <c r="K241">
        <v>0</v>
      </c>
      <c r="L241" t="s">
        <v>138</v>
      </c>
      <c r="M241" t="s">
        <v>139</v>
      </c>
      <c r="N241" t="s">
        <v>33</v>
      </c>
      <c r="O241" t="s">
        <v>70</v>
      </c>
      <c r="P241" t="s">
        <v>33</v>
      </c>
      <c r="Q241" t="s">
        <v>30</v>
      </c>
      <c r="R241" t="s">
        <v>30</v>
      </c>
      <c r="S241" t="s">
        <v>30</v>
      </c>
      <c r="T241">
        <v>371181741</v>
      </c>
      <c r="U241">
        <v>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  <c r="AA241" t="s">
        <v>30</v>
      </c>
    </row>
    <row r="242" spans="1:27">
      <c r="A242" t="s">
        <v>27</v>
      </c>
      <c r="B242" t="s">
        <v>28</v>
      </c>
      <c r="C242" t="s">
        <v>61</v>
      </c>
      <c r="D242" t="s">
        <v>30</v>
      </c>
      <c r="E242" t="s">
        <v>30</v>
      </c>
      <c r="F242" t="s">
        <v>31</v>
      </c>
      <c r="G242" t="s">
        <v>62</v>
      </c>
      <c r="H242" t="s">
        <v>30</v>
      </c>
      <c r="I242">
        <v>1</v>
      </c>
      <c r="J242">
        <v>24</v>
      </c>
      <c r="K242">
        <v>0</v>
      </c>
      <c r="L242" t="s">
        <v>138</v>
      </c>
      <c r="M242" t="s">
        <v>139</v>
      </c>
      <c r="N242" t="s">
        <v>35</v>
      </c>
      <c r="O242" t="s">
        <v>36</v>
      </c>
      <c r="P242" t="s">
        <v>35</v>
      </c>
      <c r="Q242" t="s">
        <v>30</v>
      </c>
      <c r="R242" t="s">
        <v>30</v>
      </c>
      <c r="S242" t="s">
        <v>30</v>
      </c>
      <c r="T242">
        <v>371181741</v>
      </c>
      <c r="U242">
        <v>0</v>
      </c>
      <c r="V242" t="s">
        <v>30</v>
      </c>
      <c r="W242" t="s">
        <v>30</v>
      </c>
      <c r="X242" t="s">
        <v>30</v>
      </c>
      <c r="Y242" t="s">
        <v>30</v>
      </c>
      <c r="Z242" t="s">
        <v>30</v>
      </c>
      <c r="AA242" t="s">
        <v>30</v>
      </c>
    </row>
    <row r="243" spans="1:27">
      <c r="A243" t="s">
        <v>27</v>
      </c>
      <c r="B243" t="s">
        <v>28</v>
      </c>
      <c r="C243" t="s">
        <v>61</v>
      </c>
      <c r="D243" t="s">
        <v>30</v>
      </c>
      <c r="E243" t="s">
        <v>30</v>
      </c>
      <c r="F243" t="s">
        <v>31</v>
      </c>
      <c r="G243" t="s">
        <v>62</v>
      </c>
      <c r="H243" t="s">
        <v>30</v>
      </c>
      <c r="I243">
        <v>1</v>
      </c>
      <c r="J243">
        <v>2</v>
      </c>
      <c r="K243">
        <v>0</v>
      </c>
      <c r="L243" t="s">
        <v>138</v>
      </c>
      <c r="M243" t="s">
        <v>139</v>
      </c>
      <c r="N243" t="s">
        <v>33</v>
      </c>
      <c r="O243" t="s">
        <v>98</v>
      </c>
      <c r="P243" t="s">
        <v>33</v>
      </c>
      <c r="Q243" t="s">
        <v>30</v>
      </c>
      <c r="R243" t="s">
        <v>30</v>
      </c>
      <c r="S243" t="s">
        <v>30</v>
      </c>
      <c r="T243">
        <v>371181741</v>
      </c>
      <c r="U243">
        <v>0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  <c r="AA243" t="s">
        <v>30</v>
      </c>
    </row>
    <row r="244" spans="1:27">
      <c r="A244" t="s">
        <v>27</v>
      </c>
      <c r="B244" t="s">
        <v>28</v>
      </c>
      <c r="C244" t="s">
        <v>61</v>
      </c>
      <c r="D244" t="s">
        <v>30</v>
      </c>
      <c r="E244" t="s">
        <v>30</v>
      </c>
      <c r="F244" t="s">
        <v>31</v>
      </c>
      <c r="G244" t="s">
        <v>62</v>
      </c>
      <c r="H244" t="s">
        <v>30</v>
      </c>
      <c r="I244">
        <v>1</v>
      </c>
      <c r="J244">
        <v>13</v>
      </c>
      <c r="K244">
        <v>0</v>
      </c>
      <c r="L244" t="s">
        <v>138</v>
      </c>
      <c r="M244" t="s">
        <v>139</v>
      </c>
      <c r="N244" t="s">
        <v>37</v>
      </c>
      <c r="O244" t="s">
        <v>38</v>
      </c>
      <c r="P244" t="s">
        <v>37</v>
      </c>
      <c r="Q244" t="s">
        <v>30</v>
      </c>
      <c r="R244" t="s">
        <v>30</v>
      </c>
      <c r="S244" t="s">
        <v>30</v>
      </c>
      <c r="T244">
        <v>371181741</v>
      </c>
      <c r="U244">
        <v>0</v>
      </c>
      <c r="V244" t="s">
        <v>30</v>
      </c>
      <c r="W244" t="s">
        <v>30</v>
      </c>
      <c r="X244" t="s">
        <v>30</v>
      </c>
      <c r="Y244" t="s">
        <v>30</v>
      </c>
      <c r="Z244" t="s">
        <v>30</v>
      </c>
      <c r="AA244" t="s">
        <v>30</v>
      </c>
    </row>
    <row r="245" spans="1:27">
      <c r="A245" t="s">
        <v>27</v>
      </c>
      <c r="B245" t="s">
        <v>28</v>
      </c>
      <c r="C245" t="s">
        <v>61</v>
      </c>
      <c r="D245" t="s">
        <v>30</v>
      </c>
      <c r="E245" t="s">
        <v>30</v>
      </c>
      <c r="F245" t="s">
        <v>31</v>
      </c>
      <c r="G245" t="s">
        <v>62</v>
      </c>
      <c r="H245" t="s">
        <v>30</v>
      </c>
      <c r="I245">
        <v>1</v>
      </c>
      <c r="J245">
        <v>2</v>
      </c>
      <c r="K245">
        <v>0</v>
      </c>
      <c r="L245" t="s">
        <v>138</v>
      </c>
      <c r="M245" t="s">
        <v>139</v>
      </c>
      <c r="N245" t="s">
        <v>33</v>
      </c>
      <c r="O245" t="s">
        <v>141</v>
      </c>
      <c r="P245" t="s">
        <v>33</v>
      </c>
      <c r="Q245" t="s">
        <v>30</v>
      </c>
      <c r="R245" t="s">
        <v>30</v>
      </c>
      <c r="S245" t="s">
        <v>30</v>
      </c>
      <c r="T245">
        <v>371181741</v>
      </c>
      <c r="U245">
        <v>0</v>
      </c>
      <c r="V245" t="s">
        <v>30</v>
      </c>
      <c r="W245" t="s">
        <v>30</v>
      </c>
      <c r="X245" t="s">
        <v>30</v>
      </c>
      <c r="Y245" t="s">
        <v>30</v>
      </c>
      <c r="Z245" t="s">
        <v>30</v>
      </c>
      <c r="AA245" t="s">
        <v>30</v>
      </c>
    </row>
    <row r="246" spans="1:27">
      <c r="A246" t="s">
        <v>27</v>
      </c>
      <c r="B246" t="s">
        <v>28</v>
      </c>
      <c r="C246" t="s">
        <v>61</v>
      </c>
      <c r="D246" t="s">
        <v>30</v>
      </c>
      <c r="E246" t="s">
        <v>30</v>
      </c>
      <c r="F246" t="s">
        <v>31</v>
      </c>
      <c r="G246" t="s">
        <v>62</v>
      </c>
      <c r="H246" t="s">
        <v>30</v>
      </c>
      <c r="I246">
        <v>1</v>
      </c>
      <c r="J246">
        <v>17</v>
      </c>
      <c r="K246">
        <v>0</v>
      </c>
      <c r="L246" t="s">
        <v>138</v>
      </c>
      <c r="M246" t="s">
        <v>139</v>
      </c>
      <c r="N246" t="s">
        <v>45</v>
      </c>
      <c r="O246" t="s">
        <v>46</v>
      </c>
      <c r="P246" t="s">
        <v>45</v>
      </c>
      <c r="Q246" t="s">
        <v>30</v>
      </c>
      <c r="R246" t="s">
        <v>30</v>
      </c>
      <c r="S246" t="s">
        <v>30</v>
      </c>
      <c r="T246">
        <v>371181741</v>
      </c>
      <c r="U246">
        <v>0</v>
      </c>
      <c r="V246" t="s">
        <v>30</v>
      </c>
      <c r="W246" t="s">
        <v>30</v>
      </c>
      <c r="X246" t="s">
        <v>30</v>
      </c>
      <c r="Y246" t="s">
        <v>30</v>
      </c>
      <c r="Z246" t="s">
        <v>30</v>
      </c>
      <c r="AA246" t="s">
        <v>30</v>
      </c>
    </row>
    <row r="247" spans="1:27">
      <c r="A247" t="s">
        <v>27</v>
      </c>
      <c r="B247" t="s">
        <v>28</v>
      </c>
      <c r="C247" t="s">
        <v>61</v>
      </c>
      <c r="D247" t="s">
        <v>30</v>
      </c>
      <c r="E247" t="s">
        <v>30</v>
      </c>
      <c r="F247" t="s">
        <v>31</v>
      </c>
      <c r="G247" t="s">
        <v>62</v>
      </c>
      <c r="H247" t="s">
        <v>30</v>
      </c>
      <c r="I247">
        <v>1</v>
      </c>
      <c r="J247">
        <v>2</v>
      </c>
      <c r="K247">
        <v>0</v>
      </c>
      <c r="L247" t="s">
        <v>138</v>
      </c>
      <c r="M247" t="s">
        <v>139</v>
      </c>
      <c r="N247" t="s">
        <v>33</v>
      </c>
      <c r="O247" t="s">
        <v>127</v>
      </c>
      <c r="P247" t="s">
        <v>33</v>
      </c>
      <c r="Q247" t="s">
        <v>30</v>
      </c>
      <c r="R247" t="s">
        <v>30</v>
      </c>
      <c r="S247" t="s">
        <v>30</v>
      </c>
      <c r="T247">
        <v>371181741</v>
      </c>
      <c r="U247">
        <v>0</v>
      </c>
      <c r="V247" t="s">
        <v>30</v>
      </c>
      <c r="W247" t="s">
        <v>30</v>
      </c>
      <c r="X247" t="s">
        <v>30</v>
      </c>
      <c r="Y247" t="s">
        <v>30</v>
      </c>
      <c r="Z247" t="s">
        <v>30</v>
      </c>
      <c r="AA247" t="s">
        <v>30</v>
      </c>
    </row>
    <row r="248" spans="1:27">
      <c r="A248" t="s">
        <v>27</v>
      </c>
      <c r="B248" t="s">
        <v>28</v>
      </c>
      <c r="C248" t="s">
        <v>61</v>
      </c>
      <c r="D248" t="s">
        <v>30</v>
      </c>
      <c r="E248" t="s">
        <v>30</v>
      </c>
      <c r="F248" t="s">
        <v>31</v>
      </c>
      <c r="G248" t="s">
        <v>62</v>
      </c>
      <c r="H248" t="s">
        <v>30</v>
      </c>
      <c r="I248">
        <v>1</v>
      </c>
      <c r="J248">
        <v>2</v>
      </c>
      <c r="K248">
        <v>0</v>
      </c>
      <c r="L248" t="s">
        <v>138</v>
      </c>
      <c r="M248" t="s">
        <v>139</v>
      </c>
      <c r="N248" t="s">
        <v>33</v>
      </c>
      <c r="O248" t="s">
        <v>81</v>
      </c>
      <c r="P248" t="s">
        <v>33</v>
      </c>
      <c r="Q248" t="s">
        <v>30</v>
      </c>
      <c r="R248" t="s">
        <v>30</v>
      </c>
      <c r="S248" t="s">
        <v>30</v>
      </c>
      <c r="T248">
        <v>371181741</v>
      </c>
      <c r="U248">
        <v>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  <c r="AA248" t="s">
        <v>30</v>
      </c>
    </row>
    <row r="249" spans="1:27">
      <c r="A249" t="s">
        <v>27</v>
      </c>
      <c r="B249" t="s">
        <v>28</v>
      </c>
      <c r="C249" t="s">
        <v>61</v>
      </c>
      <c r="D249" t="s">
        <v>30</v>
      </c>
      <c r="E249" t="s">
        <v>30</v>
      </c>
      <c r="F249" t="s">
        <v>31</v>
      </c>
      <c r="G249" t="s">
        <v>62</v>
      </c>
      <c r="H249" t="s">
        <v>30</v>
      </c>
      <c r="I249">
        <v>1</v>
      </c>
      <c r="J249">
        <v>3</v>
      </c>
      <c r="K249">
        <v>0</v>
      </c>
      <c r="L249" t="s">
        <v>138</v>
      </c>
      <c r="M249" t="s">
        <v>139</v>
      </c>
      <c r="N249" t="s">
        <v>35</v>
      </c>
      <c r="O249" t="s">
        <v>42</v>
      </c>
      <c r="P249" t="s">
        <v>35</v>
      </c>
      <c r="Q249" t="s">
        <v>30</v>
      </c>
      <c r="R249" t="s">
        <v>30</v>
      </c>
      <c r="S249" t="s">
        <v>30</v>
      </c>
      <c r="T249">
        <v>371181741</v>
      </c>
      <c r="U249">
        <v>0</v>
      </c>
      <c r="V249" t="s">
        <v>30</v>
      </c>
      <c r="W249" t="s">
        <v>30</v>
      </c>
      <c r="X249" t="s">
        <v>30</v>
      </c>
      <c r="Y249" t="s">
        <v>30</v>
      </c>
      <c r="Z249" t="s">
        <v>30</v>
      </c>
      <c r="AA249" t="s">
        <v>30</v>
      </c>
    </row>
    <row r="250" spans="1:27">
      <c r="A250" t="s">
        <v>27</v>
      </c>
      <c r="B250" t="s">
        <v>28</v>
      </c>
      <c r="C250" t="s">
        <v>61</v>
      </c>
      <c r="D250" t="s">
        <v>30</v>
      </c>
      <c r="E250" t="s">
        <v>30</v>
      </c>
      <c r="F250" t="s">
        <v>31</v>
      </c>
      <c r="G250" t="s">
        <v>62</v>
      </c>
      <c r="H250" t="s">
        <v>30</v>
      </c>
      <c r="I250">
        <v>1</v>
      </c>
      <c r="J250">
        <v>1</v>
      </c>
      <c r="K250">
        <v>0</v>
      </c>
      <c r="L250" t="s">
        <v>138</v>
      </c>
      <c r="M250" t="s">
        <v>139</v>
      </c>
      <c r="N250" t="s">
        <v>33</v>
      </c>
      <c r="O250" t="s">
        <v>95</v>
      </c>
      <c r="P250" t="s">
        <v>33</v>
      </c>
      <c r="Q250" t="s">
        <v>30</v>
      </c>
      <c r="R250" t="s">
        <v>30</v>
      </c>
      <c r="S250" t="s">
        <v>30</v>
      </c>
      <c r="T250">
        <v>371181741</v>
      </c>
      <c r="U250">
        <v>0</v>
      </c>
      <c r="V250" t="s">
        <v>30</v>
      </c>
      <c r="W250" t="s">
        <v>30</v>
      </c>
      <c r="X250" t="s">
        <v>30</v>
      </c>
      <c r="Y250" t="s">
        <v>30</v>
      </c>
      <c r="Z250" t="s">
        <v>30</v>
      </c>
      <c r="AA250" t="s">
        <v>30</v>
      </c>
    </row>
    <row r="251" spans="1:27">
      <c r="A251" t="s">
        <v>27</v>
      </c>
      <c r="B251" t="s">
        <v>28</v>
      </c>
      <c r="C251" t="s">
        <v>61</v>
      </c>
      <c r="D251" t="s">
        <v>30</v>
      </c>
      <c r="E251" t="s">
        <v>30</v>
      </c>
      <c r="F251" t="s">
        <v>31</v>
      </c>
      <c r="G251" t="s">
        <v>62</v>
      </c>
      <c r="H251" t="s">
        <v>30</v>
      </c>
      <c r="I251">
        <v>1</v>
      </c>
      <c r="J251">
        <v>1</v>
      </c>
      <c r="K251">
        <v>0</v>
      </c>
      <c r="L251" t="s">
        <v>138</v>
      </c>
      <c r="M251" t="s">
        <v>139</v>
      </c>
      <c r="N251" t="s">
        <v>33</v>
      </c>
      <c r="O251" t="s">
        <v>76</v>
      </c>
      <c r="P251" t="s">
        <v>33</v>
      </c>
      <c r="Q251" t="s">
        <v>30</v>
      </c>
      <c r="R251" t="s">
        <v>30</v>
      </c>
      <c r="S251" t="s">
        <v>30</v>
      </c>
      <c r="T251">
        <v>371181741</v>
      </c>
      <c r="U251">
        <v>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  <c r="AA251" t="s">
        <v>30</v>
      </c>
    </row>
    <row r="252" spans="1:27">
      <c r="A252" t="s">
        <v>27</v>
      </c>
      <c r="B252" t="s">
        <v>28</v>
      </c>
      <c r="C252" t="s">
        <v>61</v>
      </c>
      <c r="D252" t="s">
        <v>30</v>
      </c>
      <c r="E252" t="s">
        <v>30</v>
      </c>
      <c r="F252" t="s">
        <v>31</v>
      </c>
      <c r="G252" t="s">
        <v>62</v>
      </c>
      <c r="H252" t="s">
        <v>30</v>
      </c>
      <c r="I252">
        <v>1</v>
      </c>
      <c r="J252">
        <v>2</v>
      </c>
      <c r="K252">
        <v>0</v>
      </c>
      <c r="L252" t="s">
        <v>138</v>
      </c>
      <c r="M252" t="s">
        <v>139</v>
      </c>
      <c r="N252" t="s">
        <v>33</v>
      </c>
      <c r="O252" t="s">
        <v>83</v>
      </c>
      <c r="P252" t="s">
        <v>33</v>
      </c>
      <c r="Q252" t="s">
        <v>30</v>
      </c>
      <c r="R252" t="s">
        <v>30</v>
      </c>
      <c r="S252" t="s">
        <v>30</v>
      </c>
      <c r="T252">
        <v>371181741</v>
      </c>
      <c r="U252">
        <v>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  <c r="AA252" t="s">
        <v>30</v>
      </c>
    </row>
    <row r="253" spans="1:27">
      <c r="A253" t="s">
        <v>27</v>
      </c>
      <c r="B253" t="s">
        <v>28</v>
      </c>
      <c r="C253" t="s">
        <v>61</v>
      </c>
      <c r="D253" t="s">
        <v>30</v>
      </c>
      <c r="E253" t="s">
        <v>30</v>
      </c>
      <c r="F253" t="s">
        <v>31</v>
      </c>
      <c r="G253" t="s">
        <v>62</v>
      </c>
      <c r="H253" t="s">
        <v>30</v>
      </c>
      <c r="I253">
        <v>1</v>
      </c>
      <c r="J253">
        <v>1</v>
      </c>
      <c r="K253">
        <v>0</v>
      </c>
      <c r="L253" t="s">
        <v>138</v>
      </c>
      <c r="M253" t="s">
        <v>139</v>
      </c>
      <c r="N253" t="s">
        <v>35</v>
      </c>
      <c r="O253" t="s">
        <v>97</v>
      </c>
      <c r="P253" t="s">
        <v>35</v>
      </c>
      <c r="Q253" t="s">
        <v>30</v>
      </c>
      <c r="R253" t="s">
        <v>30</v>
      </c>
      <c r="S253" t="s">
        <v>30</v>
      </c>
      <c r="T253">
        <v>371181741</v>
      </c>
      <c r="U253">
        <v>0</v>
      </c>
      <c r="V253" t="s">
        <v>30</v>
      </c>
      <c r="W253" t="s">
        <v>30</v>
      </c>
      <c r="X253" t="s">
        <v>30</v>
      </c>
      <c r="Y253" t="s">
        <v>30</v>
      </c>
      <c r="Z253" t="s">
        <v>30</v>
      </c>
      <c r="AA253" t="s">
        <v>30</v>
      </c>
    </row>
    <row r="254" spans="1:27">
      <c r="A254" t="s">
        <v>27</v>
      </c>
      <c r="B254" t="s">
        <v>28</v>
      </c>
      <c r="C254" t="s">
        <v>61</v>
      </c>
      <c r="D254" t="s">
        <v>30</v>
      </c>
      <c r="E254" t="s">
        <v>30</v>
      </c>
      <c r="F254" t="s">
        <v>31</v>
      </c>
      <c r="G254" t="s">
        <v>62</v>
      </c>
      <c r="H254" t="s">
        <v>30</v>
      </c>
      <c r="I254">
        <v>1</v>
      </c>
      <c r="J254">
        <v>2</v>
      </c>
      <c r="K254">
        <v>0</v>
      </c>
      <c r="L254" t="s">
        <v>138</v>
      </c>
      <c r="M254" t="s">
        <v>139</v>
      </c>
      <c r="N254" t="s">
        <v>35</v>
      </c>
      <c r="O254" t="s">
        <v>86</v>
      </c>
      <c r="P254" t="s">
        <v>35</v>
      </c>
      <c r="Q254" t="s">
        <v>30</v>
      </c>
      <c r="R254" t="s">
        <v>30</v>
      </c>
      <c r="S254" t="s">
        <v>30</v>
      </c>
      <c r="T254">
        <v>371181741</v>
      </c>
      <c r="U254">
        <v>0</v>
      </c>
      <c r="V254" t="s">
        <v>30</v>
      </c>
      <c r="W254" t="s">
        <v>30</v>
      </c>
      <c r="X254" t="s">
        <v>30</v>
      </c>
      <c r="Y254" t="s">
        <v>30</v>
      </c>
      <c r="Z254" t="s">
        <v>30</v>
      </c>
      <c r="AA254" t="s">
        <v>30</v>
      </c>
    </row>
    <row r="255" spans="1:27">
      <c r="A255" t="s">
        <v>27</v>
      </c>
      <c r="B255" t="s">
        <v>28</v>
      </c>
      <c r="C255" t="s">
        <v>61</v>
      </c>
      <c r="D255" t="s">
        <v>30</v>
      </c>
      <c r="E255" t="s">
        <v>30</v>
      </c>
      <c r="F255" t="s">
        <v>31</v>
      </c>
      <c r="G255" t="s">
        <v>62</v>
      </c>
      <c r="H255" t="s">
        <v>30</v>
      </c>
      <c r="I255">
        <v>1</v>
      </c>
      <c r="J255">
        <v>1</v>
      </c>
      <c r="K255">
        <v>0</v>
      </c>
      <c r="L255" t="s">
        <v>138</v>
      </c>
      <c r="M255" t="s">
        <v>139</v>
      </c>
      <c r="N255" t="s">
        <v>35</v>
      </c>
      <c r="O255" t="s">
        <v>80</v>
      </c>
      <c r="P255" t="s">
        <v>35</v>
      </c>
      <c r="Q255" t="s">
        <v>30</v>
      </c>
      <c r="R255" t="s">
        <v>30</v>
      </c>
      <c r="S255" t="s">
        <v>30</v>
      </c>
      <c r="T255">
        <v>371181741</v>
      </c>
      <c r="U255">
        <v>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  <c r="AA255" t="s">
        <v>30</v>
      </c>
    </row>
    <row r="256" spans="1:27">
      <c r="A256" t="s">
        <v>27</v>
      </c>
      <c r="B256" t="s">
        <v>28</v>
      </c>
      <c r="C256" t="s">
        <v>61</v>
      </c>
      <c r="D256" t="s">
        <v>30</v>
      </c>
      <c r="E256" t="s">
        <v>30</v>
      </c>
      <c r="F256" t="s">
        <v>31</v>
      </c>
      <c r="G256" t="s">
        <v>62</v>
      </c>
      <c r="H256" t="s">
        <v>30</v>
      </c>
      <c r="I256">
        <v>1</v>
      </c>
      <c r="J256">
        <v>1</v>
      </c>
      <c r="K256">
        <v>0</v>
      </c>
      <c r="L256" t="s">
        <v>138</v>
      </c>
      <c r="M256" t="s">
        <v>139</v>
      </c>
      <c r="N256" t="s">
        <v>35</v>
      </c>
      <c r="O256" t="s">
        <v>69</v>
      </c>
      <c r="P256" t="s">
        <v>35</v>
      </c>
      <c r="Q256" t="s">
        <v>30</v>
      </c>
      <c r="R256" t="s">
        <v>30</v>
      </c>
      <c r="S256" t="s">
        <v>30</v>
      </c>
      <c r="T256">
        <v>371181741</v>
      </c>
      <c r="U256">
        <v>0</v>
      </c>
      <c r="V256" t="s">
        <v>30</v>
      </c>
      <c r="W256" t="s">
        <v>30</v>
      </c>
      <c r="X256" t="s">
        <v>30</v>
      </c>
      <c r="Y256" t="s">
        <v>30</v>
      </c>
      <c r="Z256" t="s">
        <v>30</v>
      </c>
      <c r="AA256" t="s">
        <v>30</v>
      </c>
    </row>
    <row r="257" spans="1:27">
      <c r="A257" t="s">
        <v>27</v>
      </c>
      <c r="B257" t="s">
        <v>28</v>
      </c>
      <c r="C257" t="s">
        <v>61</v>
      </c>
      <c r="D257" t="s">
        <v>30</v>
      </c>
      <c r="E257" t="s">
        <v>30</v>
      </c>
      <c r="F257" t="s">
        <v>31</v>
      </c>
      <c r="G257" t="s">
        <v>62</v>
      </c>
      <c r="H257" t="s">
        <v>30</v>
      </c>
      <c r="I257">
        <v>1</v>
      </c>
      <c r="J257">
        <v>2</v>
      </c>
      <c r="K257">
        <v>0</v>
      </c>
      <c r="L257" t="s">
        <v>138</v>
      </c>
      <c r="M257" t="s">
        <v>139</v>
      </c>
      <c r="N257" t="s">
        <v>71</v>
      </c>
      <c r="O257" t="s">
        <v>72</v>
      </c>
      <c r="P257" t="s">
        <v>35</v>
      </c>
      <c r="Q257" t="s">
        <v>30</v>
      </c>
      <c r="R257" t="s">
        <v>30</v>
      </c>
      <c r="S257" t="s">
        <v>30</v>
      </c>
      <c r="T257">
        <v>371181741</v>
      </c>
      <c r="U257">
        <v>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  <c r="AA257" t="s">
        <v>30</v>
      </c>
    </row>
    <row r="258" spans="1:27">
      <c r="A258" t="s">
        <v>27</v>
      </c>
      <c r="B258" t="s">
        <v>28</v>
      </c>
      <c r="C258" t="s">
        <v>61</v>
      </c>
      <c r="D258" t="s">
        <v>30</v>
      </c>
      <c r="E258" t="s">
        <v>30</v>
      </c>
      <c r="F258" t="s">
        <v>31</v>
      </c>
      <c r="G258" t="s">
        <v>62</v>
      </c>
      <c r="H258" t="s">
        <v>30</v>
      </c>
      <c r="I258">
        <v>1</v>
      </c>
      <c r="J258">
        <v>4</v>
      </c>
      <c r="K258">
        <v>0</v>
      </c>
      <c r="L258" t="s">
        <v>138</v>
      </c>
      <c r="M258" t="s">
        <v>139</v>
      </c>
      <c r="N258" t="s">
        <v>33</v>
      </c>
      <c r="O258" t="s">
        <v>89</v>
      </c>
      <c r="P258" t="s">
        <v>33</v>
      </c>
      <c r="Q258" t="s">
        <v>30</v>
      </c>
      <c r="R258" t="s">
        <v>30</v>
      </c>
      <c r="S258" t="s">
        <v>30</v>
      </c>
      <c r="T258">
        <v>371181741</v>
      </c>
      <c r="U258">
        <v>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  <c r="AA258" t="s">
        <v>30</v>
      </c>
    </row>
    <row r="259" spans="1:27">
      <c r="A259" t="s">
        <v>27</v>
      </c>
      <c r="B259" t="s">
        <v>28</v>
      </c>
      <c r="C259" t="s">
        <v>61</v>
      </c>
      <c r="D259" t="s">
        <v>30</v>
      </c>
      <c r="E259" t="s">
        <v>30</v>
      </c>
      <c r="F259" t="s">
        <v>31</v>
      </c>
      <c r="G259" t="s">
        <v>62</v>
      </c>
      <c r="H259" t="s">
        <v>30</v>
      </c>
      <c r="I259">
        <v>1</v>
      </c>
      <c r="J259">
        <v>2</v>
      </c>
      <c r="K259">
        <v>0</v>
      </c>
      <c r="L259" t="s">
        <v>138</v>
      </c>
      <c r="M259" t="s">
        <v>139</v>
      </c>
      <c r="N259" t="s">
        <v>33</v>
      </c>
      <c r="O259" t="s">
        <v>44</v>
      </c>
      <c r="P259" t="s">
        <v>33</v>
      </c>
      <c r="Q259" t="s">
        <v>30</v>
      </c>
      <c r="R259" t="s">
        <v>30</v>
      </c>
      <c r="S259" t="s">
        <v>30</v>
      </c>
      <c r="T259">
        <v>371181741</v>
      </c>
      <c r="U259">
        <v>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  <c r="AA259" t="s">
        <v>30</v>
      </c>
    </row>
    <row r="260" spans="1:27">
      <c r="A260" t="s">
        <v>27</v>
      </c>
      <c r="B260" t="s">
        <v>28</v>
      </c>
      <c r="C260" t="s">
        <v>61</v>
      </c>
      <c r="D260" t="s">
        <v>30</v>
      </c>
      <c r="E260" t="s">
        <v>30</v>
      </c>
      <c r="F260" t="s">
        <v>31</v>
      </c>
      <c r="G260" t="s">
        <v>62</v>
      </c>
      <c r="H260" t="s">
        <v>30</v>
      </c>
      <c r="I260">
        <v>1</v>
      </c>
      <c r="J260">
        <v>1</v>
      </c>
      <c r="K260">
        <v>0</v>
      </c>
      <c r="L260" t="s">
        <v>138</v>
      </c>
      <c r="M260" t="s">
        <v>139</v>
      </c>
      <c r="N260" t="s">
        <v>35</v>
      </c>
      <c r="O260" t="s">
        <v>142</v>
      </c>
      <c r="P260" t="s">
        <v>35</v>
      </c>
      <c r="Q260" t="s">
        <v>30</v>
      </c>
      <c r="R260" t="s">
        <v>30</v>
      </c>
      <c r="S260" t="s">
        <v>30</v>
      </c>
      <c r="T260">
        <v>371181741</v>
      </c>
      <c r="U260">
        <v>0</v>
      </c>
      <c r="V260" t="s">
        <v>30</v>
      </c>
      <c r="W260" t="s">
        <v>30</v>
      </c>
      <c r="X260" t="s">
        <v>30</v>
      </c>
      <c r="Y260" t="s">
        <v>30</v>
      </c>
      <c r="Z260" t="s">
        <v>30</v>
      </c>
      <c r="AA260" t="s">
        <v>30</v>
      </c>
    </row>
    <row r="261" spans="1:27">
      <c r="A261" t="s">
        <v>27</v>
      </c>
      <c r="B261" t="s">
        <v>28</v>
      </c>
      <c r="C261" t="s">
        <v>61</v>
      </c>
      <c r="D261" t="s">
        <v>30</v>
      </c>
      <c r="E261" t="s">
        <v>30</v>
      </c>
      <c r="F261" t="s">
        <v>31</v>
      </c>
      <c r="G261" t="s">
        <v>62</v>
      </c>
      <c r="H261" t="s">
        <v>30</v>
      </c>
      <c r="I261">
        <v>1</v>
      </c>
      <c r="J261">
        <v>5</v>
      </c>
      <c r="K261">
        <v>0</v>
      </c>
      <c r="L261" t="s">
        <v>138</v>
      </c>
      <c r="M261" t="s">
        <v>139</v>
      </c>
      <c r="N261" t="s">
        <v>35</v>
      </c>
      <c r="O261" t="s">
        <v>84</v>
      </c>
      <c r="P261" t="s">
        <v>35</v>
      </c>
      <c r="Q261" t="s">
        <v>30</v>
      </c>
      <c r="R261" t="s">
        <v>30</v>
      </c>
      <c r="S261" t="s">
        <v>30</v>
      </c>
      <c r="T261">
        <v>371181741</v>
      </c>
      <c r="U261">
        <v>0</v>
      </c>
      <c r="V261" t="s">
        <v>30</v>
      </c>
      <c r="W261" t="s">
        <v>30</v>
      </c>
      <c r="X261" t="s">
        <v>30</v>
      </c>
      <c r="Y261" t="s">
        <v>30</v>
      </c>
      <c r="Z261" t="s">
        <v>30</v>
      </c>
      <c r="AA261" t="s">
        <v>30</v>
      </c>
    </row>
    <row r="262" spans="1:27">
      <c r="A262" t="s">
        <v>27</v>
      </c>
      <c r="B262" t="s">
        <v>28</v>
      </c>
      <c r="C262" t="s">
        <v>61</v>
      </c>
      <c r="D262" t="s">
        <v>30</v>
      </c>
      <c r="E262" t="s">
        <v>30</v>
      </c>
      <c r="F262" t="s">
        <v>31</v>
      </c>
      <c r="G262" t="s">
        <v>62</v>
      </c>
      <c r="H262" t="s">
        <v>30</v>
      </c>
      <c r="I262">
        <v>1</v>
      </c>
      <c r="J262">
        <v>2</v>
      </c>
      <c r="K262">
        <v>0</v>
      </c>
      <c r="L262" t="s">
        <v>138</v>
      </c>
      <c r="M262" t="s">
        <v>139</v>
      </c>
      <c r="N262" t="s">
        <v>87</v>
      </c>
      <c r="O262" t="s">
        <v>88</v>
      </c>
      <c r="P262" t="s">
        <v>35</v>
      </c>
      <c r="Q262" t="s">
        <v>30</v>
      </c>
      <c r="R262" t="s">
        <v>30</v>
      </c>
      <c r="S262" t="s">
        <v>30</v>
      </c>
      <c r="T262">
        <v>371181741</v>
      </c>
      <c r="U262">
        <v>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  <c r="AA262" t="s">
        <v>30</v>
      </c>
    </row>
    <row r="263" spans="1:27">
      <c r="A263" t="s">
        <v>27</v>
      </c>
      <c r="B263" t="s">
        <v>28</v>
      </c>
      <c r="C263" t="s">
        <v>61</v>
      </c>
      <c r="D263" t="s">
        <v>30</v>
      </c>
      <c r="E263" t="s">
        <v>30</v>
      </c>
      <c r="F263" t="s">
        <v>31</v>
      </c>
      <c r="G263" t="s">
        <v>62</v>
      </c>
      <c r="H263" t="s">
        <v>30</v>
      </c>
      <c r="I263">
        <v>1</v>
      </c>
      <c r="J263">
        <v>4</v>
      </c>
      <c r="K263">
        <v>0</v>
      </c>
      <c r="L263" t="s">
        <v>138</v>
      </c>
      <c r="M263" t="s">
        <v>139</v>
      </c>
      <c r="N263" t="s">
        <v>66</v>
      </c>
      <c r="O263" t="s">
        <v>67</v>
      </c>
      <c r="P263" t="s">
        <v>33</v>
      </c>
      <c r="Q263" t="s">
        <v>30</v>
      </c>
      <c r="R263" t="s">
        <v>30</v>
      </c>
      <c r="S263" t="s">
        <v>30</v>
      </c>
      <c r="T263">
        <v>371181741</v>
      </c>
      <c r="U263">
        <v>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  <c r="AA263" t="s">
        <v>30</v>
      </c>
    </row>
    <row r="264" spans="1:27">
      <c r="A264" t="s">
        <v>27</v>
      </c>
      <c r="B264" t="s">
        <v>28</v>
      </c>
      <c r="C264" t="s">
        <v>61</v>
      </c>
      <c r="D264" t="s">
        <v>30</v>
      </c>
      <c r="E264" t="s">
        <v>30</v>
      </c>
      <c r="F264" t="s">
        <v>31</v>
      </c>
      <c r="G264" t="s">
        <v>62</v>
      </c>
      <c r="H264" t="s">
        <v>30</v>
      </c>
      <c r="I264">
        <v>1</v>
      </c>
      <c r="J264">
        <v>2</v>
      </c>
      <c r="K264">
        <v>0</v>
      </c>
      <c r="L264" t="s">
        <v>138</v>
      </c>
      <c r="M264" t="s">
        <v>139</v>
      </c>
      <c r="N264" t="s">
        <v>40</v>
      </c>
      <c r="O264" t="s">
        <v>41</v>
      </c>
      <c r="P264" t="s">
        <v>35</v>
      </c>
      <c r="Q264" t="s">
        <v>30</v>
      </c>
      <c r="R264" t="s">
        <v>30</v>
      </c>
      <c r="S264" t="s">
        <v>30</v>
      </c>
      <c r="T264">
        <v>371181741</v>
      </c>
      <c r="U264">
        <v>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  <c r="AA264" t="s">
        <v>30</v>
      </c>
    </row>
    <row r="265" spans="1:27">
      <c r="A265" t="s">
        <v>27</v>
      </c>
      <c r="B265" t="s">
        <v>28</v>
      </c>
      <c r="C265" t="s">
        <v>61</v>
      </c>
      <c r="D265" t="s">
        <v>30</v>
      </c>
      <c r="E265" t="s">
        <v>30</v>
      </c>
      <c r="F265" t="s">
        <v>31</v>
      </c>
      <c r="G265" t="s">
        <v>62</v>
      </c>
      <c r="H265" t="s">
        <v>30</v>
      </c>
      <c r="I265">
        <v>1</v>
      </c>
      <c r="J265">
        <v>2</v>
      </c>
      <c r="K265">
        <v>0</v>
      </c>
      <c r="L265" t="s">
        <v>138</v>
      </c>
      <c r="M265" t="s">
        <v>139</v>
      </c>
      <c r="N265" t="s">
        <v>33</v>
      </c>
      <c r="O265" t="s">
        <v>43</v>
      </c>
      <c r="P265" t="s">
        <v>33</v>
      </c>
      <c r="Q265" t="s">
        <v>30</v>
      </c>
      <c r="R265" t="s">
        <v>30</v>
      </c>
      <c r="S265" t="s">
        <v>30</v>
      </c>
      <c r="T265">
        <v>371181741</v>
      </c>
      <c r="U265">
        <v>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  <c r="AA265" t="s">
        <v>30</v>
      </c>
    </row>
    <row r="266" spans="1:27">
      <c r="A266" t="s">
        <v>27</v>
      </c>
      <c r="B266" t="s">
        <v>28</v>
      </c>
      <c r="C266" t="s">
        <v>61</v>
      </c>
      <c r="D266" t="s">
        <v>30</v>
      </c>
      <c r="E266" t="s">
        <v>30</v>
      </c>
      <c r="F266" t="s">
        <v>31</v>
      </c>
      <c r="G266" t="s">
        <v>62</v>
      </c>
      <c r="H266" t="s">
        <v>30</v>
      </c>
      <c r="I266">
        <v>1</v>
      </c>
      <c r="J266">
        <v>2</v>
      </c>
      <c r="K266">
        <v>0</v>
      </c>
      <c r="L266" t="s">
        <v>138</v>
      </c>
      <c r="M266" t="s">
        <v>139</v>
      </c>
      <c r="N266" t="s">
        <v>33</v>
      </c>
      <c r="O266" t="s">
        <v>109</v>
      </c>
      <c r="P266" t="s">
        <v>33</v>
      </c>
      <c r="Q266" t="s">
        <v>30</v>
      </c>
      <c r="R266" t="s">
        <v>30</v>
      </c>
      <c r="S266" t="s">
        <v>30</v>
      </c>
      <c r="T266">
        <v>371181741</v>
      </c>
      <c r="U266">
        <v>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  <c r="AA266" t="s">
        <v>30</v>
      </c>
    </row>
    <row r="267" spans="1:27">
      <c r="A267" t="s">
        <v>27</v>
      </c>
      <c r="B267" t="s">
        <v>28</v>
      </c>
      <c r="C267" t="s">
        <v>61</v>
      </c>
      <c r="D267" t="s">
        <v>30</v>
      </c>
      <c r="E267" t="s">
        <v>30</v>
      </c>
      <c r="F267" t="s">
        <v>31</v>
      </c>
      <c r="G267" t="s">
        <v>62</v>
      </c>
      <c r="H267" t="s">
        <v>30</v>
      </c>
      <c r="I267">
        <v>1</v>
      </c>
      <c r="J267">
        <v>1</v>
      </c>
      <c r="K267">
        <v>0</v>
      </c>
      <c r="L267" t="s">
        <v>138</v>
      </c>
      <c r="M267" t="s">
        <v>139</v>
      </c>
      <c r="N267" t="s">
        <v>33</v>
      </c>
      <c r="O267" t="s">
        <v>68</v>
      </c>
      <c r="P267" t="s">
        <v>33</v>
      </c>
      <c r="Q267" t="s">
        <v>30</v>
      </c>
      <c r="R267" t="s">
        <v>30</v>
      </c>
      <c r="S267" t="s">
        <v>30</v>
      </c>
      <c r="T267">
        <v>371181741</v>
      </c>
      <c r="U267">
        <v>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  <c r="AA267" t="s">
        <v>30</v>
      </c>
    </row>
    <row r="268" spans="1:27" s="8" customFormat="1">
      <c r="I268" s="8" t="s">
        <v>48</v>
      </c>
      <c r="J268" s="21">
        <f>SUM(J235:J267)</f>
        <v>303</v>
      </c>
      <c r="K268" s="9"/>
    </row>
    <row r="269" spans="1:27" s="8" customFormat="1">
      <c r="I269" s="8" t="s">
        <v>116</v>
      </c>
      <c r="J269" s="21">
        <f>J268+J233</f>
        <v>3204</v>
      </c>
      <c r="K269" s="9"/>
    </row>
    <row r="270" spans="1:27" s="11" customFormat="1">
      <c r="A270" s="11" t="s">
        <v>146</v>
      </c>
    </row>
    <row r="271" spans="1:27">
      <c r="A271" t="s">
        <v>27</v>
      </c>
      <c r="B271" t="s">
        <v>28</v>
      </c>
      <c r="C271" t="s">
        <v>61</v>
      </c>
      <c r="D271" t="s">
        <v>30</v>
      </c>
      <c r="E271" t="s">
        <v>30</v>
      </c>
      <c r="F271" t="s">
        <v>31</v>
      </c>
      <c r="G271" t="s">
        <v>62</v>
      </c>
      <c r="H271" t="s">
        <v>30</v>
      </c>
      <c r="I271">
        <v>1</v>
      </c>
      <c r="J271">
        <v>219</v>
      </c>
      <c r="K271">
        <v>0</v>
      </c>
      <c r="L271" t="s">
        <v>143</v>
      </c>
      <c r="M271" s="1">
        <v>40275</v>
      </c>
      <c r="N271" t="s">
        <v>33</v>
      </c>
      <c r="O271" t="s">
        <v>28</v>
      </c>
      <c r="P271" t="s">
        <v>33</v>
      </c>
      <c r="Q271" t="s">
        <v>30</v>
      </c>
      <c r="R271" t="s">
        <v>30</v>
      </c>
      <c r="S271" t="s">
        <v>30</v>
      </c>
      <c r="T271">
        <v>371181741</v>
      </c>
      <c r="U271">
        <v>0</v>
      </c>
      <c r="V271" t="s">
        <v>30</v>
      </c>
      <c r="W271" t="s">
        <v>30</v>
      </c>
      <c r="X271" t="s">
        <v>30</v>
      </c>
      <c r="Y271" t="s">
        <v>30</v>
      </c>
      <c r="Z271" t="s">
        <v>30</v>
      </c>
      <c r="AA271" t="s">
        <v>30</v>
      </c>
    </row>
    <row r="272" spans="1:27">
      <c r="A272" t="s">
        <v>27</v>
      </c>
      <c r="B272" t="s">
        <v>28</v>
      </c>
      <c r="C272" t="s">
        <v>61</v>
      </c>
      <c r="D272" t="s">
        <v>30</v>
      </c>
      <c r="E272" t="s">
        <v>30</v>
      </c>
      <c r="F272" t="s">
        <v>31</v>
      </c>
      <c r="G272" t="s">
        <v>62</v>
      </c>
      <c r="H272" t="s">
        <v>30</v>
      </c>
      <c r="I272">
        <v>1</v>
      </c>
      <c r="J272">
        <v>27</v>
      </c>
      <c r="K272">
        <v>0</v>
      </c>
      <c r="L272" t="s">
        <v>143</v>
      </c>
      <c r="M272" s="1">
        <v>40275</v>
      </c>
      <c r="N272" t="s">
        <v>58</v>
      </c>
      <c r="O272" t="s">
        <v>59</v>
      </c>
      <c r="P272" t="s">
        <v>58</v>
      </c>
      <c r="Q272" t="s">
        <v>30</v>
      </c>
      <c r="R272" t="s">
        <v>30</v>
      </c>
      <c r="S272" t="s">
        <v>30</v>
      </c>
      <c r="T272">
        <v>371181741</v>
      </c>
      <c r="U272">
        <v>0</v>
      </c>
      <c r="V272" t="s">
        <v>30</v>
      </c>
      <c r="W272" t="s">
        <v>30</v>
      </c>
      <c r="X272" t="s">
        <v>30</v>
      </c>
      <c r="Y272" t="s">
        <v>30</v>
      </c>
      <c r="Z272" t="s">
        <v>30</v>
      </c>
      <c r="AA272" t="s">
        <v>30</v>
      </c>
    </row>
    <row r="273" spans="1:27">
      <c r="A273" t="s">
        <v>27</v>
      </c>
      <c r="B273" t="s">
        <v>28</v>
      </c>
      <c r="C273" t="s">
        <v>61</v>
      </c>
      <c r="D273" t="s">
        <v>30</v>
      </c>
      <c r="E273" t="s">
        <v>30</v>
      </c>
      <c r="F273" t="s">
        <v>31</v>
      </c>
      <c r="G273" t="s">
        <v>62</v>
      </c>
      <c r="H273" t="s">
        <v>30</v>
      </c>
      <c r="I273">
        <v>1</v>
      </c>
      <c r="J273">
        <v>1</v>
      </c>
      <c r="K273">
        <v>0</v>
      </c>
      <c r="L273" t="s">
        <v>143</v>
      </c>
      <c r="M273" s="1">
        <v>40275</v>
      </c>
      <c r="N273" t="s">
        <v>35</v>
      </c>
      <c r="O273" t="s">
        <v>147</v>
      </c>
      <c r="P273" t="s">
        <v>35</v>
      </c>
      <c r="Q273" t="s">
        <v>30</v>
      </c>
      <c r="R273" t="s">
        <v>30</v>
      </c>
      <c r="S273" t="s">
        <v>30</v>
      </c>
      <c r="T273">
        <v>371181741</v>
      </c>
      <c r="U273">
        <v>0</v>
      </c>
      <c r="V273" t="s">
        <v>30</v>
      </c>
      <c r="W273" t="s">
        <v>30</v>
      </c>
      <c r="X273" t="s">
        <v>30</v>
      </c>
      <c r="Y273" t="s">
        <v>30</v>
      </c>
      <c r="Z273" t="s">
        <v>30</v>
      </c>
      <c r="AA273" t="s">
        <v>30</v>
      </c>
    </row>
    <row r="274" spans="1:27">
      <c r="A274" t="s">
        <v>27</v>
      </c>
      <c r="B274" t="s">
        <v>28</v>
      </c>
      <c r="C274" t="s">
        <v>61</v>
      </c>
      <c r="D274" t="s">
        <v>30</v>
      </c>
      <c r="E274" t="s">
        <v>30</v>
      </c>
      <c r="F274" t="s">
        <v>31</v>
      </c>
      <c r="G274" t="s">
        <v>62</v>
      </c>
      <c r="H274" t="s">
        <v>30</v>
      </c>
      <c r="I274">
        <v>1</v>
      </c>
      <c r="J274">
        <v>19</v>
      </c>
      <c r="K274">
        <v>0</v>
      </c>
      <c r="L274" t="s">
        <v>143</v>
      </c>
      <c r="M274" s="1">
        <v>40275</v>
      </c>
      <c r="N274" t="s">
        <v>37</v>
      </c>
      <c r="O274" t="s">
        <v>38</v>
      </c>
      <c r="P274" t="s">
        <v>37</v>
      </c>
      <c r="Q274" t="s">
        <v>30</v>
      </c>
      <c r="R274" t="s">
        <v>30</v>
      </c>
      <c r="S274" t="s">
        <v>30</v>
      </c>
      <c r="T274">
        <v>371181741</v>
      </c>
      <c r="U274">
        <v>0</v>
      </c>
      <c r="V274" t="s">
        <v>30</v>
      </c>
      <c r="W274" t="s">
        <v>30</v>
      </c>
      <c r="X274" t="s">
        <v>30</v>
      </c>
      <c r="Y274" t="s">
        <v>30</v>
      </c>
      <c r="Z274" t="s">
        <v>30</v>
      </c>
      <c r="AA274" t="s">
        <v>30</v>
      </c>
    </row>
    <row r="275" spans="1:27">
      <c r="A275" t="s">
        <v>27</v>
      </c>
      <c r="B275" t="s">
        <v>28</v>
      </c>
      <c r="C275" t="s">
        <v>61</v>
      </c>
      <c r="D275" t="s">
        <v>30</v>
      </c>
      <c r="E275" t="s">
        <v>30</v>
      </c>
      <c r="F275" t="s">
        <v>31</v>
      </c>
      <c r="G275" t="s">
        <v>62</v>
      </c>
      <c r="H275" t="s">
        <v>30</v>
      </c>
      <c r="I275">
        <v>1</v>
      </c>
      <c r="J275">
        <v>7</v>
      </c>
      <c r="K275">
        <v>0</v>
      </c>
      <c r="L275" t="s">
        <v>143</v>
      </c>
      <c r="M275" s="1">
        <v>40275</v>
      </c>
      <c r="N275" t="s">
        <v>33</v>
      </c>
      <c r="O275" t="s">
        <v>81</v>
      </c>
      <c r="P275" t="s">
        <v>33</v>
      </c>
      <c r="Q275" t="s">
        <v>30</v>
      </c>
      <c r="R275" t="s">
        <v>30</v>
      </c>
      <c r="S275" t="s">
        <v>30</v>
      </c>
      <c r="T275">
        <v>371181741</v>
      </c>
      <c r="U275">
        <v>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  <c r="AA275" t="s">
        <v>30</v>
      </c>
    </row>
    <row r="276" spans="1:27">
      <c r="A276" t="s">
        <v>27</v>
      </c>
      <c r="B276" t="s">
        <v>28</v>
      </c>
      <c r="C276" t="s">
        <v>61</v>
      </c>
      <c r="D276" t="s">
        <v>30</v>
      </c>
      <c r="E276" t="s">
        <v>30</v>
      </c>
      <c r="F276" t="s">
        <v>31</v>
      </c>
      <c r="G276" t="s">
        <v>62</v>
      </c>
      <c r="H276" t="s">
        <v>30</v>
      </c>
      <c r="I276">
        <v>1</v>
      </c>
      <c r="J276">
        <v>4</v>
      </c>
      <c r="K276">
        <v>0</v>
      </c>
      <c r="L276" t="s">
        <v>143</v>
      </c>
      <c r="M276" s="1">
        <v>40275</v>
      </c>
      <c r="N276" t="s">
        <v>35</v>
      </c>
      <c r="O276" t="s">
        <v>84</v>
      </c>
      <c r="P276" t="s">
        <v>35</v>
      </c>
      <c r="Q276" t="s">
        <v>30</v>
      </c>
      <c r="R276" t="s">
        <v>30</v>
      </c>
      <c r="S276" t="s">
        <v>30</v>
      </c>
      <c r="T276">
        <v>371181741</v>
      </c>
      <c r="U276">
        <v>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  <c r="AA276" t="s">
        <v>30</v>
      </c>
    </row>
    <row r="277" spans="1:27">
      <c r="A277" t="s">
        <v>27</v>
      </c>
      <c r="B277" t="s">
        <v>28</v>
      </c>
      <c r="C277" t="s">
        <v>61</v>
      </c>
      <c r="D277" t="s">
        <v>30</v>
      </c>
      <c r="E277" t="s">
        <v>30</v>
      </c>
      <c r="F277" t="s">
        <v>31</v>
      </c>
      <c r="G277" t="s">
        <v>62</v>
      </c>
      <c r="H277" t="s">
        <v>30</v>
      </c>
      <c r="I277">
        <v>1</v>
      </c>
      <c r="J277">
        <v>6</v>
      </c>
      <c r="K277">
        <v>0</v>
      </c>
      <c r="L277" t="s">
        <v>143</v>
      </c>
      <c r="M277" s="1">
        <v>40275</v>
      </c>
      <c r="N277" t="s">
        <v>35</v>
      </c>
      <c r="O277" t="s">
        <v>75</v>
      </c>
      <c r="P277" t="s">
        <v>35</v>
      </c>
      <c r="Q277" t="s">
        <v>30</v>
      </c>
      <c r="R277" t="s">
        <v>30</v>
      </c>
      <c r="S277" t="s">
        <v>30</v>
      </c>
      <c r="T277">
        <v>371181741</v>
      </c>
      <c r="U277">
        <v>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  <c r="AA277" t="s">
        <v>30</v>
      </c>
    </row>
    <row r="278" spans="1:27">
      <c r="A278" t="s">
        <v>27</v>
      </c>
      <c r="B278" t="s">
        <v>28</v>
      </c>
      <c r="C278" t="s">
        <v>61</v>
      </c>
      <c r="D278" t="s">
        <v>30</v>
      </c>
      <c r="E278" t="s">
        <v>30</v>
      </c>
      <c r="F278" t="s">
        <v>31</v>
      </c>
      <c r="G278" t="s">
        <v>62</v>
      </c>
      <c r="H278" t="s">
        <v>30</v>
      </c>
      <c r="I278">
        <v>1</v>
      </c>
      <c r="J278">
        <v>2</v>
      </c>
      <c r="K278">
        <v>0</v>
      </c>
      <c r="L278" t="s">
        <v>143</v>
      </c>
      <c r="M278" s="1">
        <v>40275</v>
      </c>
      <c r="N278" t="s">
        <v>35</v>
      </c>
      <c r="O278" t="s">
        <v>80</v>
      </c>
      <c r="P278" t="s">
        <v>35</v>
      </c>
      <c r="Q278" t="s">
        <v>30</v>
      </c>
      <c r="R278" t="s">
        <v>30</v>
      </c>
      <c r="S278" t="s">
        <v>30</v>
      </c>
      <c r="T278">
        <v>371181741</v>
      </c>
      <c r="U278">
        <v>0</v>
      </c>
      <c r="V278" t="s">
        <v>30</v>
      </c>
      <c r="W278" t="s">
        <v>30</v>
      </c>
      <c r="X278" t="s">
        <v>30</v>
      </c>
      <c r="Y278" t="s">
        <v>30</v>
      </c>
      <c r="Z278" t="s">
        <v>30</v>
      </c>
      <c r="AA278" t="s">
        <v>30</v>
      </c>
    </row>
    <row r="279" spans="1:27">
      <c r="A279" t="s">
        <v>27</v>
      </c>
      <c r="B279" t="s">
        <v>28</v>
      </c>
      <c r="C279" t="s">
        <v>61</v>
      </c>
      <c r="D279" t="s">
        <v>30</v>
      </c>
      <c r="E279" t="s">
        <v>30</v>
      </c>
      <c r="F279" t="s">
        <v>31</v>
      </c>
      <c r="G279" t="s">
        <v>62</v>
      </c>
      <c r="H279" t="s">
        <v>30</v>
      </c>
      <c r="I279">
        <v>1</v>
      </c>
      <c r="J279">
        <v>4</v>
      </c>
      <c r="K279">
        <v>0</v>
      </c>
      <c r="L279" t="s">
        <v>143</v>
      </c>
      <c r="M279" s="1">
        <v>40275</v>
      </c>
      <c r="N279" t="s">
        <v>40</v>
      </c>
      <c r="O279" t="s">
        <v>41</v>
      </c>
      <c r="P279" t="s">
        <v>35</v>
      </c>
      <c r="Q279" t="s">
        <v>30</v>
      </c>
      <c r="R279" t="s">
        <v>30</v>
      </c>
      <c r="S279" t="s">
        <v>30</v>
      </c>
      <c r="T279">
        <v>371181741</v>
      </c>
      <c r="U279">
        <v>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  <c r="AA279" t="s">
        <v>30</v>
      </c>
    </row>
    <row r="280" spans="1:27">
      <c r="A280" t="s">
        <v>27</v>
      </c>
      <c r="B280" t="s">
        <v>28</v>
      </c>
      <c r="C280" t="s">
        <v>61</v>
      </c>
      <c r="D280" t="s">
        <v>30</v>
      </c>
      <c r="E280" t="s">
        <v>30</v>
      </c>
      <c r="F280" t="s">
        <v>31</v>
      </c>
      <c r="G280" t="s">
        <v>62</v>
      </c>
      <c r="H280" t="s">
        <v>30</v>
      </c>
      <c r="I280">
        <v>1</v>
      </c>
      <c r="J280">
        <v>1</v>
      </c>
      <c r="K280">
        <v>0</v>
      </c>
      <c r="L280" t="s">
        <v>143</v>
      </c>
      <c r="M280" s="1">
        <v>40275</v>
      </c>
      <c r="N280" t="s">
        <v>33</v>
      </c>
      <c r="O280" t="s">
        <v>43</v>
      </c>
      <c r="P280" t="s">
        <v>33</v>
      </c>
      <c r="Q280" t="s">
        <v>30</v>
      </c>
      <c r="R280" t="s">
        <v>30</v>
      </c>
      <c r="S280" t="s">
        <v>30</v>
      </c>
      <c r="T280">
        <v>371181741</v>
      </c>
      <c r="U280">
        <v>0</v>
      </c>
      <c r="V280" t="s">
        <v>30</v>
      </c>
      <c r="W280" t="s">
        <v>30</v>
      </c>
      <c r="X280" t="s">
        <v>30</v>
      </c>
      <c r="Y280" t="s">
        <v>30</v>
      </c>
      <c r="Z280" t="s">
        <v>30</v>
      </c>
      <c r="AA280" t="s">
        <v>30</v>
      </c>
    </row>
    <row r="281" spans="1:27">
      <c r="A281" t="s">
        <v>27</v>
      </c>
      <c r="B281" t="s">
        <v>28</v>
      </c>
      <c r="C281" t="s">
        <v>61</v>
      </c>
      <c r="D281" t="s">
        <v>30</v>
      </c>
      <c r="E281" t="s">
        <v>30</v>
      </c>
      <c r="F281" t="s">
        <v>31</v>
      </c>
      <c r="G281" t="s">
        <v>62</v>
      </c>
      <c r="H281" t="s">
        <v>30</v>
      </c>
      <c r="I281">
        <v>1</v>
      </c>
      <c r="J281">
        <v>1</v>
      </c>
      <c r="K281">
        <v>0</v>
      </c>
      <c r="L281" t="s">
        <v>143</v>
      </c>
      <c r="M281" s="1">
        <v>40275</v>
      </c>
      <c r="N281" t="s">
        <v>33</v>
      </c>
      <c r="O281" t="s">
        <v>148</v>
      </c>
      <c r="P281" t="s">
        <v>33</v>
      </c>
      <c r="Q281" t="s">
        <v>30</v>
      </c>
      <c r="R281" t="s">
        <v>30</v>
      </c>
      <c r="S281" t="s">
        <v>30</v>
      </c>
      <c r="T281">
        <v>371181741</v>
      </c>
      <c r="U281">
        <v>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  <c r="AA281" t="s">
        <v>30</v>
      </c>
    </row>
    <row r="282" spans="1:27">
      <c r="A282" t="s">
        <v>27</v>
      </c>
      <c r="B282" t="s">
        <v>28</v>
      </c>
      <c r="C282" t="s">
        <v>61</v>
      </c>
      <c r="D282" t="s">
        <v>30</v>
      </c>
      <c r="E282" t="s">
        <v>30</v>
      </c>
      <c r="F282" t="s">
        <v>31</v>
      </c>
      <c r="G282" t="s">
        <v>62</v>
      </c>
      <c r="H282" t="s">
        <v>30</v>
      </c>
      <c r="I282">
        <v>1</v>
      </c>
      <c r="J282">
        <v>1</v>
      </c>
      <c r="K282">
        <v>0</v>
      </c>
      <c r="L282" t="s">
        <v>143</v>
      </c>
      <c r="M282" s="1">
        <v>40275</v>
      </c>
      <c r="N282" t="s">
        <v>33</v>
      </c>
      <c r="O282" t="s">
        <v>34</v>
      </c>
      <c r="P282" t="s">
        <v>33</v>
      </c>
      <c r="Q282" t="s">
        <v>30</v>
      </c>
      <c r="R282" t="s">
        <v>30</v>
      </c>
      <c r="S282" t="s">
        <v>30</v>
      </c>
      <c r="T282">
        <v>371181741</v>
      </c>
      <c r="U282">
        <v>0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  <c r="AA282" t="s">
        <v>30</v>
      </c>
    </row>
    <row r="283" spans="1:27">
      <c r="A283" t="s">
        <v>27</v>
      </c>
      <c r="B283" t="s">
        <v>28</v>
      </c>
      <c r="C283" t="s">
        <v>61</v>
      </c>
      <c r="D283" t="s">
        <v>30</v>
      </c>
      <c r="E283" t="s">
        <v>30</v>
      </c>
      <c r="F283" t="s">
        <v>31</v>
      </c>
      <c r="G283" t="s">
        <v>62</v>
      </c>
      <c r="H283" t="s">
        <v>30</v>
      </c>
      <c r="I283">
        <v>1</v>
      </c>
      <c r="J283">
        <v>1</v>
      </c>
      <c r="K283">
        <v>0</v>
      </c>
      <c r="L283" t="s">
        <v>143</v>
      </c>
      <c r="M283" s="1">
        <v>40275</v>
      </c>
      <c r="N283" t="s">
        <v>63</v>
      </c>
      <c r="O283" t="s">
        <v>64</v>
      </c>
      <c r="P283" t="s">
        <v>35</v>
      </c>
      <c r="Q283" t="s">
        <v>30</v>
      </c>
      <c r="R283" t="s">
        <v>30</v>
      </c>
      <c r="S283" t="s">
        <v>30</v>
      </c>
      <c r="T283">
        <v>371181741</v>
      </c>
      <c r="U283">
        <v>0</v>
      </c>
      <c r="V283" t="s">
        <v>30</v>
      </c>
      <c r="W283" t="s">
        <v>30</v>
      </c>
      <c r="X283" t="s">
        <v>30</v>
      </c>
      <c r="Y283" t="s">
        <v>30</v>
      </c>
      <c r="Z283" t="s">
        <v>30</v>
      </c>
      <c r="AA283" t="s">
        <v>30</v>
      </c>
    </row>
    <row r="284" spans="1:27">
      <c r="A284" t="s">
        <v>27</v>
      </c>
      <c r="B284" t="s">
        <v>28</v>
      </c>
      <c r="C284" t="s">
        <v>61</v>
      </c>
      <c r="D284" t="s">
        <v>30</v>
      </c>
      <c r="E284" t="s">
        <v>30</v>
      </c>
      <c r="F284" t="s">
        <v>31</v>
      </c>
      <c r="G284" t="s">
        <v>62</v>
      </c>
      <c r="H284" t="s">
        <v>30</v>
      </c>
      <c r="I284">
        <v>1</v>
      </c>
      <c r="J284">
        <v>3</v>
      </c>
      <c r="K284">
        <v>0</v>
      </c>
      <c r="L284" t="s">
        <v>143</v>
      </c>
      <c r="M284" s="1">
        <v>40275</v>
      </c>
      <c r="N284" t="s">
        <v>35</v>
      </c>
      <c r="O284" t="s">
        <v>42</v>
      </c>
      <c r="P284" t="s">
        <v>35</v>
      </c>
      <c r="Q284" t="s">
        <v>30</v>
      </c>
      <c r="R284" t="s">
        <v>30</v>
      </c>
      <c r="S284" t="s">
        <v>30</v>
      </c>
      <c r="T284">
        <v>371181741</v>
      </c>
      <c r="U284">
        <v>0</v>
      </c>
      <c r="V284" t="s">
        <v>30</v>
      </c>
      <c r="W284" t="s">
        <v>30</v>
      </c>
      <c r="X284" t="s">
        <v>30</v>
      </c>
      <c r="Y284" t="s">
        <v>30</v>
      </c>
      <c r="Z284" t="s">
        <v>30</v>
      </c>
      <c r="AA284" t="s">
        <v>30</v>
      </c>
    </row>
    <row r="285" spans="1:27">
      <c r="A285" t="s">
        <v>27</v>
      </c>
      <c r="B285" t="s">
        <v>28</v>
      </c>
      <c r="C285" t="s">
        <v>61</v>
      </c>
      <c r="D285" t="s">
        <v>30</v>
      </c>
      <c r="E285" t="s">
        <v>30</v>
      </c>
      <c r="F285" t="s">
        <v>31</v>
      </c>
      <c r="G285" t="s">
        <v>62</v>
      </c>
      <c r="H285" t="s">
        <v>30</v>
      </c>
      <c r="I285">
        <v>1</v>
      </c>
      <c r="J285">
        <v>5</v>
      </c>
      <c r="K285">
        <v>0</v>
      </c>
      <c r="L285" t="s">
        <v>143</v>
      </c>
      <c r="M285" s="1">
        <v>40275</v>
      </c>
      <c r="N285" t="s">
        <v>35</v>
      </c>
      <c r="O285" t="s">
        <v>86</v>
      </c>
      <c r="P285" t="s">
        <v>35</v>
      </c>
      <c r="Q285" t="s">
        <v>30</v>
      </c>
      <c r="R285" t="s">
        <v>30</v>
      </c>
      <c r="S285" t="s">
        <v>30</v>
      </c>
      <c r="T285">
        <v>371181741</v>
      </c>
      <c r="U285">
        <v>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  <c r="AA285" t="s">
        <v>30</v>
      </c>
    </row>
    <row r="286" spans="1:27">
      <c r="A286" t="s">
        <v>27</v>
      </c>
      <c r="B286" t="s">
        <v>28</v>
      </c>
      <c r="C286" t="s">
        <v>61</v>
      </c>
      <c r="D286" t="s">
        <v>30</v>
      </c>
      <c r="E286" t="s">
        <v>30</v>
      </c>
      <c r="F286" t="s">
        <v>31</v>
      </c>
      <c r="G286" t="s">
        <v>62</v>
      </c>
      <c r="H286" t="s">
        <v>30</v>
      </c>
      <c r="I286">
        <v>1</v>
      </c>
      <c r="J286">
        <v>20</v>
      </c>
      <c r="K286">
        <v>0</v>
      </c>
      <c r="L286" t="s">
        <v>143</v>
      </c>
      <c r="M286" s="1">
        <v>40275</v>
      </c>
      <c r="N286" t="s">
        <v>45</v>
      </c>
      <c r="O286" t="s">
        <v>46</v>
      </c>
      <c r="P286" t="s">
        <v>45</v>
      </c>
      <c r="Q286" t="s">
        <v>30</v>
      </c>
      <c r="R286" t="s">
        <v>30</v>
      </c>
      <c r="S286" t="s">
        <v>30</v>
      </c>
      <c r="T286">
        <v>371181741</v>
      </c>
      <c r="U286">
        <v>0</v>
      </c>
      <c r="V286" t="s">
        <v>30</v>
      </c>
      <c r="W286" t="s">
        <v>30</v>
      </c>
      <c r="X286" t="s">
        <v>30</v>
      </c>
      <c r="Y286" t="s">
        <v>30</v>
      </c>
      <c r="Z286" t="s">
        <v>30</v>
      </c>
      <c r="AA286" t="s">
        <v>30</v>
      </c>
    </row>
    <row r="287" spans="1:27">
      <c r="A287" t="s">
        <v>27</v>
      </c>
      <c r="B287" t="s">
        <v>28</v>
      </c>
      <c r="C287" t="s">
        <v>61</v>
      </c>
      <c r="D287" t="s">
        <v>30</v>
      </c>
      <c r="E287" t="s">
        <v>30</v>
      </c>
      <c r="F287" t="s">
        <v>31</v>
      </c>
      <c r="G287" t="s">
        <v>62</v>
      </c>
      <c r="H287" t="s">
        <v>30</v>
      </c>
      <c r="I287">
        <v>1</v>
      </c>
      <c r="J287">
        <v>3</v>
      </c>
      <c r="K287">
        <v>0</v>
      </c>
      <c r="L287" t="s">
        <v>143</v>
      </c>
      <c r="M287" s="1">
        <v>40275</v>
      </c>
      <c r="N287" t="s">
        <v>33</v>
      </c>
      <c r="O287" t="s">
        <v>99</v>
      </c>
      <c r="P287" t="s">
        <v>33</v>
      </c>
      <c r="Q287" t="s">
        <v>30</v>
      </c>
      <c r="R287" t="s">
        <v>30</v>
      </c>
      <c r="S287" t="s">
        <v>30</v>
      </c>
      <c r="T287">
        <v>371181741</v>
      </c>
      <c r="U287">
        <v>0</v>
      </c>
      <c r="V287" t="s">
        <v>30</v>
      </c>
      <c r="W287" t="s">
        <v>30</v>
      </c>
      <c r="X287" t="s">
        <v>30</v>
      </c>
      <c r="Y287" t="s">
        <v>30</v>
      </c>
      <c r="Z287" t="s">
        <v>30</v>
      </c>
      <c r="AA287" t="s">
        <v>30</v>
      </c>
    </row>
    <row r="288" spans="1:27">
      <c r="A288" t="s">
        <v>27</v>
      </c>
      <c r="B288" t="s">
        <v>28</v>
      </c>
      <c r="C288" t="s">
        <v>61</v>
      </c>
      <c r="D288" t="s">
        <v>30</v>
      </c>
      <c r="E288" t="s">
        <v>30</v>
      </c>
      <c r="F288" t="s">
        <v>31</v>
      </c>
      <c r="G288" t="s">
        <v>62</v>
      </c>
      <c r="H288" t="s">
        <v>30</v>
      </c>
      <c r="I288">
        <v>1</v>
      </c>
      <c r="J288">
        <v>1</v>
      </c>
      <c r="K288">
        <v>0</v>
      </c>
      <c r="L288" t="s">
        <v>143</v>
      </c>
      <c r="M288" s="1">
        <v>40275</v>
      </c>
      <c r="N288" t="s">
        <v>33</v>
      </c>
      <c r="O288" t="s">
        <v>82</v>
      </c>
      <c r="P288" t="s">
        <v>33</v>
      </c>
      <c r="Q288" t="s">
        <v>30</v>
      </c>
      <c r="R288" t="s">
        <v>30</v>
      </c>
      <c r="S288" t="s">
        <v>30</v>
      </c>
      <c r="T288">
        <v>371181741</v>
      </c>
      <c r="U288">
        <v>0</v>
      </c>
      <c r="V288" t="s">
        <v>30</v>
      </c>
      <c r="W288" t="s">
        <v>30</v>
      </c>
      <c r="X288" t="s">
        <v>30</v>
      </c>
      <c r="Y288" t="s">
        <v>30</v>
      </c>
      <c r="Z288" t="s">
        <v>30</v>
      </c>
      <c r="AA288" t="s">
        <v>30</v>
      </c>
    </row>
    <row r="289" spans="1:27">
      <c r="A289" t="s">
        <v>27</v>
      </c>
      <c r="B289" t="s">
        <v>28</v>
      </c>
      <c r="C289" t="s">
        <v>61</v>
      </c>
      <c r="D289" t="s">
        <v>30</v>
      </c>
      <c r="E289" t="s">
        <v>30</v>
      </c>
      <c r="F289" t="s">
        <v>31</v>
      </c>
      <c r="G289" t="s">
        <v>62</v>
      </c>
      <c r="H289" t="s">
        <v>30</v>
      </c>
      <c r="I289">
        <v>1</v>
      </c>
      <c r="J289">
        <v>1</v>
      </c>
      <c r="K289">
        <v>0</v>
      </c>
      <c r="L289" t="s">
        <v>143</v>
      </c>
      <c r="M289" s="1">
        <v>40275</v>
      </c>
      <c r="N289" t="s">
        <v>33</v>
      </c>
      <c r="O289" t="s">
        <v>126</v>
      </c>
      <c r="P289" t="s">
        <v>33</v>
      </c>
      <c r="Q289" t="s">
        <v>30</v>
      </c>
      <c r="R289" t="s">
        <v>30</v>
      </c>
      <c r="S289" t="s">
        <v>30</v>
      </c>
      <c r="T289">
        <v>371181741</v>
      </c>
      <c r="U289">
        <v>0</v>
      </c>
      <c r="V289" t="s">
        <v>30</v>
      </c>
      <c r="W289" t="s">
        <v>30</v>
      </c>
      <c r="X289" t="s">
        <v>30</v>
      </c>
      <c r="Y289" t="s">
        <v>30</v>
      </c>
      <c r="Z289" t="s">
        <v>30</v>
      </c>
      <c r="AA289" t="s">
        <v>30</v>
      </c>
    </row>
    <row r="290" spans="1:27">
      <c r="A290" t="s">
        <v>27</v>
      </c>
      <c r="B290" t="s">
        <v>28</v>
      </c>
      <c r="C290" t="s">
        <v>61</v>
      </c>
      <c r="D290" t="s">
        <v>30</v>
      </c>
      <c r="E290" t="s">
        <v>30</v>
      </c>
      <c r="F290" t="s">
        <v>31</v>
      </c>
      <c r="G290" t="s">
        <v>62</v>
      </c>
      <c r="H290" t="s">
        <v>30</v>
      </c>
      <c r="I290">
        <v>1</v>
      </c>
      <c r="J290">
        <v>3</v>
      </c>
      <c r="K290">
        <v>0</v>
      </c>
      <c r="L290" t="s">
        <v>143</v>
      </c>
      <c r="M290" s="1">
        <v>40275</v>
      </c>
      <c r="N290" t="s">
        <v>33</v>
      </c>
      <c r="O290" t="s">
        <v>44</v>
      </c>
      <c r="P290" t="s">
        <v>33</v>
      </c>
      <c r="Q290" t="s">
        <v>30</v>
      </c>
      <c r="R290" t="s">
        <v>30</v>
      </c>
      <c r="S290" t="s">
        <v>30</v>
      </c>
      <c r="T290">
        <v>371181741</v>
      </c>
      <c r="U290">
        <v>0</v>
      </c>
      <c r="V290" t="s">
        <v>30</v>
      </c>
      <c r="W290" t="s">
        <v>30</v>
      </c>
      <c r="X290" t="s">
        <v>30</v>
      </c>
      <c r="Y290" t="s">
        <v>30</v>
      </c>
      <c r="Z290" t="s">
        <v>30</v>
      </c>
      <c r="AA290" t="s">
        <v>30</v>
      </c>
    </row>
    <row r="291" spans="1:27">
      <c r="A291" t="s">
        <v>27</v>
      </c>
      <c r="B291" t="s">
        <v>28</v>
      </c>
      <c r="C291" t="s">
        <v>61</v>
      </c>
      <c r="D291" t="s">
        <v>30</v>
      </c>
      <c r="E291" t="s">
        <v>30</v>
      </c>
      <c r="F291" t="s">
        <v>31</v>
      </c>
      <c r="G291" t="s">
        <v>62</v>
      </c>
      <c r="H291" t="s">
        <v>30</v>
      </c>
      <c r="I291">
        <v>1</v>
      </c>
      <c r="J291">
        <v>1</v>
      </c>
      <c r="K291">
        <v>0</v>
      </c>
      <c r="L291" t="s">
        <v>143</v>
      </c>
      <c r="M291" s="1">
        <v>40275</v>
      </c>
      <c r="N291" t="s">
        <v>33</v>
      </c>
      <c r="O291" t="s">
        <v>89</v>
      </c>
      <c r="P291" t="s">
        <v>33</v>
      </c>
      <c r="Q291" t="s">
        <v>30</v>
      </c>
      <c r="R291" t="s">
        <v>30</v>
      </c>
      <c r="S291" t="s">
        <v>30</v>
      </c>
      <c r="T291">
        <v>371181741</v>
      </c>
      <c r="U291">
        <v>0</v>
      </c>
      <c r="V291" t="s">
        <v>30</v>
      </c>
      <c r="W291" t="s">
        <v>30</v>
      </c>
      <c r="X291" t="s">
        <v>30</v>
      </c>
      <c r="Y291" t="s">
        <v>30</v>
      </c>
      <c r="Z291" t="s">
        <v>30</v>
      </c>
      <c r="AA291" t="s">
        <v>30</v>
      </c>
    </row>
    <row r="292" spans="1:27">
      <c r="A292" t="s">
        <v>27</v>
      </c>
      <c r="B292" t="s">
        <v>28</v>
      </c>
      <c r="C292" t="s">
        <v>61</v>
      </c>
      <c r="D292" t="s">
        <v>30</v>
      </c>
      <c r="E292" t="s">
        <v>30</v>
      </c>
      <c r="F292" t="s">
        <v>31</v>
      </c>
      <c r="G292" t="s">
        <v>62</v>
      </c>
      <c r="H292" t="s">
        <v>30</v>
      </c>
      <c r="I292">
        <v>1</v>
      </c>
      <c r="J292">
        <v>1</v>
      </c>
      <c r="K292">
        <v>0</v>
      </c>
      <c r="L292" t="s">
        <v>143</v>
      </c>
      <c r="M292" s="1">
        <v>40275</v>
      </c>
      <c r="N292" t="s">
        <v>33</v>
      </c>
      <c r="O292" t="s">
        <v>95</v>
      </c>
      <c r="P292" t="s">
        <v>33</v>
      </c>
      <c r="Q292" t="s">
        <v>30</v>
      </c>
      <c r="R292" t="s">
        <v>30</v>
      </c>
      <c r="S292" t="s">
        <v>30</v>
      </c>
      <c r="T292">
        <v>371181741</v>
      </c>
      <c r="U292">
        <v>0</v>
      </c>
      <c r="V292" t="s">
        <v>30</v>
      </c>
      <c r="W292" t="s">
        <v>30</v>
      </c>
      <c r="X292" t="s">
        <v>30</v>
      </c>
      <c r="Y292" t="s">
        <v>30</v>
      </c>
      <c r="Z292" t="s">
        <v>30</v>
      </c>
      <c r="AA292" t="s">
        <v>30</v>
      </c>
    </row>
    <row r="293" spans="1:27">
      <c r="A293" t="s">
        <v>27</v>
      </c>
      <c r="B293" t="s">
        <v>28</v>
      </c>
      <c r="C293" t="s">
        <v>61</v>
      </c>
      <c r="D293" t="s">
        <v>30</v>
      </c>
      <c r="E293" t="s">
        <v>30</v>
      </c>
      <c r="F293" t="s">
        <v>31</v>
      </c>
      <c r="G293" t="s">
        <v>62</v>
      </c>
      <c r="H293" t="s">
        <v>30</v>
      </c>
      <c r="I293">
        <v>1</v>
      </c>
      <c r="J293">
        <v>3</v>
      </c>
      <c r="K293">
        <v>0</v>
      </c>
      <c r="L293" t="s">
        <v>143</v>
      </c>
      <c r="M293" s="1">
        <v>40275</v>
      </c>
      <c r="N293" t="s">
        <v>33</v>
      </c>
      <c r="O293" t="s">
        <v>91</v>
      </c>
      <c r="P293" t="s">
        <v>33</v>
      </c>
      <c r="Q293" t="s">
        <v>30</v>
      </c>
      <c r="R293" t="s">
        <v>30</v>
      </c>
      <c r="S293" t="s">
        <v>30</v>
      </c>
      <c r="T293">
        <v>371181741</v>
      </c>
      <c r="U293">
        <v>0</v>
      </c>
      <c r="V293" t="s">
        <v>30</v>
      </c>
      <c r="W293" t="s">
        <v>30</v>
      </c>
      <c r="X293" t="s">
        <v>30</v>
      </c>
      <c r="Y293" t="s">
        <v>30</v>
      </c>
      <c r="Z293" t="s">
        <v>30</v>
      </c>
      <c r="AA293" t="s">
        <v>30</v>
      </c>
    </row>
    <row r="294" spans="1:27">
      <c r="A294" t="s">
        <v>27</v>
      </c>
      <c r="B294" t="s">
        <v>28</v>
      </c>
      <c r="C294" t="s">
        <v>61</v>
      </c>
      <c r="D294" t="s">
        <v>30</v>
      </c>
      <c r="E294" t="s">
        <v>30</v>
      </c>
      <c r="F294" t="s">
        <v>31</v>
      </c>
      <c r="G294" t="s">
        <v>62</v>
      </c>
      <c r="H294" t="s">
        <v>30</v>
      </c>
      <c r="I294">
        <v>1</v>
      </c>
      <c r="J294">
        <v>1</v>
      </c>
      <c r="K294">
        <v>0</v>
      </c>
      <c r="L294" t="s">
        <v>143</v>
      </c>
      <c r="M294" s="1">
        <v>40275</v>
      </c>
      <c r="N294" t="s">
        <v>33</v>
      </c>
      <c r="O294" t="s">
        <v>109</v>
      </c>
      <c r="P294" t="s">
        <v>33</v>
      </c>
      <c r="Q294" t="s">
        <v>30</v>
      </c>
      <c r="R294" t="s">
        <v>30</v>
      </c>
      <c r="S294" t="s">
        <v>30</v>
      </c>
      <c r="T294">
        <v>371181741</v>
      </c>
      <c r="U294">
        <v>0</v>
      </c>
      <c r="V294" t="s">
        <v>30</v>
      </c>
      <c r="W294" t="s">
        <v>30</v>
      </c>
      <c r="X294" t="s">
        <v>30</v>
      </c>
      <c r="Y294" t="s">
        <v>30</v>
      </c>
      <c r="Z294" t="s">
        <v>30</v>
      </c>
      <c r="AA294" t="s">
        <v>30</v>
      </c>
    </row>
    <row r="295" spans="1:27">
      <c r="A295" t="s">
        <v>27</v>
      </c>
      <c r="B295" t="s">
        <v>28</v>
      </c>
      <c r="C295" t="s">
        <v>61</v>
      </c>
      <c r="D295" t="s">
        <v>30</v>
      </c>
      <c r="E295" t="s">
        <v>30</v>
      </c>
      <c r="F295" t="s">
        <v>31</v>
      </c>
      <c r="G295" t="s">
        <v>62</v>
      </c>
      <c r="H295" t="s">
        <v>30</v>
      </c>
      <c r="I295">
        <v>1</v>
      </c>
      <c r="J295">
        <v>1</v>
      </c>
      <c r="K295">
        <v>0</v>
      </c>
      <c r="L295" t="s">
        <v>143</v>
      </c>
      <c r="M295" s="1">
        <v>40275</v>
      </c>
      <c r="N295" t="s">
        <v>33</v>
      </c>
      <c r="O295" t="s">
        <v>127</v>
      </c>
      <c r="P295" t="s">
        <v>33</v>
      </c>
      <c r="Q295" t="s">
        <v>30</v>
      </c>
      <c r="R295" t="s">
        <v>30</v>
      </c>
      <c r="S295" t="s">
        <v>30</v>
      </c>
      <c r="T295">
        <v>371181741</v>
      </c>
      <c r="U295">
        <v>0</v>
      </c>
      <c r="V295" t="s">
        <v>30</v>
      </c>
      <c r="W295" t="s">
        <v>30</v>
      </c>
      <c r="X295" t="s">
        <v>30</v>
      </c>
      <c r="Y295" t="s">
        <v>30</v>
      </c>
      <c r="Z295" t="s">
        <v>30</v>
      </c>
      <c r="AA295" t="s">
        <v>30</v>
      </c>
    </row>
    <row r="296" spans="1:27">
      <c r="A296" t="s">
        <v>27</v>
      </c>
      <c r="B296" t="s">
        <v>28</v>
      </c>
      <c r="C296" t="s">
        <v>61</v>
      </c>
      <c r="D296" t="s">
        <v>30</v>
      </c>
      <c r="E296" t="s">
        <v>30</v>
      </c>
      <c r="F296" t="s">
        <v>31</v>
      </c>
      <c r="G296" t="s">
        <v>62</v>
      </c>
      <c r="H296" t="s">
        <v>30</v>
      </c>
      <c r="I296">
        <v>1</v>
      </c>
      <c r="J296">
        <v>3</v>
      </c>
      <c r="K296">
        <v>0</v>
      </c>
      <c r="L296" t="s">
        <v>143</v>
      </c>
      <c r="M296" s="1">
        <v>40275</v>
      </c>
      <c r="N296" t="s">
        <v>33</v>
      </c>
      <c r="O296" t="s">
        <v>98</v>
      </c>
      <c r="P296" t="s">
        <v>33</v>
      </c>
      <c r="Q296" t="s">
        <v>30</v>
      </c>
      <c r="R296" t="s">
        <v>30</v>
      </c>
      <c r="S296" t="s">
        <v>30</v>
      </c>
      <c r="T296">
        <v>371181741</v>
      </c>
      <c r="U296">
        <v>0</v>
      </c>
      <c r="V296" t="s">
        <v>30</v>
      </c>
      <c r="W296" t="s">
        <v>30</v>
      </c>
      <c r="X296" t="s">
        <v>30</v>
      </c>
      <c r="Y296" t="s">
        <v>30</v>
      </c>
      <c r="Z296" t="s">
        <v>30</v>
      </c>
      <c r="AA296" t="s">
        <v>30</v>
      </c>
    </row>
    <row r="297" spans="1:27">
      <c r="A297" t="s">
        <v>27</v>
      </c>
      <c r="B297" t="s">
        <v>28</v>
      </c>
      <c r="C297" t="s">
        <v>61</v>
      </c>
      <c r="D297" t="s">
        <v>30</v>
      </c>
      <c r="E297" t="s">
        <v>30</v>
      </c>
      <c r="F297" t="s">
        <v>31</v>
      </c>
      <c r="G297" t="s">
        <v>62</v>
      </c>
      <c r="H297" t="s">
        <v>30</v>
      </c>
      <c r="I297">
        <v>1</v>
      </c>
      <c r="J297">
        <v>2</v>
      </c>
      <c r="K297">
        <v>0</v>
      </c>
      <c r="L297" t="s">
        <v>143</v>
      </c>
      <c r="M297" s="1">
        <v>40275</v>
      </c>
      <c r="N297" t="s">
        <v>35</v>
      </c>
      <c r="O297" t="s">
        <v>85</v>
      </c>
      <c r="P297" t="s">
        <v>35</v>
      </c>
      <c r="Q297" t="s">
        <v>30</v>
      </c>
      <c r="R297" t="s">
        <v>30</v>
      </c>
      <c r="S297" t="s">
        <v>30</v>
      </c>
      <c r="T297">
        <v>371181741</v>
      </c>
      <c r="U297">
        <v>0</v>
      </c>
      <c r="V297" t="s">
        <v>30</v>
      </c>
      <c r="W297" t="s">
        <v>30</v>
      </c>
      <c r="X297" t="s">
        <v>30</v>
      </c>
      <c r="Y297" t="s">
        <v>30</v>
      </c>
      <c r="Z297" t="s">
        <v>30</v>
      </c>
      <c r="AA297" t="s">
        <v>30</v>
      </c>
    </row>
    <row r="298" spans="1:27">
      <c r="A298" t="s">
        <v>27</v>
      </c>
      <c r="B298" t="s">
        <v>28</v>
      </c>
      <c r="C298" t="s">
        <v>61</v>
      </c>
      <c r="D298" t="s">
        <v>30</v>
      </c>
      <c r="E298" t="s">
        <v>30</v>
      </c>
      <c r="F298" t="s">
        <v>31</v>
      </c>
      <c r="G298" t="s">
        <v>62</v>
      </c>
      <c r="H298" t="s">
        <v>30</v>
      </c>
      <c r="I298">
        <v>1</v>
      </c>
      <c r="J298">
        <v>2</v>
      </c>
      <c r="K298">
        <v>0</v>
      </c>
      <c r="L298" t="s">
        <v>143</v>
      </c>
      <c r="M298" s="1">
        <v>40275</v>
      </c>
      <c r="N298" t="s">
        <v>66</v>
      </c>
      <c r="O298" t="s">
        <v>67</v>
      </c>
      <c r="P298" t="s">
        <v>33</v>
      </c>
      <c r="Q298" t="s">
        <v>30</v>
      </c>
      <c r="R298" t="s">
        <v>30</v>
      </c>
      <c r="S298" t="s">
        <v>30</v>
      </c>
      <c r="T298">
        <v>371181741</v>
      </c>
      <c r="U298">
        <v>0</v>
      </c>
      <c r="V298" t="s">
        <v>30</v>
      </c>
      <c r="W298" t="s">
        <v>30</v>
      </c>
      <c r="X298" t="s">
        <v>30</v>
      </c>
      <c r="Y298" t="s">
        <v>30</v>
      </c>
      <c r="Z298" t="s">
        <v>30</v>
      </c>
      <c r="AA298" t="s">
        <v>30</v>
      </c>
    </row>
    <row r="299" spans="1:27">
      <c r="A299" t="s">
        <v>27</v>
      </c>
      <c r="B299" t="s">
        <v>28</v>
      </c>
      <c r="C299" t="s">
        <v>61</v>
      </c>
      <c r="D299" t="s">
        <v>30</v>
      </c>
      <c r="E299" t="s">
        <v>30</v>
      </c>
      <c r="F299" t="s">
        <v>31</v>
      </c>
      <c r="G299" t="s">
        <v>62</v>
      </c>
      <c r="H299" t="s">
        <v>30</v>
      </c>
      <c r="I299">
        <v>1</v>
      </c>
      <c r="J299">
        <v>1</v>
      </c>
      <c r="K299">
        <v>0</v>
      </c>
      <c r="L299" t="s">
        <v>143</v>
      </c>
      <c r="M299" s="1">
        <v>40275</v>
      </c>
      <c r="N299" t="s">
        <v>35</v>
      </c>
      <c r="O299" t="s">
        <v>142</v>
      </c>
      <c r="P299" t="s">
        <v>35</v>
      </c>
      <c r="Q299" t="s">
        <v>30</v>
      </c>
      <c r="R299" t="s">
        <v>30</v>
      </c>
      <c r="S299" t="s">
        <v>30</v>
      </c>
      <c r="T299">
        <v>371181741</v>
      </c>
      <c r="U299">
        <v>0</v>
      </c>
      <c r="V299" t="s">
        <v>30</v>
      </c>
      <c r="W299" t="s">
        <v>30</v>
      </c>
      <c r="X299" t="s">
        <v>30</v>
      </c>
      <c r="Y299" t="s">
        <v>30</v>
      </c>
      <c r="Z299" t="s">
        <v>30</v>
      </c>
      <c r="AA299" t="s">
        <v>30</v>
      </c>
    </row>
    <row r="300" spans="1:27">
      <c r="A300" t="s">
        <v>27</v>
      </c>
      <c r="B300" t="s">
        <v>28</v>
      </c>
      <c r="C300" t="s">
        <v>61</v>
      </c>
      <c r="D300" t="s">
        <v>30</v>
      </c>
      <c r="E300" t="s">
        <v>30</v>
      </c>
      <c r="F300" t="s">
        <v>31</v>
      </c>
      <c r="G300" t="s">
        <v>62</v>
      </c>
      <c r="H300" t="s">
        <v>30</v>
      </c>
      <c r="I300">
        <v>1</v>
      </c>
      <c r="J300">
        <v>2</v>
      </c>
      <c r="K300">
        <v>0</v>
      </c>
      <c r="L300" t="s">
        <v>143</v>
      </c>
      <c r="M300" s="1">
        <v>40275</v>
      </c>
      <c r="N300" t="s">
        <v>71</v>
      </c>
      <c r="O300" t="s">
        <v>72</v>
      </c>
      <c r="P300" t="s">
        <v>35</v>
      </c>
      <c r="Q300" t="s">
        <v>30</v>
      </c>
      <c r="R300" t="s">
        <v>30</v>
      </c>
      <c r="S300" t="s">
        <v>30</v>
      </c>
      <c r="T300">
        <v>371181741</v>
      </c>
      <c r="U300">
        <v>0</v>
      </c>
      <c r="V300" t="s">
        <v>30</v>
      </c>
      <c r="W300" t="s">
        <v>30</v>
      </c>
      <c r="X300" t="s">
        <v>30</v>
      </c>
      <c r="Y300" t="s">
        <v>30</v>
      </c>
      <c r="Z300" t="s">
        <v>30</v>
      </c>
      <c r="AA300" t="s">
        <v>30</v>
      </c>
    </row>
    <row r="301" spans="1:27">
      <c r="A301" t="s">
        <v>27</v>
      </c>
      <c r="B301" t="s">
        <v>28</v>
      </c>
      <c r="C301" t="s">
        <v>61</v>
      </c>
      <c r="D301" t="s">
        <v>30</v>
      </c>
      <c r="E301" t="s">
        <v>30</v>
      </c>
      <c r="F301" t="s">
        <v>31</v>
      </c>
      <c r="G301" t="s">
        <v>62</v>
      </c>
      <c r="H301" t="s">
        <v>30</v>
      </c>
      <c r="I301">
        <v>1</v>
      </c>
      <c r="J301">
        <v>17</v>
      </c>
      <c r="K301">
        <v>0</v>
      </c>
      <c r="L301" t="s">
        <v>143</v>
      </c>
      <c r="M301" s="1">
        <v>40275</v>
      </c>
      <c r="N301" t="s">
        <v>35</v>
      </c>
      <c r="O301" t="s">
        <v>36</v>
      </c>
      <c r="P301" t="s">
        <v>35</v>
      </c>
      <c r="Q301" t="s">
        <v>30</v>
      </c>
      <c r="R301" t="s">
        <v>30</v>
      </c>
      <c r="S301" t="s">
        <v>30</v>
      </c>
      <c r="T301">
        <v>371181741</v>
      </c>
      <c r="U301">
        <v>0</v>
      </c>
      <c r="V301" t="s">
        <v>30</v>
      </c>
      <c r="W301" t="s">
        <v>30</v>
      </c>
      <c r="X301" t="s">
        <v>30</v>
      </c>
      <c r="Y301" t="s">
        <v>30</v>
      </c>
      <c r="Z301" t="s">
        <v>30</v>
      </c>
      <c r="AA301" t="s">
        <v>30</v>
      </c>
    </row>
    <row r="302" spans="1:27">
      <c r="A302" t="s">
        <v>27</v>
      </c>
      <c r="B302" t="s">
        <v>28</v>
      </c>
      <c r="C302" t="s">
        <v>61</v>
      </c>
      <c r="D302" t="s">
        <v>30</v>
      </c>
      <c r="E302" t="s">
        <v>30</v>
      </c>
      <c r="F302" t="s">
        <v>31</v>
      </c>
      <c r="G302" t="s">
        <v>62</v>
      </c>
      <c r="H302" t="s">
        <v>30</v>
      </c>
      <c r="I302">
        <v>1</v>
      </c>
      <c r="J302">
        <v>3</v>
      </c>
      <c r="K302">
        <v>0</v>
      </c>
      <c r="L302" t="s">
        <v>143</v>
      </c>
      <c r="M302" s="1">
        <v>40275</v>
      </c>
      <c r="N302" t="s">
        <v>35</v>
      </c>
      <c r="O302" t="s">
        <v>97</v>
      </c>
      <c r="P302" t="s">
        <v>35</v>
      </c>
      <c r="Q302" t="s">
        <v>30</v>
      </c>
      <c r="R302" t="s">
        <v>30</v>
      </c>
      <c r="S302" t="s">
        <v>30</v>
      </c>
      <c r="T302">
        <v>371181741</v>
      </c>
      <c r="U302">
        <v>0</v>
      </c>
      <c r="V302" t="s">
        <v>30</v>
      </c>
      <c r="W302" t="s">
        <v>30</v>
      </c>
      <c r="X302" t="s">
        <v>30</v>
      </c>
      <c r="Y302" t="s">
        <v>30</v>
      </c>
      <c r="Z302" t="s">
        <v>30</v>
      </c>
      <c r="AA302" t="s">
        <v>30</v>
      </c>
    </row>
    <row r="303" spans="1:27">
      <c r="A303" t="s">
        <v>27</v>
      </c>
      <c r="B303" t="s">
        <v>28</v>
      </c>
      <c r="C303" t="s">
        <v>61</v>
      </c>
      <c r="D303" t="s">
        <v>30</v>
      </c>
      <c r="E303" t="s">
        <v>30</v>
      </c>
      <c r="F303" t="s">
        <v>31</v>
      </c>
      <c r="G303" t="s">
        <v>62</v>
      </c>
      <c r="H303" t="s">
        <v>30</v>
      </c>
      <c r="I303">
        <v>1</v>
      </c>
      <c r="J303">
        <v>2</v>
      </c>
      <c r="K303">
        <v>0</v>
      </c>
      <c r="L303" t="s">
        <v>143</v>
      </c>
      <c r="M303" s="1">
        <v>40275</v>
      </c>
      <c r="N303" t="s">
        <v>87</v>
      </c>
      <c r="O303" t="s">
        <v>88</v>
      </c>
      <c r="P303" t="s">
        <v>35</v>
      </c>
      <c r="Q303" t="s">
        <v>30</v>
      </c>
      <c r="R303" t="s">
        <v>30</v>
      </c>
      <c r="S303" t="s">
        <v>30</v>
      </c>
      <c r="T303">
        <v>371181741</v>
      </c>
      <c r="U303">
        <v>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  <c r="AA303" t="s">
        <v>30</v>
      </c>
    </row>
    <row r="304" spans="1:27">
      <c r="A304" t="s">
        <v>27</v>
      </c>
      <c r="B304" t="s">
        <v>28</v>
      </c>
      <c r="C304" t="s">
        <v>61</v>
      </c>
      <c r="D304" t="s">
        <v>30</v>
      </c>
      <c r="E304" t="s">
        <v>30</v>
      </c>
      <c r="F304" t="s">
        <v>31</v>
      </c>
      <c r="G304" t="s">
        <v>62</v>
      </c>
      <c r="H304" t="s">
        <v>30</v>
      </c>
      <c r="I304">
        <v>1</v>
      </c>
      <c r="J304">
        <v>1</v>
      </c>
      <c r="K304">
        <v>0</v>
      </c>
      <c r="L304" t="s">
        <v>143</v>
      </c>
      <c r="M304" s="1">
        <v>40275</v>
      </c>
      <c r="N304" t="s">
        <v>35</v>
      </c>
      <c r="O304" t="s">
        <v>73</v>
      </c>
      <c r="P304" t="s">
        <v>35</v>
      </c>
      <c r="Q304" t="s">
        <v>30</v>
      </c>
      <c r="R304" t="s">
        <v>30</v>
      </c>
      <c r="S304" t="s">
        <v>30</v>
      </c>
      <c r="T304">
        <v>371181741</v>
      </c>
      <c r="U304">
        <v>0</v>
      </c>
      <c r="V304" t="s">
        <v>30</v>
      </c>
      <c r="W304" t="s">
        <v>30</v>
      </c>
      <c r="X304" t="s">
        <v>30</v>
      </c>
      <c r="Y304" t="s">
        <v>30</v>
      </c>
      <c r="Z304" t="s">
        <v>30</v>
      </c>
      <c r="AA304" t="s">
        <v>30</v>
      </c>
    </row>
    <row r="305" spans="1:27" s="8" customFormat="1">
      <c r="I305" s="8" t="s">
        <v>48</v>
      </c>
      <c r="J305" s="21">
        <f>SUM(J271:J304)</f>
        <v>369</v>
      </c>
      <c r="K305" s="9"/>
    </row>
    <row r="306" spans="1:27" s="8" customFormat="1">
      <c r="I306" s="8" t="s">
        <v>116</v>
      </c>
      <c r="J306" s="21">
        <f>J305+J269</f>
        <v>3573</v>
      </c>
      <c r="K306" s="9"/>
    </row>
    <row r="307" spans="1:27" s="11" customFormat="1">
      <c r="A307" s="11" t="s">
        <v>149</v>
      </c>
    </row>
    <row r="308" spans="1:27">
      <c r="A308" t="s">
        <v>27</v>
      </c>
      <c r="B308" t="s">
        <v>28</v>
      </c>
      <c r="C308" t="s">
        <v>61</v>
      </c>
      <c r="D308" t="s">
        <v>30</v>
      </c>
      <c r="E308" t="s">
        <v>30</v>
      </c>
      <c r="F308" t="s">
        <v>31</v>
      </c>
      <c r="G308" t="s">
        <v>62</v>
      </c>
      <c r="H308" t="s">
        <v>30</v>
      </c>
      <c r="I308">
        <v>1</v>
      </c>
      <c r="J308">
        <v>5</v>
      </c>
      <c r="K308">
        <v>0</v>
      </c>
      <c r="L308" s="1">
        <v>40305</v>
      </c>
      <c r="M308" s="1">
        <v>40489</v>
      </c>
      <c r="N308" t="s">
        <v>35</v>
      </c>
      <c r="O308" t="s">
        <v>75</v>
      </c>
      <c r="P308" t="s">
        <v>35</v>
      </c>
      <c r="Q308" t="s">
        <v>30</v>
      </c>
      <c r="R308" t="s">
        <v>30</v>
      </c>
      <c r="S308" t="s">
        <v>30</v>
      </c>
      <c r="T308">
        <v>371181741</v>
      </c>
      <c r="U308">
        <v>0</v>
      </c>
      <c r="V308" t="s">
        <v>30</v>
      </c>
      <c r="W308" t="s">
        <v>30</v>
      </c>
      <c r="X308" t="s">
        <v>30</v>
      </c>
      <c r="Y308" t="s">
        <v>30</v>
      </c>
      <c r="Z308" t="s">
        <v>30</v>
      </c>
      <c r="AA308" t="s">
        <v>30</v>
      </c>
    </row>
    <row r="309" spans="1:27">
      <c r="A309" t="s">
        <v>27</v>
      </c>
      <c r="B309" t="s">
        <v>28</v>
      </c>
      <c r="C309" t="s">
        <v>61</v>
      </c>
      <c r="D309" t="s">
        <v>30</v>
      </c>
      <c r="E309" t="s">
        <v>30</v>
      </c>
      <c r="F309" t="s">
        <v>31</v>
      </c>
      <c r="G309" t="s">
        <v>62</v>
      </c>
      <c r="H309" t="s">
        <v>30</v>
      </c>
      <c r="I309">
        <v>1</v>
      </c>
      <c r="J309">
        <v>2</v>
      </c>
      <c r="K309">
        <v>0</v>
      </c>
      <c r="L309" s="1">
        <v>40305</v>
      </c>
      <c r="M309" s="1">
        <v>40489</v>
      </c>
      <c r="N309" t="s">
        <v>63</v>
      </c>
      <c r="O309" t="s">
        <v>64</v>
      </c>
      <c r="P309" t="s">
        <v>35</v>
      </c>
      <c r="Q309" t="s">
        <v>30</v>
      </c>
      <c r="R309" t="s">
        <v>30</v>
      </c>
      <c r="S309" t="s">
        <v>30</v>
      </c>
      <c r="T309">
        <v>371181741</v>
      </c>
      <c r="U309">
        <v>0</v>
      </c>
      <c r="V309" t="s">
        <v>30</v>
      </c>
      <c r="W309" t="s">
        <v>30</v>
      </c>
      <c r="X309" t="s">
        <v>30</v>
      </c>
      <c r="Y309" t="s">
        <v>30</v>
      </c>
      <c r="Z309" t="s">
        <v>30</v>
      </c>
      <c r="AA309" t="s">
        <v>30</v>
      </c>
    </row>
    <row r="310" spans="1:27">
      <c r="A310" t="s">
        <v>27</v>
      </c>
      <c r="B310" t="s">
        <v>28</v>
      </c>
      <c r="C310" t="s">
        <v>61</v>
      </c>
      <c r="D310" t="s">
        <v>30</v>
      </c>
      <c r="E310" t="s">
        <v>30</v>
      </c>
      <c r="F310" t="s">
        <v>31</v>
      </c>
      <c r="G310" t="s">
        <v>62</v>
      </c>
      <c r="H310" t="s">
        <v>30</v>
      </c>
      <c r="I310">
        <v>1</v>
      </c>
      <c r="J310">
        <v>2</v>
      </c>
      <c r="K310">
        <v>0</v>
      </c>
      <c r="L310" s="1">
        <v>40305</v>
      </c>
      <c r="M310" s="1">
        <v>40489</v>
      </c>
      <c r="N310" t="s">
        <v>33</v>
      </c>
      <c r="O310" t="s">
        <v>98</v>
      </c>
      <c r="P310" t="s">
        <v>33</v>
      </c>
      <c r="Q310" t="s">
        <v>30</v>
      </c>
      <c r="R310" t="s">
        <v>30</v>
      </c>
      <c r="S310" t="s">
        <v>30</v>
      </c>
      <c r="T310">
        <v>371181741</v>
      </c>
      <c r="U310">
        <v>0</v>
      </c>
      <c r="V310" t="s">
        <v>30</v>
      </c>
      <c r="W310" t="s">
        <v>30</v>
      </c>
      <c r="X310" t="s">
        <v>30</v>
      </c>
      <c r="Y310" t="s">
        <v>30</v>
      </c>
      <c r="Z310" t="s">
        <v>30</v>
      </c>
      <c r="AA310" t="s">
        <v>30</v>
      </c>
    </row>
    <row r="311" spans="1:27">
      <c r="A311" t="s">
        <v>27</v>
      </c>
      <c r="B311" t="s">
        <v>28</v>
      </c>
      <c r="C311" t="s">
        <v>61</v>
      </c>
      <c r="D311" t="s">
        <v>30</v>
      </c>
      <c r="E311" t="s">
        <v>30</v>
      </c>
      <c r="F311" t="s">
        <v>31</v>
      </c>
      <c r="G311" t="s">
        <v>62</v>
      </c>
      <c r="H311" t="s">
        <v>30</v>
      </c>
      <c r="I311">
        <v>1</v>
      </c>
      <c r="J311">
        <v>2</v>
      </c>
      <c r="K311">
        <v>0</v>
      </c>
      <c r="L311" s="1">
        <v>40305</v>
      </c>
      <c r="M311" s="1">
        <v>40489</v>
      </c>
      <c r="N311" t="s">
        <v>33</v>
      </c>
      <c r="O311" t="s">
        <v>34</v>
      </c>
      <c r="P311" t="s">
        <v>33</v>
      </c>
      <c r="Q311" t="s">
        <v>30</v>
      </c>
      <c r="R311" t="s">
        <v>30</v>
      </c>
      <c r="S311" t="s">
        <v>30</v>
      </c>
      <c r="T311">
        <v>371181741</v>
      </c>
      <c r="U311">
        <v>0</v>
      </c>
      <c r="V311" t="s">
        <v>30</v>
      </c>
      <c r="W311" t="s">
        <v>30</v>
      </c>
      <c r="X311" t="s">
        <v>30</v>
      </c>
      <c r="Y311" t="s">
        <v>30</v>
      </c>
      <c r="Z311" t="s">
        <v>30</v>
      </c>
      <c r="AA311" t="s">
        <v>30</v>
      </c>
    </row>
    <row r="312" spans="1:27">
      <c r="A312" t="s">
        <v>27</v>
      </c>
      <c r="B312" t="s">
        <v>28</v>
      </c>
      <c r="C312" t="s">
        <v>61</v>
      </c>
      <c r="D312" t="s">
        <v>30</v>
      </c>
      <c r="E312" t="s">
        <v>30</v>
      </c>
      <c r="F312" t="s">
        <v>31</v>
      </c>
      <c r="G312" t="s">
        <v>62</v>
      </c>
      <c r="H312" t="s">
        <v>30</v>
      </c>
      <c r="I312">
        <v>1</v>
      </c>
      <c r="J312">
        <v>1</v>
      </c>
      <c r="K312">
        <v>0</v>
      </c>
      <c r="L312" s="1">
        <v>40305</v>
      </c>
      <c r="M312" s="1">
        <v>40489</v>
      </c>
      <c r="N312" t="s">
        <v>33</v>
      </c>
      <c r="O312" t="s">
        <v>76</v>
      </c>
      <c r="P312" t="s">
        <v>33</v>
      </c>
      <c r="Q312" t="s">
        <v>30</v>
      </c>
      <c r="R312" t="s">
        <v>30</v>
      </c>
      <c r="S312" t="s">
        <v>30</v>
      </c>
      <c r="T312">
        <v>371181741</v>
      </c>
      <c r="U312">
        <v>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  <c r="AA312" t="s">
        <v>30</v>
      </c>
    </row>
    <row r="313" spans="1:27">
      <c r="A313" t="s">
        <v>27</v>
      </c>
      <c r="B313" t="s">
        <v>28</v>
      </c>
      <c r="C313" t="s">
        <v>61</v>
      </c>
      <c r="D313" t="s">
        <v>30</v>
      </c>
      <c r="E313" t="s">
        <v>30</v>
      </c>
      <c r="F313" t="s">
        <v>31</v>
      </c>
      <c r="G313" t="s">
        <v>62</v>
      </c>
      <c r="H313" t="s">
        <v>30</v>
      </c>
      <c r="I313">
        <v>1</v>
      </c>
      <c r="J313">
        <v>2</v>
      </c>
      <c r="K313">
        <v>0</v>
      </c>
      <c r="L313" s="1">
        <v>40305</v>
      </c>
      <c r="M313" s="1">
        <v>40489</v>
      </c>
      <c r="N313" t="s">
        <v>33</v>
      </c>
      <c r="O313" t="s">
        <v>111</v>
      </c>
      <c r="P313" t="s">
        <v>33</v>
      </c>
      <c r="Q313" t="s">
        <v>30</v>
      </c>
      <c r="R313" t="s">
        <v>30</v>
      </c>
      <c r="S313" t="s">
        <v>30</v>
      </c>
      <c r="T313">
        <v>371181741</v>
      </c>
      <c r="U313">
        <v>0</v>
      </c>
      <c r="V313" t="s">
        <v>30</v>
      </c>
      <c r="W313" t="s">
        <v>30</v>
      </c>
      <c r="X313" t="s">
        <v>30</v>
      </c>
      <c r="Y313" t="s">
        <v>30</v>
      </c>
      <c r="Z313" t="s">
        <v>30</v>
      </c>
      <c r="AA313" t="s">
        <v>30</v>
      </c>
    </row>
    <row r="314" spans="1:27">
      <c r="A314" t="s">
        <v>27</v>
      </c>
      <c r="B314" t="s">
        <v>28</v>
      </c>
      <c r="C314" t="s">
        <v>61</v>
      </c>
      <c r="D314" t="s">
        <v>30</v>
      </c>
      <c r="E314" t="s">
        <v>30</v>
      </c>
      <c r="F314" t="s">
        <v>31</v>
      </c>
      <c r="G314" t="s">
        <v>62</v>
      </c>
      <c r="H314" t="s">
        <v>30</v>
      </c>
      <c r="I314">
        <v>1</v>
      </c>
      <c r="J314">
        <v>1</v>
      </c>
      <c r="K314">
        <v>0</v>
      </c>
      <c r="L314" s="1">
        <v>40305</v>
      </c>
      <c r="M314" s="1">
        <v>40489</v>
      </c>
      <c r="N314" t="s">
        <v>33</v>
      </c>
      <c r="O314" t="s">
        <v>188</v>
      </c>
      <c r="P314" t="s">
        <v>33</v>
      </c>
      <c r="Q314" t="s">
        <v>30</v>
      </c>
      <c r="R314" t="s">
        <v>30</v>
      </c>
      <c r="S314" t="s">
        <v>30</v>
      </c>
      <c r="T314">
        <v>371181741</v>
      </c>
      <c r="U314">
        <v>0</v>
      </c>
      <c r="V314" t="s">
        <v>30</v>
      </c>
      <c r="W314" t="s">
        <v>30</v>
      </c>
      <c r="X314" t="s">
        <v>30</v>
      </c>
      <c r="Y314" t="s">
        <v>30</v>
      </c>
      <c r="Z314" t="s">
        <v>30</v>
      </c>
      <c r="AA314" t="s">
        <v>30</v>
      </c>
    </row>
    <row r="315" spans="1:27">
      <c r="A315" t="s">
        <v>27</v>
      </c>
      <c r="B315" t="s">
        <v>28</v>
      </c>
      <c r="C315" t="s">
        <v>61</v>
      </c>
      <c r="D315" t="s">
        <v>30</v>
      </c>
      <c r="E315" t="s">
        <v>30</v>
      </c>
      <c r="F315" t="s">
        <v>31</v>
      </c>
      <c r="G315" t="s">
        <v>62</v>
      </c>
      <c r="H315" t="s">
        <v>30</v>
      </c>
      <c r="I315">
        <v>1</v>
      </c>
      <c r="J315">
        <v>3</v>
      </c>
      <c r="K315">
        <v>0</v>
      </c>
      <c r="L315" s="1">
        <v>40305</v>
      </c>
      <c r="M315" s="1">
        <v>40489</v>
      </c>
      <c r="N315" t="s">
        <v>35</v>
      </c>
      <c r="O315" t="s">
        <v>84</v>
      </c>
      <c r="P315" t="s">
        <v>35</v>
      </c>
      <c r="Q315" t="s">
        <v>30</v>
      </c>
      <c r="R315" t="s">
        <v>30</v>
      </c>
      <c r="S315" t="s">
        <v>30</v>
      </c>
      <c r="T315">
        <v>371181741</v>
      </c>
      <c r="U315">
        <v>0</v>
      </c>
      <c r="V315" t="s">
        <v>30</v>
      </c>
      <c r="W315" t="s">
        <v>30</v>
      </c>
      <c r="X315" t="s">
        <v>30</v>
      </c>
      <c r="Y315" t="s">
        <v>30</v>
      </c>
      <c r="Z315" t="s">
        <v>30</v>
      </c>
      <c r="AA315" t="s">
        <v>30</v>
      </c>
    </row>
    <row r="316" spans="1:27">
      <c r="A316" t="s">
        <v>27</v>
      </c>
      <c r="B316" t="s">
        <v>28</v>
      </c>
      <c r="C316" t="s">
        <v>61</v>
      </c>
      <c r="D316" t="s">
        <v>30</v>
      </c>
      <c r="E316" t="s">
        <v>30</v>
      </c>
      <c r="F316" t="s">
        <v>31</v>
      </c>
      <c r="G316" t="s">
        <v>62</v>
      </c>
      <c r="H316" t="s">
        <v>30</v>
      </c>
      <c r="I316">
        <v>1</v>
      </c>
      <c r="J316">
        <v>3</v>
      </c>
      <c r="K316">
        <v>0</v>
      </c>
      <c r="L316" s="1">
        <v>40305</v>
      </c>
      <c r="M316" s="1">
        <v>40489</v>
      </c>
      <c r="N316" t="s">
        <v>35</v>
      </c>
      <c r="O316" t="s">
        <v>189</v>
      </c>
      <c r="P316" t="s">
        <v>35</v>
      </c>
      <c r="Q316" t="s">
        <v>30</v>
      </c>
      <c r="R316" t="s">
        <v>30</v>
      </c>
      <c r="S316" t="s">
        <v>30</v>
      </c>
      <c r="T316">
        <v>371181741</v>
      </c>
      <c r="U316">
        <v>0</v>
      </c>
      <c r="V316" t="s">
        <v>30</v>
      </c>
      <c r="W316" t="s">
        <v>30</v>
      </c>
      <c r="X316" t="s">
        <v>30</v>
      </c>
      <c r="Y316" t="s">
        <v>30</v>
      </c>
      <c r="Z316" t="s">
        <v>30</v>
      </c>
      <c r="AA316" t="s">
        <v>30</v>
      </c>
    </row>
    <row r="317" spans="1:27">
      <c r="A317" t="s">
        <v>27</v>
      </c>
      <c r="B317" t="s">
        <v>28</v>
      </c>
      <c r="C317" t="s">
        <v>61</v>
      </c>
      <c r="D317" t="s">
        <v>30</v>
      </c>
      <c r="E317" t="s">
        <v>30</v>
      </c>
      <c r="F317" t="s">
        <v>31</v>
      </c>
      <c r="G317" t="s">
        <v>62</v>
      </c>
      <c r="H317" t="s">
        <v>30</v>
      </c>
      <c r="I317">
        <v>1</v>
      </c>
      <c r="J317">
        <v>33</v>
      </c>
      <c r="K317">
        <v>0</v>
      </c>
      <c r="L317" s="1">
        <v>40305</v>
      </c>
      <c r="M317" s="1">
        <v>40489</v>
      </c>
      <c r="N317" t="s">
        <v>35</v>
      </c>
      <c r="O317" t="s">
        <v>36</v>
      </c>
      <c r="P317" t="s">
        <v>35</v>
      </c>
      <c r="Q317" t="s">
        <v>30</v>
      </c>
      <c r="R317" t="s">
        <v>30</v>
      </c>
      <c r="S317" t="s">
        <v>30</v>
      </c>
      <c r="T317">
        <v>371181741</v>
      </c>
      <c r="U317">
        <v>0</v>
      </c>
      <c r="V317" t="s">
        <v>30</v>
      </c>
      <c r="W317" t="s">
        <v>30</v>
      </c>
      <c r="X317" t="s">
        <v>30</v>
      </c>
      <c r="Y317" t="s">
        <v>30</v>
      </c>
      <c r="Z317" t="s">
        <v>30</v>
      </c>
      <c r="AA317" t="s">
        <v>30</v>
      </c>
    </row>
    <row r="318" spans="1:27">
      <c r="A318" t="s">
        <v>27</v>
      </c>
      <c r="B318" t="s">
        <v>28</v>
      </c>
      <c r="C318" t="s">
        <v>61</v>
      </c>
      <c r="D318" t="s">
        <v>30</v>
      </c>
      <c r="E318" t="s">
        <v>30</v>
      </c>
      <c r="F318" t="s">
        <v>31</v>
      </c>
      <c r="G318" t="s">
        <v>62</v>
      </c>
      <c r="H318" t="s">
        <v>30</v>
      </c>
      <c r="I318">
        <v>1</v>
      </c>
      <c r="J318">
        <v>41</v>
      </c>
      <c r="K318">
        <v>0</v>
      </c>
      <c r="L318" s="1">
        <v>40305</v>
      </c>
      <c r="M318" s="1">
        <v>40489</v>
      </c>
      <c r="N318" t="s">
        <v>58</v>
      </c>
      <c r="O318" t="s">
        <v>59</v>
      </c>
      <c r="P318" t="s">
        <v>58</v>
      </c>
      <c r="Q318" t="s">
        <v>30</v>
      </c>
      <c r="R318" t="s">
        <v>30</v>
      </c>
      <c r="S318" t="s">
        <v>30</v>
      </c>
      <c r="T318">
        <v>371181741</v>
      </c>
      <c r="U318">
        <v>0</v>
      </c>
      <c r="V318" t="s">
        <v>30</v>
      </c>
      <c r="W318" t="s">
        <v>30</v>
      </c>
      <c r="X318" t="s">
        <v>30</v>
      </c>
      <c r="Y318" t="s">
        <v>30</v>
      </c>
      <c r="Z318" t="s">
        <v>30</v>
      </c>
      <c r="AA318" t="s">
        <v>30</v>
      </c>
    </row>
    <row r="319" spans="1:27">
      <c r="A319" t="s">
        <v>27</v>
      </c>
      <c r="B319" t="s">
        <v>28</v>
      </c>
      <c r="C319" t="s">
        <v>61</v>
      </c>
      <c r="D319" t="s">
        <v>30</v>
      </c>
      <c r="E319" t="s">
        <v>30</v>
      </c>
      <c r="F319" t="s">
        <v>31</v>
      </c>
      <c r="G319" t="s">
        <v>62</v>
      </c>
      <c r="H319" t="s">
        <v>30</v>
      </c>
      <c r="I319">
        <v>1</v>
      </c>
      <c r="J319">
        <v>22</v>
      </c>
      <c r="K319">
        <v>0</v>
      </c>
      <c r="L319" s="1">
        <v>40305</v>
      </c>
      <c r="M319" s="1">
        <v>40489</v>
      </c>
      <c r="N319" t="s">
        <v>45</v>
      </c>
      <c r="O319" t="s">
        <v>46</v>
      </c>
      <c r="P319" t="s">
        <v>45</v>
      </c>
      <c r="Q319" t="s">
        <v>30</v>
      </c>
      <c r="R319" t="s">
        <v>30</v>
      </c>
      <c r="S319" t="s">
        <v>30</v>
      </c>
      <c r="T319">
        <v>371181741</v>
      </c>
      <c r="U319">
        <v>0</v>
      </c>
      <c r="V319" t="s">
        <v>30</v>
      </c>
      <c r="W319" t="s">
        <v>30</v>
      </c>
      <c r="X319" t="s">
        <v>30</v>
      </c>
      <c r="Y319" t="s">
        <v>30</v>
      </c>
      <c r="Z319" t="s">
        <v>30</v>
      </c>
      <c r="AA319" t="s">
        <v>30</v>
      </c>
    </row>
    <row r="320" spans="1:27">
      <c r="A320" t="s">
        <v>27</v>
      </c>
      <c r="B320" t="s">
        <v>28</v>
      </c>
      <c r="C320" t="s">
        <v>61</v>
      </c>
      <c r="D320" t="s">
        <v>30</v>
      </c>
      <c r="E320" t="s">
        <v>30</v>
      </c>
      <c r="F320" t="s">
        <v>31</v>
      </c>
      <c r="G320" t="s">
        <v>62</v>
      </c>
      <c r="H320" t="s">
        <v>30</v>
      </c>
      <c r="I320">
        <v>1</v>
      </c>
      <c r="J320">
        <v>4</v>
      </c>
      <c r="K320">
        <v>0</v>
      </c>
      <c r="L320" s="1">
        <v>40305</v>
      </c>
      <c r="M320" s="1">
        <v>40489</v>
      </c>
      <c r="N320" t="s">
        <v>66</v>
      </c>
      <c r="O320" t="s">
        <v>67</v>
      </c>
      <c r="P320" t="s">
        <v>33</v>
      </c>
      <c r="Q320" t="s">
        <v>30</v>
      </c>
      <c r="R320" t="s">
        <v>30</v>
      </c>
      <c r="S320" t="s">
        <v>30</v>
      </c>
      <c r="T320">
        <v>371181741</v>
      </c>
      <c r="U320">
        <v>0</v>
      </c>
      <c r="V320" t="s">
        <v>30</v>
      </c>
      <c r="W320" t="s">
        <v>30</v>
      </c>
      <c r="X320" t="s">
        <v>30</v>
      </c>
      <c r="Y320" t="s">
        <v>30</v>
      </c>
      <c r="Z320" t="s">
        <v>30</v>
      </c>
      <c r="AA320" t="s">
        <v>30</v>
      </c>
    </row>
    <row r="321" spans="1:27">
      <c r="A321" t="s">
        <v>27</v>
      </c>
      <c r="B321" t="s">
        <v>28</v>
      </c>
      <c r="C321" t="s">
        <v>61</v>
      </c>
      <c r="D321" t="s">
        <v>30</v>
      </c>
      <c r="E321" t="s">
        <v>30</v>
      </c>
      <c r="F321" t="s">
        <v>31</v>
      </c>
      <c r="G321" t="s">
        <v>62</v>
      </c>
      <c r="H321" t="s">
        <v>30</v>
      </c>
      <c r="I321">
        <v>1</v>
      </c>
      <c r="J321">
        <v>224</v>
      </c>
      <c r="K321">
        <v>0</v>
      </c>
      <c r="L321" s="1">
        <v>40305</v>
      </c>
      <c r="M321" s="1">
        <v>40489</v>
      </c>
      <c r="N321" t="s">
        <v>33</v>
      </c>
      <c r="O321" t="s">
        <v>28</v>
      </c>
      <c r="P321" t="s">
        <v>33</v>
      </c>
      <c r="Q321" t="s">
        <v>30</v>
      </c>
      <c r="R321" t="s">
        <v>30</v>
      </c>
      <c r="S321" t="s">
        <v>30</v>
      </c>
      <c r="T321">
        <v>371181741</v>
      </c>
      <c r="U321">
        <v>0</v>
      </c>
      <c r="V321" t="s">
        <v>30</v>
      </c>
      <c r="W321" t="s">
        <v>30</v>
      </c>
      <c r="X321" t="s">
        <v>30</v>
      </c>
      <c r="Y321" t="s">
        <v>30</v>
      </c>
      <c r="Z321" t="s">
        <v>30</v>
      </c>
      <c r="AA321" t="s">
        <v>30</v>
      </c>
    </row>
    <row r="322" spans="1:27">
      <c r="A322" t="s">
        <v>27</v>
      </c>
      <c r="B322" t="s">
        <v>28</v>
      </c>
      <c r="C322" t="s">
        <v>61</v>
      </c>
      <c r="D322" t="s">
        <v>30</v>
      </c>
      <c r="E322" t="s">
        <v>30</v>
      </c>
      <c r="F322" t="s">
        <v>31</v>
      </c>
      <c r="G322" t="s">
        <v>62</v>
      </c>
      <c r="H322" t="s">
        <v>30</v>
      </c>
      <c r="I322">
        <v>1</v>
      </c>
      <c r="J322">
        <v>1</v>
      </c>
      <c r="K322">
        <v>0</v>
      </c>
      <c r="L322" s="1">
        <v>40305</v>
      </c>
      <c r="M322" s="1">
        <v>40489</v>
      </c>
      <c r="N322" t="s">
        <v>35</v>
      </c>
      <c r="O322" t="s">
        <v>80</v>
      </c>
      <c r="P322" t="s">
        <v>35</v>
      </c>
      <c r="Q322" t="s">
        <v>30</v>
      </c>
      <c r="R322" t="s">
        <v>30</v>
      </c>
      <c r="S322" t="s">
        <v>30</v>
      </c>
      <c r="T322">
        <v>371181741</v>
      </c>
      <c r="U322">
        <v>0</v>
      </c>
      <c r="V322" t="s">
        <v>30</v>
      </c>
      <c r="W322" t="s">
        <v>30</v>
      </c>
      <c r="X322" t="s">
        <v>30</v>
      </c>
      <c r="Y322" t="s">
        <v>30</v>
      </c>
      <c r="Z322" t="s">
        <v>30</v>
      </c>
      <c r="AA322" t="s">
        <v>30</v>
      </c>
    </row>
    <row r="323" spans="1:27">
      <c r="A323" t="s">
        <v>27</v>
      </c>
      <c r="B323" t="s">
        <v>28</v>
      </c>
      <c r="C323" t="s">
        <v>61</v>
      </c>
      <c r="D323" t="s">
        <v>30</v>
      </c>
      <c r="E323" t="s">
        <v>30</v>
      </c>
      <c r="F323" t="s">
        <v>31</v>
      </c>
      <c r="G323" t="s">
        <v>62</v>
      </c>
      <c r="H323" t="s">
        <v>30</v>
      </c>
      <c r="I323">
        <v>1</v>
      </c>
      <c r="J323">
        <v>5</v>
      </c>
      <c r="K323">
        <v>0</v>
      </c>
      <c r="L323" s="1">
        <v>40305</v>
      </c>
      <c r="M323" s="1">
        <v>40489</v>
      </c>
      <c r="N323" t="s">
        <v>35</v>
      </c>
      <c r="O323" t="s">
        <v>42</v>
      </c>
      <c r="P323" t="s">
        <v>35</v>
      </c>
      <c r="Q323" t="s">
        <v>30</v>
      </c>
      <c r="R323" t="s">
        <v>30</v>
      </c>
      <c r="S323" t="s">
        <v>30</v>
      </c>
      <c r="T323">
        <v>371181741</v>
      </c>
      <c r="U323">
        <v>0</v>
      </c>
      <c r="V323" t="s">
        <v>30</v>
      </c>
      <c r="W323" t="s">
        <v>30</v>
      </c>
      <c r="X323" t="s">
        <v>30</v>
      </c>
      <c r="Y323" t="s">
        <v>30</v>
      </c>
      <c r="Z323" t="s">
        <v>30</v>
      </c>
      <c r="AA323" t="s">
        <v>30</v>
      </c>
    </row>
    <row r="324" spans="1:27">
      <c r="A324" t="s">
        <v>27</v>
      </c>
      <c r="B324" t="s">
        <v>28</v>
      </c>
      <c r="C324" t="s">
        <v>61</v>
      </c>
      <c r="D324" t="s">
        <v>30</v>
      </c>
      <c r="E324" t="s">
        <v>30</v>
      </c>
      <c r="F324" t="s">
        <v>31</v>
      </c>
      <c r="G324" t="s">
        <v>62</v>
      </c>
      <c r="H324" t="s">
        <v>30</v>
      </c>
      <c r="I324">
        <v>1</v>
      </c>
      <c r="J324">
        <v>24</v>
      </c>
      <c r="K324">
        <v>0</v>
      </c>
      <c r="L324" s="1">
        <v>40305</v>
      </c>
      <c r="M324" s="1">
        <v>40489</v>
      </c>
      <c r="N324" t="s">
        <v>37</v>
      </c>
      <c r="O324" t="s">
        <v>38</v>
      </c>
      <c r="P324" t="s">
        <v>37</v>
      </c>
      <c r="Q324" t="s">
        <v>30</v>
      </c>
      <c r="R324" t="s">
        <v>30</v>
      </c>
      <c r="S324" t="s">
        <v>30</v>
      </c>
      <c r="T324">
        <v>371181741</v>
      </c>
      <c r="U324">
        <v>0</v>
      </c>
      <c r="V324" t="s">
        <v>30</v>
      </c>
      <c r="W324" t="s">
        <v>30</v>
      </c>
      <c r="X324" t="s">
        <v>30</v>
      </c>
      <c r="Y324" t="s">
        <v>30</v>
      </c>
      <c r="Z324" t="s">
        <v>30</v>
      </c>
      <c r="AA324" t="s">
        <v>30</v>
      </c>
    </row>
    <row r="325" spans="1:27">
      <c r="A325" t="s">
        <v>27</v>
      </c>
      <c r="B325" t="s">
        <v>28</v>
      </c>
      <c r="C325" t="s">
        <v>61</v>
      </c>
      <c r="D325" t="s">
        <v>30</v>
      </c>
      <c r="E325" t="s">
        <v>30</v>
      </c>
      <c r="F325" t="s">
        <v>31</v>
      </c>
      <c r="G325" t="s">
        <v>62</v>
      </c>
      <c r="H325" t="s">
        <v>30</v>
      </c>
      <c r="I325">
        <v>1</v>
      </c>
      <c r="J325">
        <v>1</v>
      </c>
      <c r="K325">
        <v>0</v>
      </c>
      <c r="L325" s="1">
        <v>40305</v>
      </c>
      <c r="M325" s="1">
        <v>40489</v>
      </c>
      <c r="N325" t="s">
        <v>33</v>
      </c>
      <c r="O325" t="s">
        <v>43</v>
      </c>
      <c r="P325" t="s">
        <v>33</v>
      </c>
      <c r="Q325" t="s">
        <v>30</v>
      </c>
      <c r="R325" t="s">
        <v>30</v>
      </c>
      <c r="S325" t="s">
        <v>30</v>
      </c>
      <c r="T325">
        <v>371181741</v>
      </c>
      <c r="U325">
        <v>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  <c r="AA325" t="s">
        <v>30</v>
      </c>
    </row>
    <row r="326" spans="1:27">
      <c r="A326" t="s">
        <v>27</v>
      </c>
      <c r="B326" t="s">
        <v>28</v>
      </c>
      <c r="C326" t="s">
        <v>61</v>
      </c>
      <c r="D326" t="s">
        <v>30</v>
      </c>
      <c r="E326" t="s">
        <v>30</v>
      </c>
      <c r="F326" t="s">
        <v>31</v>
      </c>
      <c r="G326" t="s">
        <v>62</v>
      </c>
      <c r="H326" t="s">
        <v>30</v>
      </c>
      <c r="I326">
        <v>1</v>
      </c>
      <c r="J326">
        <v>3</v>
      </c>
      <c r="K326">
        <v>0</v>
      </c>
      <c r="L326" s="1">
        <v>40305</v>
      </c>
      <c r="M326" s="1">
        <v>40489</v>
      </c>
      <c r="N326" t="s">
        <v>40</v>
      </c>
      <c r="O326" t="s">
        <v>41</v>
      </c>
      <c r="P326" t="s">
        <v>35</v>
      </c>
      <c r="Q326" t="s">
        <v>30</v>
      </c>
      <c r="R326" t="s">
        <v>30</v>
      </c>
      <c r="S326" t="s">
        <v>30</v>
      </c>
      <c r="T326">
        <v>371181741</v>
      </c>
      <c r="U326">
        <v>0</v>
      </c>
      <c r="V326" t="s">
        <v>30</v>
      </c>
      <c r="W326" t="s">
        <v>30</v>
      </c>
      <c r="X326" t="s">
        <v>30</v>
      </c>
      <c r="Y326" t="s">
        <v>30</v>
      </c>
      <c r="Z326" t="s">
        <v>30</v>
      </c>
      <c r="AA326" t="s">
        <v>30</v>
      </c>
    </row>
    <row r="327" spans="1:27">
      <c r="A327" t="s">
        <v>27</v>
      </c>
      <c r="B327" t="s">
        <v>28</v>
      </c>
      <c r="C327" t="s">
        <v>61</v>
      </c>
      <c r="D327" t="s">
        <v>30</v>
      </c>
      <c r="E327" t="s">
        <v>30</v>
      </c>
      <c r="F327" t="s">
        <v>31</v>
      </c>
      <c r="G327" t="s">
        <v>62</v>
      </c>
      <c r="H327" t="s">
        <v>30</v>
      </c>
      <c r="I327">
        <v>1</v>
      </c>
      <c r="J327">
        <v>4</v>
      </c>
      <c r="K327">
        <v>0</v>
      </c>
      <c r="L327" s="1">
        <v>40305</v>
      </c>
      <c r="M327" s="1">
        <v>40489</v>
      </c>
      <c r="N327" t="s">
        <v>33</v>
      </c>
      <c r="O327" t="s">
        <v>81</v>
      </c>
      <c r="P327" t="s">
        <v>33</v>
      </c>
      <c r="Q327" t="s">
        <v>30</v>
      </c>
      <c r="R327" t="s">
        <v>30</v>
      </c>
      <c r="S327" t="s">
        <v>30</v>
      </c>
      <c r="T327">
        <v>371181741</v>
      </c>
      <c r="U327">
        <v>0</v>
      </c>
      <c r="V327" t="s">
        <v>30</v>
      </c>
      <c r="W327" t="s">
        <v>30</v>
      </c>
      <c r="X327" t="s">
        <v>30</v>
      </c>
      <c r="Y327" t="s">
        <v>30</v>
      </c>
      <c r="Z327" t="s">
        <v>30</v>
      </c>
      <c r="AA327" t="s">
        <v>30</v>
      </c>
    </row>
    <row r="328" spans="1:27">
      <c r="A328" t="s">
        <v>27</v>
      </c>
      <c r="B328" t="s">
        <v>28</v>
      </c>
      <c r="C328" t="s">
        <v>61</v>
      </c>
      <c r="D328" t="s">
        <v>30</v>
      </c>
      <c r="E328" t="s">
        <v>30</v>
      </c>
      <c r="F328" t="s">
        <v>31</v>
      </c>
      <c r="G328" t="s">
        <v>62</v>
      </c>
      <c r="H328" t="s">
        <v>30</v>
      </c>
      <c r="I328">
        <v>1</v>
      </c>
      <c r="J328">
        <v>2</v>
      </c>
      <c r="K328">
        <v>0</v>
      </c>
      <c r="L328" s="1">
        <v>40305</v>
      </c>
      <c r="M328" s="1">
        <v>40489</v>
      </c>
      <c r="N328" t="s">
        <v>33</v>
      </c>
      <c r="O328" t="s">
        <v>127</v>
      </c>
      <c r="P328" t="s">
        <v>33</v>
      </c>
      <c r="Q328" t="s">
        <v>30</v>
      </c>
      <c r="R328" t="s">
        <v>30</v>
      </c>
      <c r="S328" t="s">
        <v>30</v>
      </c>
      <c r="T328">
        <v>371181741</v>
      </c>
      <c r="U328">
        <v>0</v>
      </c>
      <c r="V328" t="s">
        <v>30</v>
      </c>
      <c r="W328" t="s">
        <v>30</v>
      </c>
      <c r="X328" t="s">
        <v>30</v>
      </c>
      <c r="Y328" t="s">
        <v>30</v>
      </c>
      <c r="Z328" t="s">
        <v>30</v>
      </c>
      <c r="AA328" t="s">
        <v>30</v>
      </c>
    </row>
    <row r="329" spans="1:27">
      <c r="A329" t="s">
        <v>27</v>
      </c>
      <c r="B329" t="s">
        <v>28</v>
      </c>
      <c r="C329" t="s">
        <v>61</v>
      </c>
      <c r="D329" t="s">
        <v>30</v>
      </c>
      <c r="E329" t="s">
        <v>30</v>
      </c>
      <c r="F329" t="s">
        <v>31</v>
      </c>
      <c r="G329" t="s">
        <v>62</v>
      </c>
      <c r="H329" t="s">
        <v>30</v>
      </c>
      <c r="I329">
        <v>1</v>
      </c>
      <c r="J329">
        <v>1</v>
      </c>
      <c r="K329">
        <v>0</v>
      </c>
      <c r="L329" s="1">
        <v>40305</v>
      </c>
      <c r="M329" s="1">
        <v>40489</v>
      </c>
      <c r="N329" t="s">
        <v>33</v>
      </c>
      <c r="O329" t="s">
        <v>68</v>
      </c>
      <c r="P329" t="s">
        <v>33</v>
      </c>
      <c r="Q329" t="s">
        <v>30</v>
      </c>
      <c r="R329" t="s">
        <v>30</v>
      </c>
      <c r="S329" t="s">
        <v>30</v>
      </c>
      <c r="T329">
        <v>371181741</v>
      </c>
      <c r="U329">
        <v>0</v>
      </c>
      <c r="V329" t="s">
        <v>30</v>
      </c>
      <c r="W329" t="s">
        <v>30</v>
      </c>
      <c r="X329" t="s">
        <v>30</v>
      </c>
      <c r="Y329" t="s">
        <v>30</v>
      </c>
      <c r="Z329" t="s">
        <v>30</v>
      </c>
      <c r="AA329" t="s">
        <v>30</v>
      </c>
    </row>
    <row r="330" spans="1:27">
      <c r="A330" t="s">
        <v>27</v>
      </c>
      <c r="B330" t="s">
        <v>28</v>
      </c>
      <c r="C330" t="s">
        <v>61</v>
      </c>
      <c r="D330" t="s">
        <v>30</v>
      </c>
      <c r="E330" t="s">
        <v>30</v>
      </c>
      <c r="F330" t="s">
        <v>31</v>
      </c>
      <c r="G330" t="s">
        <v>62</v>
      </c>
      <c r="H330" t="s">
        <v>30</v>
      </c>
      <c r="I330">
        <v>1</v>
      </c>
      <c r="J330">
        <v>1</v>
      </c>
      <c r="K330">
        <v>0</v>
      </c>
      <c r="L330" s="1">
        <v>40305</v>
      </c>
      <c r="M330" s="1">
        <v>40489</v>
      </c>
      <c r="N330" t="s">
        <v>33</v>
      </c>
      <c r="O330" t="s">
        <v>95</v>
      </c>
      <c r="P330" t="s">
        <v>33</v>
      </c>
      <c r="Q330" t="s">
        <v>30</v>
      </c>
      <c r="R330" t="s">
        <v>30</v>
      </c>
      <c r="S330" t="s">
        <v>30</v>
      </c>
      <c r="T330">
        <v>371181741</v>
      </c>
      <c r="U330">
        <v>0</v>
      </c>
      <c r="V330" t="s">
        <v>30</v>
      </c>
      <c r="W330" t="s">
        <v>30</v>
      </c>
      <c r="X330" t="s">
        <v>30</v>
      </c>
      <c r="Y330" t="s">
        <v>30</v>
      </c>
      <c r="Z330" t="s">
        <v>30</v>
      </c>
      <c r="AA330" t="s">
        <v>30</v>
      </c>
    </row>
    <row r="331" spans="1:27">
      <c r="A331" t="s">
        <v>27</v>
      </c>
      <c r="B331" t="s">
        <v>28</v>
      </c>
      <c r="C331" t="s">
        <v>61</v>
      </c>
      <c r="D331" t="s">
        <v>30</v>
      </c>
      <c r="E331" t="s">
        <v>30</v>
      </c>
      <c r="F331" t="s">
        <v>31</v>
      </c>
      <c r="G331" t="s">
        <v>62</v>
      </c>
      <c r="H331" t="s">
        <v>30</v>
      </c>
      <c r="I331">
        <v>1</v>
      </c>
      <c r="J331">
        <v>1</v>
      </c>
      <c r="K331">
        <v>0</v>
      </c>
      <c r="L331" s="1">
        <v>40305</v>
      </c>
      <c r="M331" s="1">
        <v>40489</v>
      </c>
      <c r="N331" t="s">
        <v>33</v>
      </c>
      <c r="O331" t="s">
        <v>99</v>
      </c>
      <c r="P331" t="s">
        <v>33</v>
      </c>
      <c r="Q331" t="s">
        <v>30</v>
      </c>
      <c r="R331" t="s">
        <v>30</v>
      </c>
      <c r="S331" t="s">
        <v>30</v>
      </c>
      <c r="T331">
        <v>371181741</v>
      </c>
      <c r="U331">
        <v>0</v>
      </c>
      <c r="V331" t="s">
        <v>30</v>
      </c>
      <c r="W331" t="s">
        <v>30</v>
      </c>
      <c r="X331" t="s">
        <v>30</v>
      </c>
      <c r="Y331" t="s">
        <v>30</v>
      </c>
      <c r="Z331" t="s">
        <v>30</v>
      </c>
      <c r="AA331" t="s">
        <v>30</v>
      </c>
    </row>
    <row r="332" spans="1:27" s="8" customFormat="1">
      <c r="I332" s="8" t="s">
        <v>48</v>
      </c>
      <c r="J332" s="21">
        <f>SUM(J308:J331)</f>
        <v>388</v>
      </c>
      <c r="K332" s="9"/>
    </row>
    <row r="333" spans="1:27" s="8" customFormat="1">
      <c r="I333" s="8" t="s">
        <v>116</v>
      </c>
      <c r="J333" s="21">
        <f>J332+J306</f>
        <v>3961</v>
      </c>
      <c r="K333" s="9"/>
    </row>
    <row r="334" spans="1:27" s="11" customFormat="1">
      <c r="A334" s="11" t="s">
        <v>190</v>
      </c>
    </row>
    <row r="335" spans="1:27">
      <c r="A335" t="s">
        <v>27</v>
      </c>
      <c r="B335" t="s">
        <v>28</v>
      </c>
      <c r="C335" t="s">
        <v>61</v>
      </c>
      <c r="D335" t="s">
        <v>30</v>
      </c>
      <c r="E335" t="s">
        <v>30</v>
      </c>
      <c r="F335" t="s">
        <v>31</v>
      </c>
      <c r="G335" t="s">
        <v>62</v>
      </c>
      <c r="H335" t="s">
        <v>30</v>
      </c>
      <c r="I335">
        <v>1</v>
      </c>
      <c r="J335">
        <v>27</v>
      </c>
      <c r="K335">
        <v>0</v>
      </c>
      <c r="L335" s="1">
        <v>40519</v>
      </c>
      <c r="M335" t="s">
        <v>191</v>
      </c>
      <c r="N335" t="s">
        <v>37</v>
      </c>
      <c r="O335" t="s">
        <v>38</v>
      </c>
      <c r="P335" t="s">
        <v>37</v>
      </c>
      <c r="Q335" t="s">
        <v>30</v>
      </c>
      <c r="R335" t="s">
        <v>30</v>
      </c>
      <c r="S335" t="s">
        <v>30</v>
      </c>
      <c r="T335">
        <v>371181741</v>
      </c>
      <c r="U335">
        <v>0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  <c r="AA335" t="s">
        <v>30</v>
      </c>
    </row>
    <row r="336" spans="1:27">
      <c r="A336" t="s">
        <v>27</v>
      </c>
      <c r="B336" t="s">
        <v>28</v>
      </c>
      <c r="C336" t="s">
        <v>61</v>
      </c>
      <c r="D336" t="s">
        <v>30</v>
      </c>
      <c r="E336" t="s">
        <v>30</v>
      </c>
      <c r="F336" t="s">
        <v>31</v>
      </c>
      <c r="G336" t="s">
        <v>62</v>
      </c>
      <c r="H336" t="s">
        <v>30</v>
      </c>
      <c r="I336">
        <v>1</v>
      </c>
      <c r="J336">
        <v>1</v>
      </c>
      <c r="K336">
        <v>0</v>
      </c>
      <c r="L336" s="1">
        <v>40519</v>
      </c>
      <c r="M336" t="s">
        <v>191</v>
      </c>
      <c r="N336" t="s">
        <v>33</v>
      </c>
      <c r="O336" t="s">
        <v>91</v>
      </c>
      <c r="P336" t="s">
        <v>33</v>
      </c>
      <c r="Q336" t="s">
        <v>30</v>
      </c>
      <c r="R336" t="s">
        <v>30</v>
      </c>
      <c r="S336" t="s">
        <v>30</v>
      </c>
      <c r="T336">
        <v>371181741</v>
      </c>
      <c r="U336">
        <v>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  <c r="AA336" t="s">
        <v>30</v>
      </c>
    </row>
    <row r="337" spans="1:27">
      <c r="A337" t="s">
        <v>27</v>
      </c>
      <c r="B337" t="s">
        <v>28</v>
      </c>
      <c r="C337" t="s">
        <v>61</v>
      </c>
      <c r="D337" t="s">
        <v>30</v>
      </c>
      <c r="E337" t="s">
        <v>30</v>
      </c>
      <c r="F337" t="s">
        <v>31</v>
      </c>
      <c r="G337" t="s">
        <v>62</v>
      </c>
      <c r="H337" t="s">
        <v>30</v>
      </c>
      <c r="I337">
        <v>1</v>
      </c>
      <c r="J337">
        <v>33</v>
      </c>
      <c r="K337">
        <v>0</v>
      </c>
      <c r="L337" s="1">
        <v>40519</v>
      </c>
      <c r="M337" t="s">
        <v>191</v>
      </c>
      <c r="N337" t="s">
        <v>35</v>
      </c>
      <c r="O337" t="s">
        <v>36</v>
      </c>
      <c r="P337" t="s">
        <v>35</v>
      </c>
      <c r="Q337" t="s">
        <v>30</v>
      </c>
      <c r="R337" t="s">
        <v>30</v>
      </c>
      <c r="S337" t="s">
        <v>30</v>
      </c>
      <c r="T337">
        <v>371181741</v>
      </c>
      <c r="U337">
        <v>0</v>
      </c>
      <c r="V337" t="s">
        <v>30</v>
      </c>
      <c r="W337" t="s">
        <v>30</v>
      </c>
      <c r="X337" t="s">
        <v>30</v>
      </c>
      <c r="Y337" t="s">
        <v>30</v>
      </c>
      <c r="Z337" t="s">
        <v>30</v>
      </c>
      <c r="AA337" t="s">
        <v>30</v>
      </c>
    </row>
    <row r="338" spans="1:27">
      <c r="A338" t="s">
        <v>27</v>
      </c>
      <c r="B338" t="s">
        <v>28</v>
      </c>
      <c r="C338" t="s">
        <v>61</v>
      </c>
      <c r="D338" t="s">
        <v>30</v>
      </c>
      <c r="E338" t="s">
        <v>30</v>
      </c>
      <c r="F338" t="s">
        <v>31</v>
      </c>
      <c r="G338" t="s">
        <v>62</v>
      </c>
      <c r="H338" t="s">
        <v>30</v>
      </c>
      <c r="I338">
        <v>1</v>
      </c>
      <c r="J338">
        <v>2</v>
      </c>
      <c r="K338">
        <v>0</v>
      </c>
      <c r="L338" s="1">
        <v>40519</v>
      </c>
      <c r="M338" t="s">
        <v>191</v>
      </c>
      <c r="N338" t="s">
        <v>33</v>
      </c>
      <c r="O338" t="s">
        <v>83</v>
      </c>
      <c r="P338" t="s">
        <v>33</v>
      </c>
      <c r="Q338" t="s">
        <v>30</v>
      </c>
      <c r="R338" t="s">
        <v>30</v>
      </c>
      <c r="S338" t="s">
        <v>30</v>
      </c>
      <c r="T338">
        <v>371181741</v>
      </c>
      <c r="U338">
        <v>0</v>
      </c>
      <c r="V338" t="s">
        <v>30</v>
      </c>
      <c r="W338" t="s">
        <v>30</v>
      </c>
      <c r="X338" t="s">
        <v>30</v>
      </c>
      <c r="Y338" t="s">
        <v>30</v>
      </c>
      <c r="Z338" t="s">
        <v>30</v>
      </c>
      <c r="AA338" t="s">
        <v>30</v>
      </c>
    </row>
    <row r="339" spans="1:27">
      <c r="A339" t="s">
        <v>27</v>
      </c>
      <c r="B339" t="s">
        <v>28</v>
      </c>
      <c r="C339" t="s">
        <v>61</v>
      </c>
      <c r="D339" t="s">
        <v>30</v>
      </c>
      <c r="E339" t="s">
        <v>30</v>
      </c>
      <c r="F339" t="s">
        <v>31</v>
      </c>
      <c r="G339" t="s">
        <v>62</v>
      </c>
      <c r="H339" t="s">
        <v>30</v>
      </c>
      <c r="I339">
        <v>1</v>
      </c>
      <c r="J339">
        <v>3</v>
      </c>
      <c r="K339">
        <v>0</v>
      </c>
      <c r="L339" s="1">
        <v>40519</v>
      </c>
      <c r="M339" t="s">
        <v>191</v>
      </c>
      <c r="N339" t="s">
        <v>35</v>
      </c>
      <c r="O339" t="s">
        <v>42</v>
      </c>
      <c r="P339" t="s">
        <v>35</v>
      </c>
      <c r="Q339" t="s">
        <v>30</v>
      </c>
      <c r="R339" t="s">
        <v>30</v>
      </c>
      <c r="S339" t="s">
        <v>30</v>
      </c>
      <c r="T339">
        <v>371181741</v>
      </c>
      <c r="U339">
        <v>0</v>
      </c>
      <c r="V339" t="s">
        <v>30</v>
      </c>
      <c r="W339" t="s">
        <v>30</v>
      </c>
      <c r="X339" t="s">
        <v>30</v>
      </c>
      <c r="Y339" t="s">
        <v>30</v>
      </c>
      <c r="Z339" t="s">
        <v>30</v>
      </c>
      <c r="AA339" t="s">
        <v>30</v>
      </c>
    </row>
    <row r="340" spans="1:27">
      <c r="A340" t="s">
        <v>27</v>
      </c>
      <c r="B340" t="s">
        <v>28</v>
      </c>
      <c r="C340" t="s">
        <v>61</v>
      </c>
      <c r="D340" t="s">
        <v>30</v>
      </c>
      <c r="E340" t="s">
        <v>30</v>
      </c>
      <c r="F340" t="s">
        <v>31</v>
      </c>
      <c r="G340" t="s">
        <v>62</v>
      </c>
      <c r="H340" t="s">
        <v>30</v>
      </c>
      <c r="I340">
        <v>1</v>
      </c>
      <c r="J340">
        <v>1</v>
      </c>
      <c r="K340">
        <v>0</v>
      </c>
      <c r="L340" s="1">
        <v>40519</v>
      </c>
      <c r="M340" t="s">
        <v>191</v>
      </c>
      <c r="N340" t="s">
        <v>35</v>
      </c>
      <c r="O340" t="s">
        <v>80</v>
      </c>
      <c r="P340" t="s">
        <v>35</v>
      </c>
      <c r="Q340" t="s">
        <v>30</v>
      </c>
      <c r="R340" t="s">
        <v>30</v>
      </c>
      <c r="S340" t="s">
        <v>30</v>
      </c>
      <c r="T340">
        <v>371181741</v>
      </c>
      <c r="U340">
        <v>0</v>
      </c>
      <c r="V340" t="s">
        <v>30</v>
      </c>
      <c r="W340" t="s">
        <v>30</v>
      </c>
      <c r="X340" t="s">
        <v>30</v>
      </c>
      <c r="Y340" t="s">
        <v>30</v>
      </c>
      <c r="Z340" t="s">
        <v>30</v>
      </c>
      <c r="AA340" t="s">
        <v>30</v>
      </c>
    </row>
    <row r="341" spans="1:27">
      <c r="A341" t="s">
        <v>27</v>
      </c>
      <c r="B341" t="s">
        <v>28</v>
      </c>
      <c r="C341" t="s">
        <v>61</v>
      </c>
      <c r="D341" t="s">
        <v>30</v>
      </c>
      <c r="E341" t="s">
        <v>30</v>
      </c>
      <c r="F341" t="s">
        <v>31</v>
      </c>
      <c r="G341" t="s">
        <v>62</v>
      </c>
      <c r="H341" t="s">
        <v>30</v>
      </c>
      <c r="I341">
        <v>1</v>
      </c>
      <c r="J341">
        <v>1</v>
      </c>
      <c r="K341">
        <v>0</v>
      </c>
      <c r="L341" s="1">
        <v>40519</v>
      </c>
      <c r="M341" t="s">
        <v>191</v>
      </c>
      <c r="N341" t="s">
        <v>33</v>
      </c>
      <c r="O341" t="s">
        <v>194</v>
      </c>
      <c r="P341" t="s">
        <v>33</v>
      </c>
      <c r="Q341" t="s">
        <v>30</v>
      </c>
      <c r="R341" t="s">
        <v>30</v>
      </c>
      <c r="S341" t="s">
        <v>30</v>
      </c>
      <c r="T341">
        <v>371181741</v>
      </c>
      <c r="U341">
        <v>0</v>
      </c>
      <c r="V341" t="s">
        <v>30</v>
      </c>
      <c r="W341" t="s">
        <v>30</v>
      </c>
      <c r="X341" t="s">
        <v>30</v>
      </c>
      <c r="Y341" t="s">
        <v>30</v>
      </c>
      <c r="Z341" t="s">
        <v>30</v>
      </c>
      <c r="AA341" t="s">
        <v>30</v>
      </c>
    </row>
    <row r="342" spans="1:27">
      <c r="A342" t="s">
        <v>27</v>
      </c>
      <c r="B342" t="s">
        <v>28</v>
      </c>
      <c r="C342" t="s">
        <v>61</v>
      </c>
      <c r="D342" t="s">
        <v>30</v>
      </c>
      <c r="E342" t="s">
        <v>30</v>
      </c>
      <c r="F342" t="s">
        <v>31</v>
      </c>
      <c r="G342" t="s">
        <v>62</v>
      </c>
      <c r="H342" t="s">
        <v>30</v>
      </c>
      <c r="I342">
        <v>1</v>
      </c>
      <c r="J342">
        <v>256</v>
      </c>
      <c r="K342">
        <v>0</v>
      </c>
      <c r="L342" s="1">
        <v>40519</v>
      </c>
      <c r="M342" t="s">
        <v>191</v>
      </c>
      <c r="N342" t="s">
        <v>33</v>
      </c>
      <c r="O342" t="s">
        <v>28</v>
      </c>
      <c r="P342" t="s">
        <v>33</v>
      </c>
      <c r="Q342" t="s">
        <v>30</v>
      </c>
      <c r="R342" t="s">
        <v>30</v>
      </c>
      <c r="S342" t="s">
        <v>30</v>
      </c>
      <c r="T342">
        <v>371181741</v>
      </c>
      <c r="U342">
        <v>0</v>
      </c>
      <c r="V342" t="s">
        <v>30</v>
      </c>
      <c r="W342" t="s">
        <v>30</v>
      </c>
      <c r="X342" t="s">
        <v>30</v>
      </c>
      <c r="Y342" t="s">
        <v>30</v>
      </c>
      <c r="Z342" t="s">
        <v>30</v>
      </c>
      <c r="AA342" t="s">
        <v>30</v>
      </c>
    </row>
    <row r="343" spans="1:27">
      <c r="A343" t="s">
        <v>27</v>
      </c>
      <c r="B343" t="s">
        <v>28</v>
      </c>
      <c r="C343" t="s">
        <v>61</v>
      </c>
      <c r="D343" t="s">
        <v>30</v>
      </c>
      <c r="E343" t="s">
        <v>30</v>
      </c>
      <c r="F343" t="s">
        <v>31</v>
      </c>
      <c r="G343" t="s">
        <v>62</v>
      </c>
      <c r="H343" t="s">
        <v>30</v>
      </c>
      <c r="I343">
        <v>1</v>
      </c>
      <c r="J343">
        <v>1</v>
      </c>
      <c r="K343">
        <v>0</v>
      </c>
      <c r="L343" s="1">
        <v>40519</v>
      </c>
      <c r="M343" t="s">
        <v>191</v>
      </c>
      <c r="N343" t="s">
        <v>33</v>
      </c>
      <c r="O343" t="s">
        <v>43</v>
      </c>
      <c r="P343" t="s">
        <v>33</v>
      </c>
      <c r="Q343" t="s">
        <v>30</v>
      </c>
      <c r="R343" t="s">
        <v>30</v>
      </c>
      <c r="S343" t="s">
        <v>30</v>
      </c>
      <c r="T343">
        <v>371181741</v>
      </c>
      <c r="U343">
        <v>0</v>
      </c>
      <c r="V343" t="s">
        <v>30</v>
      </c>
      <c r="W343" t="s">
        <v>30</v>
      </c>
      <c r="X343" t="s">
        <v>30</v>
      </c>
      <c r="Y343" t="s">
        <v>30</v>
      </c>
      <c r="Z343" t="s">
        <v>30</v>
      </c>
      <c r="AA343" t="s">
        <v>30</v>
      </c>
    </row>
    <row r="344" spans="1:27">
      <c r="A344" t="s">
        <v>27</v>
      </c>
      <c r="B344" t="s">
        <v>28</v>
      </c>
      <c r="C344" t="s">
        <v>61</v>
      </c>
      <c r="D344" t="s">
        <v>30</v>
      </c>
      <c r="E344" t="s">
        <v>30</v>
      </c>
      <c r="F344" t="s">
        <v>31</v>
      </c>
      <c r="G344" t="s">
        <v>62</v>
      </c>
      <c r="H344" t="s">
        <v>30</v>
      </c>
      <c r="I344">
        <v>1</v>
      </c>
      <c r="J344">
        <v>1</v>
      </c>
      <c r="K344">
        <v>0</v>
      </c>
      <c r="L344" s="1">
        <v>40519</v>
      </c>
      <c r="M344" t="s">
        <v>191</v>
      </c>
      <c r="N344" t="s">
        <v>33</v>
      </c>
      <c r="O344" t="s">
        <v>110</v>
      </c>
      <c r="P344" t="s">
        <v>33</v>
      </c>
      <c r="Q344" t="s">
        <v>30</v>
      </c>
      <c r="R344" t="s">
        <v>30</v>
      </c>
      <c r="S344" t="s">
        <v>30</v>
      </c>
      <c r="T344">
        <v>371181741</v>
      </c>
      <c r="U344">
        <v>0</v>
      </c>
      <c r="V344" t="s">
        <v>30</v>
      </c>
      <c r="W344" t="s">
        <v>30</v>
      </c>
      <c r="X344" t="s">
        <v>30</v>
      </c>
      <c r="Y344" t="s">
        <v>30</v>
      </c>
      <c r="Z344" t="s">
        <v>30</v>
      </c>
      <c r="AA344" t="s">
        <v>30</v>
      </c>
    </row>
    <row r="345" spans="1:27">
      <c r="A345" t="s">
        <v>27</v>
      </c>
      <c r="B345" t="s">
        <v>28</v>
      </c>
      <c r="C345" t="s">
        <v>61</v>
      </c>
      <c r="D345" t="s">
        <v>30</v>
      </c>
      <c r="E345" t="s">
        <v>30</v>
      </c>
      <c r="F345" t="s">
        <v>31</v>
      </c>
      <c r="G345" t="s">
        <v>62</v>
      </c>
      <c r="H345" t="s">
        <v>30</v>
      </c>
      <c r="I345">
        <v>1</v>
      </c>
      <c r="J345">
        <v>2</v>
      </c>
      <c r="K345">
        <v>0</v>
      </c>
      <c r="L345" s="1">
        <v>40519</v>
      </c>
      <c r="M345" t="s">
        <v>191</v>
      </c>
      <c r="N345" t="s">
        <v>87</v>
      </c>
      <c r="O345" t="s">
        <v>88</v>
      </c>
      <c r="P345" t="s">
        <v>35</v>
      </c>
      <c r="Q345" t="s">
        <v>30</v>
      </c>
      <c r="R345" t="s">
        <v>30</v>
      </c>
      <c r="S345" t="s">
        <v>30</v>
      </c>
      <c r="T345">
        <v>371181741</v>
      </c>
      <c r="U345">
        <v>0</v>
      </c>
      <c r="V345" t="s">
        <v>30</v>
      </c>
      <c r="W345" t="s">
        <v>30</v>
      </c>
      <c r="X345" t="s">
        <v>30</v>
      </c>
      <c r="Y345" t="s">
        <v>30</v>
      </c>
      <c r="Z345" t="s">
        <v>30</v>
      </c>
      <c r="AA345" t="s">
        <v>30</v>
      </c>
    </row>
    <row r="346" spans="1:27">
      <c r="A346" t="s">
        <v>27</v>
      </c>
      <c r="B346" t="s">
        <v>28</v>
      </c>
      <c r="C346" t="s">
        <v>61</v>
      </c>
      <c r="D346" t="s">
        <v>30</v>
      </c>
      <c r="E346" t="s">
        <v>30</v>
      </c>
      <c r="F346" t="s">
        <v>31</v>
      </c>
      <c r="G346" t="s">
        <v>62</v>
      </c>
      <c r="H346" t="s">
        <v>30</v>
      </c>
      <c r="I346">
        <v>1</v>
      </c>
      <c r="J346">
        <v>2</v>
      </c>
      <c r="K346">
        <v>0</v>
      </c>
      <c r="L346" s="1">
        <v>40519</v>
      </c>
      <c r="M346" t="s">
        <v>191</v>
      </c>
      <c r="N346" t="s">
        <v>35</v>
      </c>
      <c r="O346" t="s">
        <v>86</v>
      </c>
      <c r="P346" t="s">
        <v>35</v>
      </c>
      <c r="Q346" t="s">
        <v>30</v>
      </c>
      <c r="R346" t="s">
        <v>30</v>
      </c>
      <c r="S346" t="s">
        <v>30</v>
      </c>
      <c r="T346">
        <v>371181741</v>
      </c>
      <c r="U346">
        <v>0</v>
      </c>
      <c r="V346" t="s">
        <v>30</v>
      </c>
      <c r="W346" t="s">
        <v>30</v>
      </c>
      <c r="X346" t="s">
        <v>30</v>
      </c>
      <c r="Y346" t="s">
        <v>30</v>
      </c>
      <c r="Z346" t="s">
        <v>30</v>
      </c>
      <c r="AA346" t="s">
        <v>30</v>
      </c>
    </row>
    <row r="347" spans="1:27">
      <c r="A347" t="s">
        <v>27</v>
      </c>
      <c r="B347" t="s">
        <v>28</v>
      </c>
      <c r="C347" t="s">
        <v>61</v>
      </c>
      <c r="D347" t="s">
        <v>30</v>
      </c>
      <c r="E347" t="s">
        <v>30</v>
      </c>
      <c r="F347" t="s">
        <v>31</v>
      </c>
      <c r="G347" t="s">
        <v>62</v>
      </c>
      <c r="H347" t="s">
        <v>30</v>
      </c>
      <c r="I347">
        <v>1</v>
      </c>
      <c r="J347">
        <v>25</v>
      </c>
      <c r="K347">
        <v>0</v>
      </c>
      <c r="L347" s="1">
        <v>40519</v>
      </c>
      <c r="M347" t="s">
        <v>191</v>
      </c>
      <c r="N347" t="s">
        <v>45</v>
      </c>
      <c r="O347" t="s">
        <v>46</v>
      </c>
      <c r="P347" t="s">
        <v>45</v>
      </c>
      <c r="Q347" t="s">
        <v>30</v>
      </c>
      <c r="R347" t="s">
        <v>30</v>
      </c>
      <c r="S347" t="s">
        <v>30</v>
      </c>
      <c r="T347">
        <v>371181741</v>
      </c>
      <c r="U347">
        <v>0</v>
      </c>
      <c r="V347" t="s">
        <v>30</v>
      </c>
      <c r="W347" t="s">
        <v>30</v>
      </c>
      <c r="X347" t="s">
        <v>30</v>
      </c>
      <c r="Y347" t="s">
        <v>30</v>
      </c>
      <c r="Z347" t="s">
        <v>30</v>
      </c>
      <c r="AA347" t="s">
        <v>30</v>
      </c>
    </row>
    <row r="348" spans="1:27">
      <c r="A348" t="s">
        <v>27</v>
      </c>
      <c r="B348" t="s">
        <v>28</v>
      </c>
      <c r="C348" t="s">
        <v>61</v>
      </c>
      <c r="D348" t="s">
        <v>30</v>
      </c>
      <c r="E348" t="s">
        <v>30</v>
      </c>
      <c r="F348" t="s">
        <v>31</v>
      </c>
      <c r="G348" t="s">
        <v>62</v>
      </c>
      <c r="H348" t="s">
        <v>30</v>
      </c>
      <c r="I348">
        <v>1</v>
      </c>
      <c r="J348">
        <v>1</v>
      </c>
      <c r="K348">
        <v>0</v>
      </c>
      <c r="L348" s="1">
        <v>40519</v>
      </c>
      <c r="M348" t="s">
        <v>191</v>
      </c>
      <c r="N348" t="s">
        <v>33</v>
      </c>
      <c r="O348" t="s">
        <v>70</v>
      </c>
      <c r="P348" t="s">
        <v>33</v>
      </c>
      <c r="Q348" t="s">
        <v>30</v>
      </c>
      <c r="R348" t="s">
        <v>30</v>
      </c>
      <c r="S348" t="s">
        <v>30</v>
      </c>
      <c r="T348">
        <v>371181741</v>
      </c>
      <c r="U348">
        <v>0</v>
      </c>
      <c r="V348" t="s">
        <v>30</v>
      </c>
      <c r="W348" t="s">
        <v>30</v>
      </c>
      <c r="X348" t="s">
        <v>30</v>
      </c>
      <c r="Y348" t="s">
        <v>30</v>
      </c>
      <c r="Z348" t="s">
        <v>30</v>
      </c>
      <c r="AA348" t="s">
        <v>30</v>
      </c>
    </row>
    <row r="349" spans="1:27">
      <c r="A349" t="s">
        <v>27</v>
      </c>
      <c r="B349" t="s">
        <v>28</v>
      </c>
      <c r="C349" t="s">
        <v>61</v>
      </c>
      <c r="D349" t="s">
        <v>30</v>
      </c>
      <c r="E349" t="s">
        <v>30</v>
      </c>
      <c r="F349" t="s">
        <v>31</v>
      </c>
      <c r="G349" t="s">
        <v>62</v>
      </c>
      <c r="H349" t="s">
        <v>30</v>
      </c>
      <c r="I349">
        <v>1</v>
      </c>
      <c r="J349">
        <v>1</v>
      </c>
      <c r="K349">
        <v>0</v>
      </c>
      <c r="L349" s="1">
        <v>40519</v>
      </c>
      <c r="M349" t="s">
        <v>191</v>
      </c>
      <c r="N349" t="s">
        <v>35</v>
      </c>
      <c r="O349" t="s">
        <v>142</v>
      </c>
      <c r="P349" t="s">
        <v>35</v>
      </c>
      <c r="Q349" t="s">
        <v>30</v>
      </c>
      <c r="R349" t="s">
        <v>30</v>
      </c>
      <c r="S349" t="s">
        <v>30</v>
      </c>
      <c r="T349">
        <v>371181741</v>
      </c>
      <c r="U349">
        <v>0</v>
      </c>
      <c r="V349" t="s">
        <v>30</v>
      </c>
      <c r="W349" t="s">
        <v>30</v>
      </c>
      <c r="X349" t="s">
        <v>30</v>
      </c>
      <c r="Y349" t="s">
        <v>30</v>
      </c>
      <c r="Z349" t="s">
        <v>30</v>
      </c>
      <c r="AA349" t="s">
        <v>30</v>
      </c>
    </row>
    <row r="350" spans="1:27">
      <c r="A350" t="s">
        <v>27</v>
      </c>
      <c r="B350" t="s">
        <v>28</v>
      </c>
      <c r="C350" t="s">
        <v>61</v>
      </c>
      <c r="D350" t="s">
        <v>30</v>
      </c>
      <c r="E350" t="s">
        <v>30</v>
      </c>
      <c r="F350" t="s">
        <v>31</v>
      </c>
      <c r="G350" t="s">
        <v>62</v>
      </c>
      <c r="H350" t="s">
        <v>30</v>
      </c>
      <c r="I350">
        <v>1</v>
      </c>
      <c r="J350">
        <v>3</v>
      </c>
      <c r="K350">
        <v>0</v>
      </c>
      <c r="L350" s="1">
        <v>40519</v>
      </c>
      <c r="M350" t="s">
        <v>191</v>
      </c>
      <c r="N350" t="s">
        <v>33</v>
      </c>
      <c r="O350" t="s">
        <v>89</v>
      </c>
      <c r="P350" t="s">
        <v>33</v>
      </c>
      <c r="Q350" t="s">
        <v>30</v>
      </c>
      <c r="R350" t="s">
        <v>30</v>
      </c>
      <c r="S350" t="s">
        <v>30</v>
      </c>
      <c r="T350">
        <v>371181741</v>
      </c>
      <c r="U350">
        <v>0</v>
      </c>
      <c r="V350" t="s">
        <v>30</v>
      </c>
      <c r="W350" t="s">
        <v>30</v>
      </c>
      <c r="X350" t="s">
        <v>30</v>
      </c>
      <c r="Y350" t="s">
        <v>30</v>
      </c>
      <c r="Z350" t="s">
        <v>30</v>
      </c>
      <c r="AA350" t="s">
        <v>30</v>
      </c>
    </row>
    <row r="351" spans="1:27">
      <c r="A351" t="s">
        <v>27</v>
      </c>
      <c r="B351" t="s">
        <v>28</v>
      </c>
      <c r="C351" t="s">
        <v>61</v>
      </c>
      <c r="D351" t="s">
        <v>30</v>
      </c>
      <c r="E351" t="s">
        <v>30</v>
      </c>
      <c r="F351" t="s">
        <v>31</v>
      </c>
      <c r="G351" t="s">
        <v>62</v>
      </c>
      <c r="H351" t="s">
        <v>30</v>
      </c>
      <c r="I351">
        <v>1</v>
      </c>
      <c r="J351">
        <v>3</v>
      </c>
      <c r="K351">
        <v>0</v>
      </c>
      <c r="L351" s="1">
        <v>40519</v>
      </c>
      <c r="M351" t="s">
        <v>191</v>
      </c>
      <c r="N351" t="s">
        <v>35</v>
      </c>
      <c r="O351" t="s">
        <v>85</v>
      </c>
      <c r="P351" t="s">
        <v>35</v>
      </c>
      <c r="Q351" t="s">
        <v>30</v>
      </c>
      <c r="R351" t="s">
        <v>30</v>
      </c>
      <c r="S351" t="s">
        <v>30</v>
      </c>
      <c r="T351">
        <v>371181741</v>
      </c>
      <c r="U351">
        <v>0</v>
      </c>
      <c r="V351" t="s">
        <v>30</v>
      </c>
      <c r="W351" t="s">
        <v>30</v>
      </c>
      <c r="X351" t="s">
        <v>30</v>
      </c>
      <c r="Y351" t="s">
        <v>30</v>
      </c>
      <c r="Z351" t="s">
        <v>30</v>
      </c>
      <c r="AA351" t="s">
        <v>30</v>
      </c>
    </row>
    <row r="352" spans="1:27">
      <c r="A352" t="s">
        <v>27</v>
      </c>
      <c r="B352" t="s">
        <v>28</v>
      </c>
      <c r="C352" t="s">
        <v>61</v>
      </c>
      <c r="D352" t="s">
        <v>30</v>
      </c>
      <c r="E352" t="s">
        <v>30</v>
      </c>
      <c r="F352" t="s">
        <v>31</v>
      </c>
      <c r="G352" t="s">
        <v>62</v>
      </c>
      <c r="H352" t="s">
        <v>30</v>
      </c>
      <c r="I352">
        <v>1</v>
      </c>
      <c r="J352">
        <v>2</v>
      </c>
      <c r="K352">
        <v>0</v>
      </c>
      <c r="L352" s="1">
        <v>40519</v>
      </c>
      <c r="M352" t="s">
        <v>191</v>
      </c>
      <c r="N352" t="s">
        <v>35</v>
      </c>
      <c r="O352" t="s">
        <v>84</v>
      </c>
      <c r="P352" t="s">
        <v>35</v>
      </c>
      <c r="Q352" t="s">
        <v>30</v>
      </c>
      <c r="R352" t="s">
        <v>30</v>
      </c>
      <c r="S352" t="s">
        <v>30</v>
      </c>
      <c r="T352">
        <v>371181741</v>
      </c>
      <c r="U352">
        <v>0</v>
      </c>
      <c r="V352" t="s">
        <v>30</v>
      </c>
      <c r="W352" t="s">
        <v>30</v>
      </c>
      <c r="X352" t="s">
        <v>30</v>
      </c>
      <c r="Y352" t="s">
        <v>30</v>
      </c>
      <c r="Z352" t="s">
        <v>30</v>
      </c>
      <c r="AA352" t="s">
        <v>30</v>
      </c>
    </row>
    <row r="353" spans="1:27">
      <c r="A353" t="s">
        <v>27</v>
      </c>
      <c r="B353" t="s">
        <v>28</v>
      </c>
      <c r="C353" t="s">
        <v>61</v>
      </c>
      <c r="D353" t="s">
        <v>30</v>
      </c>
      <c r="E353" t="s">
        <v>30</v>
      </c>
      <c r="F353" t="s">
        <v>31</v>
      </c>
      <c r="G353" t="s">
        <v>62</v>
      </c>
      <c r="H353" t="s">
        <v>30</v>
      </c>
      <c r="I353">
        <v>1</v>
      </c>
      <c r="J353">
        <v>1</v>
      </c>
      <c r="K353">
        <v>0</v>
      </c>
      <c r="L353" s="1">
        <v>40519</v>
      </c>
      <c r="M353" t="s">
        <v>191</v>
      </c>
      <c r="N353" t="s">
        <v>66</v>
      </c>
      <c r="O353" t="s">
        <v>67</v>
      </c>
      <c r="P353" t="s">
        <v>33</v>
      </c>
      <c r="Q353" t="s">
        <v>30</v>
      </c>
      <c r="R353" t="s">
        <v>30</v>
      </c>
      <c r="S353" t="s">
        <v>30</v>
      </c>
      <c r="T353">
        <v>371181741</v>
      </c>
      <c r="U353">
        <v>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  <c r="AA353" t="s">
        <v>30</v>
      </c>
    </row>
    <row r="354" spans="1:27">
      <c r="A354" t="s">
        <v>27</v>
      </c>
      <c r="B354" t="s">
        <v>28</v>
      </c>
      <c r="C354" t="s">
        <v>61</v>
      </c>
      <c r="D354" t="s">
        <v>30</v>
      </c>
      <c r="E354" t="s">
        <v>30</v>
      </c>
      <c r="F354" t="s">
        <v>31</v>
      </c>
      <c r="G354" t="s">
        <v>62</v>
      </c>
      <c r="H354" t="s">
        <v>30</v>
      </c>
      <c r="I354">
        <v>1</v>
      </c>
      <c r="J354">
        <v>1</v>
      </c>
      <c r="K354">
        <v>0</v>
      </c>
      <c r="L354" s="1">
        <v>40519</v>
      </c>
      <c r="M354" t="s">
        <v>191</v>
      </c>
      <c r="N354" t="s">
        <v>33</v>
      </c>
      <c r="O354" t="s">
        <v>98</v>
      </c>
      <c r="P354" t="s">
        <v>33</v>
      </c>
      <c r="Q354" t="s">
        <v>30</v>
      </c>
      <c r="R354" t="s">
        <v>30</v>
      </c>
      <c r="S354" t="s">
        <v>30</v>
      </c>
      <c r="T354">
        <v>371181741</v>
      </c>
      <c r="U354">
        <v>0</v>
      </c>
      <c r="V354" t="s">
        <v>30</v>
      </c>
      <c r="W354" t="s">
        <v>30</v>
      </c>
      <c r="X354" t="s">
        <v>30</v>
      </c>
      <c r="Y354" t="s">
        <v>30</v>
      </c>
      <c r="Z354" t="s">
        <v>30</v>
      </c>
      <c r="AA354" t="s">
        <v>30</v>
      </c>
    </row>
    <row r="355" spans="1:27">
      <c r="A355" t="s">
        <v>27</v>
      </c>
      <c r="B355" t="s">
        <v>28</v>
      </c>
      <c r="C355" t="s">
        <v>61</v>
      </c>
      <c r="D355" t="s">
        <v>30</v>
      </c>
      <c r="E355" t="s">
        <v>30</v>
      </c>
      <c r="F355" t="s">
        <v>31</v>
      </c>
      <c r="G355" t="s">
        <v>62</v>
      </c>
      <c r="H355" t="s">
        <v>30</v>
      </c>
      <c r="I355">
        <v>1</v>
      </c>
      <c r="J355">
        <v>1</v>
      </c>
      <c r="K355">
        <v>0</v>
      </c>
      <c r="L355" s="1">
        <v>40519</v>
      </c>
      <c r="M355" t="s">
        <v>191</v>
      </c>
      <c r="N355" t="s">
        <v>33</v>
      </c>
      <c r="O355" t="s">
        <v>65</v>
      </c>
      <c r="P355" t="s">
        <v>33</v>
      </c>
      <c r="Q355" t="s">
        <v>30</v>
      </c>
      <c r="R355" t="s">
        <v>30</v>
      </c>
      <c r="S355" t="s">
        <v>30</v>
      </c>
      <c r="T355">
        <v>371181741</v>
      </c>
      <c r="U355">
        <v>0</v>
      </c>
      <c r="V355" t="s">
        <v>30</v>
      </c>
      <c r="W355" t="s">
        <v>30</v>
      </c>
      <c r="X355" t="s">
        <v>30</v>
      </c>
      <c r="Y355" t="s">
        <v>30</v>
      </c>
      <c r="Z355" t="s">
        <v>30</v>
      </c>
      <c r="AA355" t="s">
        <v>30</v>
      </c>
    </row>
    <row r="356" spans="1:27">
      <c r="A356" t="s">
        <v>27</v>
      </c>
      <c r="B356" t="s">
        <v>28</v>
      </c>
      <c r="C356" t="s">
        <v>61</v>
      </c>
      <c r="D356" t="s">
        <v>30</v>
      </c>
      <c r="E356" t="s">
        <v>30</v>
      </c>
      <c r="F356" t="s">
        <v>31</v>
      </c>
      <c r="G356" t="s">
        <v>62</v>
      </c>
      <c r="H356" t="s">
        <v>30</v>
      </c>
      <c r="I356">
        <v>1</v>
      </c>
      <c r="J356">
        <v>2</v>
      </c>
      <c r="K356">
        <v>0</v>
      </c>
      <c r="L356" s="1">
        <v>40519</v>
      </c>
      <c r="M356" t="s">
        <v>191</v>
      </c>
      <c r="N356" t="s">
        <v>33</v>
      </c>
      <c r="O356" t="s">
        <v>127</v>
      </c>
      <c r="P356" t="s">
        <v>33</v>
      </c>
      <c r="Q356" t="s">
        <v>30</v>
      </c>
      <c r="R356" t="s">
        <v>30</v>
      </c>
      <c r="S356" t="s">
        <v>30</v>
      </c>
      <c r="T356">
        <v>371181741</v>
      </c>
      <c r="U356">
        <v>0</v>
      </c>
      <c r="V356" t="s">
        <v>30</v>
      </c>
      <c r="W356" t="s">
        <v>30</v>
      </c>
      <c r="X356" t="s">
        <v>30</v>
      </c>
      <c r="Y356" t="s">
        <v>30</v>
      </c>
      <c r="Z356" t="s">
        <v>30</v>
      </c>
      <c r="AA356" t="s">
        <v>30</v>
      </c>
    </row>
    <row r="357" spans="1:27">
      <c r="A357" t="s">
        <v>27</v>
      </c>
      <c r="B357" t="s">
        <v>28</v>
      </c>
      <c r="C357" t="s">
        <v>61</v>
      </c>
      <c r="D357" t="s">
        <v>30</v>
      </c>
      <c r="E357" t="s">
        <v>30</v>
      </c>
      <c r="F357" t="s">
        <v>31</v>
      </c>
      <c r="G357" t="s">
        <v>62</v>
      </c>
      <c r="H357" t="s">
        <v>30</v>
      </c>
      <c r="I357">
        <v>1</v>
      </c>
      <c r="J357">
        <v>2</v>
      </c>
      <c r="K357">
        <v>0</v>
      </c>
      <c r="L357" s="1">
        <v>40519</v>
      </c>
      <c r="M357" t="s">
        <v>191</v>
      </c>
      <c r="N357" t="s">
        <v>33</v>
      </c>
      <c r="O357" t="s">
        <v>34</v>
      </c>
      <c r="P357" t="s">
        <v>33</v>
      </c>
      <c r="Q357" t="s">
        <v>30</v>
      </c>
      <c r="R357" t="s">
        <v>30</v>
      </c>
      <c r="S357" t="s">
        <v>30</v>
      </c>
      <c r="T357">
        <v>371181741</v>
      </c>
      <c r="U357">
        <v>0</v>
      </c>
      <c r="V357" t="s">
        <v>30</v>
      </c>
      <c r="W357" t="s">
        <v>30</v>
      </c>
      <c r="X357" t="s">
        <v>30</v>
      </c>
      <c r="Y357" t="s">
        <v>30</v>
      </c>
      <c r="Z357" t="s">
        <v>30</v>
      </c>
      <c r="AA357" t="s">
        <v>30</v>
      </c>
    </row>
    <row r="358" spans="1:27">
      <c r="A358" t="s">
        <v>27</v>
      </c>
      <c r="B358" t="s">
        <v>28</v>
      </c>
      <c r="C358" t="s">
        <v>61</v>
      </c>
      <c r="D358" t="s">
        <v>30</v>
      </c>
      <c r="E358" t="s">
        <v>30</v>
      </c>
      <c r="F358" t="s">
        <v>31</v>
      </c>
      <c r="G358" t="s">
        <v>62</v>
      </c>
      <c r="H358" t="s">
        <v>30</v>
      </c>
      <c r="I358">
        <v>1</v>
      </c>
      <c r="J358">
        <v>1</v>
      </c>
      <c r="K358">
        <v>0</v>
      </c>
      <c r="L358" s="1">
        <v>40519</v>
      </c>
      <c r="M358" t="s">
        <v>191</v>
      </c>
      <c r="N358" t="s">
        <v>35</v>
      </c>
      <c r="O358" t="s">
        <v>75</v>
      </c>
      <c r="P358" t="s">
        <v>35</v>
      </c>
      <c r="Q358" t="s">
        <v>30</v>
      </c>
      <c r="R358" t="s">
        <v>30</v>
      </c>
      <c r="S358" t="s">
        <v>30</v>
      </c>
      <c r="T358">
        <v>371181741</v>
      </c>
      <c r="U358">
        <v>0</v>
      </c>
      <c r="V358" t="s">
        <v>30</v>
      </c>
      <c r="W358" t="s">
        <v>30</v>
      </c>
      <c r="X358" t="s">
        <v>30</v>
      </c>
      <c r="Y358" t="s">
        <v>30</v>
      </c>
      <c r="Z358" t="s">
        <v>30</v>
      </c>
      <c r="AA358" t="s">
        <v>30</v>
      </c>
    </row>
    <row r="359" spans="1:27">
      <c r="A359" t="s">
        <v>27</v>
      </c>
      <c r="B359" t="s">
        <v>28</v>
      </c>
      <c r="C359" t="s">
        <v>61</v>
      </c>
      <c r="D359" t="s">
        <v>30</v>
      </c>
      <c r="E359" t="s">
        <v>30</v>
      </c>
      <c r="F359" t="s">
        <v>31</v>
      </c>
      <c r="G359" t="s">
        <v>62</v>
      </c>
      <c r="H359" t="s">
        <v>30</v>
      </c>
      <c r="I359">
        <v>1</v>
      </c>
      <c r="J359">
        <v>1</v>
      </c>
      <c r="K359">
        <v>0</v>
      </c>
      <c r="L359" s="1">
        <v>40519</v>
      </c>
      <c r="M359" t="s">
        <v>191</v>
      </c>
      <c r="N359" t="s">
        <v>33</v>
      </c>
      <c r="O359" t="s">
        <v>81</v>
      </c>
      <c r="P359" t="s">
        <v>33</v>
      </c>
      <c r="Q359" t="s">
        <v>30</v>
      </c>
      <c r="R359" t="s">
        <v>30</v>
      </c>
      <c r="S359" t="s">
        <v>30</v>
      </c>
      <c r="T359">
        <v>371181741</v>
      </c>
      <c r="U359">
        <v>0</v>
      </c>
      <c r="V359" t="s">
        <v>30</v>
      </c>
      <c r="W359" t="s">
        <v>30</v>
      </c>
      <c r="X359" t="s">
        <v>30</v>
      </c>
      <c r="Y359" t="s">
        <v>30</v>
      </c>
      <c r="Z359" t="s">
        <v>30</v>
      </c>
      <c r="AA359" t="s">
        <v>30</v>
      </c>
    </row>
    <row r="360" spans="1:27">
      <c r="A360" t="s">
        <v>27</v>
      </c>
      <c r="B360" t="s">
        <v>28</v>
      </c>
      <c r="C360" t="s">
        <v>61</v>
      </c>
      <c r="D360" t="s">
        <v>30</v>
      </c>
      <c r="E360" t="s">
        <v>30</v>
      </c>
      <c r="F360" t="s">
        <v>31</v>
      </c>
      <c r="G360" t="s">
        <v>62</v>
      </c>
      <c r="H360" t="s">
        <v>30</v>
      </c>
      <c r="I360">
        <v>1</v>
      </c>
      <c r="J360">
        <v>49</v>
      </c>
      <c r="K360">
        <v>0</v>
      </c>
      <c r="L360" s="1">
        <v>40519</v>
      </c>
      <c r="M360" t="s">
        <v>191</v>
      </c>
      <c r="N360" t="s">
        <v>58</v>
      </c>
      <c r="O360" t="s">
        <v>59</v>
      </c>
      <c r="P360" t="s">
        <v>58</v>
      </c>
      <c r="Q360" t="s">
        <v>30</v>
      </c>
      <c r="R360" t="s">
        <v>30</v>
      </c>
      <c r="S360" t="s">
        <v>30</v>
      </c>
      <c r="T360">
        <v>371181741</v>
      </c>
      <c r="U360">
        <v>0</v>
      </c>
      <c r="V360" t="s">
        <v>30</v>
      </c>
      <c r="W360" t="s">
        <v>30</v>
      </c>
      <c r="X360" t="s">
        <v>30</v>
      </c>
      <c r="Y360" t="s">
        <v>30</v>
      </c>
      <c r="Z360" t="s">
        <v>30</v>
      </c>
      <c r="AA360" t="s">
        <v>30</v>
      </c>
    </row>
    <row r="361" spans="1:27">
      <c r="A361" t="s">
        <v>27</v>
      </c>
      <c r="B361" t="s">
        <v>28</v>
      </c>
      <c r="C361" t="s">
        <v>61</v>
      </c>
      <c r="D361" t="s">
        <v>30</v>
      </c>
      <c r="E361" t="s">
        <v>30</v>
      </c>
      <c r="F361" t="s">
        <v>31</v>
      </c>
      <c r="G361" t="s">
        <v>62</v>
      </c>
      <c r="H361" t="s">
        <v>30</v>
      </c>
      <c r="I361">
        <v>1</v>
      </c>
      <c r="J361">
        <v>1</v>
      </c>
      <c r="K361">
        <v>0</v>
      </c>
      <c r="L361" s="1">
        <v>40519</v>
      </c>
      <c r="M361" t="s">
        <v>191</v>
      </c>
      <c r="N361" t="s">
        <v>71</v>
      </c>
      <c r="O361" t="s">
        <v>72</v>
      </c>
      <c r="P361" t="s">
        <v>35</v>
      </c>
      <c r="Q361" t="s">
        <v>30</v>
      </c>
      <c r="R361" t="s">
        <v>30</v>
      </c>
      <c r="S361" t="s">
        <v>30</v>
      </c>
      <c r="T361">
        <v>371181741</v>
      </c>
      <c r="U361">
        <v>0</v>
      </c>
      <c r="V361" t="s">
        <v>30</v>
      </c>
      <c r="W361" t="s">
        <v>30</v>
      </c>
      <c r="X361" t="s">
        <v>30</v>
      </c>
      <c r="Y361" t="s">
        <v>30</v>
      </c>
      <c r="Z361" t="s">
        <v>30</v>
      </c>
      <c r="AA361" t="s">
        <v>30</v>
      </c>
    </row>
    <row r="362" spans="1:27">
      <c r="A362" t="s">
        <v>27</v>
      </c>
      <c r="B362" t="s">
        <v>28</v>
      </c>
      <c r="C362" t="s">
        <v>61</v>
      </c>
      <c r="D362" t="s">
        <v>30</v>
      </c>
      <c r="E362" t="s">
        <v>30</v>
      </c>
      <c r="F362" t="s">
        <v>31</v>
      </c>
      <c r="G362" t="s">
        <v>62</v>
      </c>
      <c r="H362" t="s">
        <v>30</v>
      </c>
      <c r="I362">
        <v>1</v>
      </c>
      <c r="J362">
        <v>4</v>
      </c>
      <c r="K362">
        <v>0</v>
      </c>
      <c r="L362" s="1">
        <v>40519</v>
      </c>
      <c r="M362" t="s">
        <v>191</v>
      </c>
      <c r="N362" t="s">
        <v>40</v>
      </c>
      <c r="O362" t="s">
        <v>41</v>
      </c>
      <c r="P362" t="s">
        <v>35</v>
      </c>
      <c r="Q362" t="s">
        <v>30</v>
      </c>
      <c r="R362" t="s">
        <v>30</v>
      </c>
      <c r="S362" t="s">
        <v>30</v>
      </c>
      <c r="T362">
        <v>371181741</v>
      </c>
      <c r="U362">
        <v>0</v>
      </c>
      <c r="V362" t="s">
        <v>30</v>
      </c>
      <c r="W362" t="s">
        <v>30</v>
      </c>
      <c r="X362" t="s">
        <v>30</v>
      </c>
      <c r="Y362" t="s">
        <v>30</v>
      </c>
      <c r="Z362" t="s">
        <v>30</v>
      </c>
      <c r="AA362" t="s">
        <v>30</v>
      </c>
    </row>
    <row r="363" spans="1:27">
      <c r="A363" t="s">
        <v>27</v>
      </c>
      <c r="B363" t="s">
        <v>28</v>
      </c>
      <c r="C363" t="s">
        <v>61</v>
      </c>
      <c r="D363" t="s">
        <v>30</v>
      </c>
      <c r="E363" t="s">
        <v>30</v>
      </c>
      <c r="F363" t="s">
        <v>31</v>
      </c>
      <c r="G363" t="s">
        <v>62</v>
      </c>
      <c r="H363" t="s">
        <v>30</v>
      </c>
      <c r="I363">
        <v>1</v>
      </c>
      <c r="J363">
        <v>2</v>
      </c>
      <c r="K363">
        <v>0</v>
      </c>
      <c r="L363" s="1">
        <v>40519</v>
      </c>
      <c r="M363" t="s">
        <v>191</v>
      </c>
      <c r="N363" t="s">
        <v>33</v>
      </c>
      <c r="O363" t="s">
        <v>90</v>
      </c>
      <c r="P363" t="s">
        <v>33</v>
      </c>
      <c r="Q363" t="s">
        <v>30</v>
      </c>
      <c r="R363" t="s">
        <v>30</v>
      </c>
      <c r="S363" t="s">
        <v>30</v>
      </c>
      <c r="T363">
        <v>371181741</v>
      </c>
      <c r="U363">
        <v>0</v>
      </c>
      <c r="V363" t="s">
        <v>30</v>
      </c>
      <c r="W363" t="s">
        <v>30</v>
      </c>
      <c r="X363" t="s">
        <v>30</v>
      </c>
      <c r="Y363" t="s">
        <v>30</v>
      </c>
      <c r="Z363" t="s">
        <v>30</v>
      </c>
      <c r="AA363" t="s">
        <v>30</v>
      </c>
    </row>
    <row r="364" spans="1:27" s="8" customFormat="1">
      <c r="I364" s="8" t="s">
        <v>48</v>
      </c>
      <c r="J364" s="21">
        <f>SUM(J335:J363)</f>
        <v>430</v>
      </c>
      <c r="K364" s="9"/>
    </row>
    <row r="365" spans="1:27" s="8" customFormat="1">
      <c r="I365" s="8" t="s">
        <v>116</v>
      </c>
      <c r="J365" s="21">
        <f>J364+J333</f>
        <v>4391</v>
      </c>
      <c r="K365" s="9"/>
    </row>
    <row r="366" spans="1:27" s="11" customFormat="1">
      <c r="A366" s="11" t="s">
        <v>195</v>
      </c>
    </row>
  </sheetData>
  <autoFilter ref="A2:AA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9"/>
  <sheetViews>
    <sheetView topLeftCell="A4" workbookViewId="0"/>
  </sheetViews>
  <sheetFormatPr defaultRowHeight="15"/>
  <cols>
    <col min="1" max="1" width="19" bestFit="1" customWidth="1"/>
    <col min="2" max="2" width="10.140625" bestFit="1" customWidth="1"/>
  </cols>
  <sheetData>
    <row r="1" spans="1:22">
      <c r="A1" t="s">
        <v>187</v>
      </c>
      <c r="B1" s="23">
        <f>B7+B11+B16+B19+B22+B25+B30+B36+B39</f>
        <v>46.12</v>
      </c>
      <c r="C1" t="s">
        <v>186</v>
      </c>
      <c r="D1" s="24">
        <v>120</v>
      </c>
    </row>
    <row r="3" spans="1:22">
      <c r="A3" t="s">
        <v>150</v>
      </c>
      <c r="B3" t="s">
        <v>12</v>
      </c>
      <c r="C3" t="s">
        <v>3</v>
      </c>
      <c r="D3" t="s">
        <v>4</v>
      </c>
      <c r="E3" t="s">
        <v>2</v>
      </c>
      <c r="F3" t="s">
        <v>151</v>
      </c>
      <c r="G3" t="s">
        <v>152</v>
      </c>
      <c r="H3" t="s">
        <v>153</v>
      </c>
      <c r="I3" t="s">
        <v>154</v>
      </c>
      <c r="J3" t="s">
        <v>155</v>
      </c>
      <c r="K3" t="s">
        <v>19</v>
      </c>
      <c r="L3" t="s">
        <v>156</v>
      </c>
      <c r="M3" t="s">
        <v>157</v>
      </c>
      <c r="N3" t="s">
        <v>158</v>
      </c>
      <c r="O3" t="s">
        <v>24</v>
      </c>
      <c r="P3" t="s">
        <v>8</v>
      </c>
      <c r="Q3" t="s">
        <v>159</v>
      </c>
      <c r="R3" t="s">
        <v>160</v>
      </c>
      <c r="S3" t="s">
        <v>161</v>
      </c>
      <c r="T3" t="s">
        <v>25</v>
      </c>
      <c r="U3" t="s">
        <v>20</v>
      </c>
      <c r="V3" t="s">
        <v>13</v>
      </c>
    </row>
    <row r="4" spans="1:22">
      <c r="A4" t="s">
        <v>162</v>
      </c>
      <c r="B4" s="1">
        <v>40183</v>
      </c>
      <c r="E4" t="s">
        <v>29</v>
      </c>
      <c r="F4">
        <v>1</v>
      </c>
      <c r="G4" t="s">
        <v>163</v>
      </c>
      <c r="H4" t="s">
        <v>163</v>
      </c>
      <c r="I4" t="s">
        <v>35</v>
      </c>
      <c r="J4" t="s">
        <v>164</v>
      </c>
      <c r="K4">
        <v>365360531</v>
      </c>
      <c r="L4" t="s">
        <v>31</v>
      </c>
      <c r="M4" t="s">
        <v>29</v>
      </c>
      <c r="P4">
        <v>1</v>
      </c>
      <c r="R4" t="s">
        <v>41</v>
      </c>
      <c r="U4">
        <v>40452</v>
      </c>
      <c r="V4" t="s">
        <v>40</v>
      </c>
    </row>
    <row r="5" spans="1:22">
      <c r="A5" t="s">
        <v>162</v>
      </c>
      <c r="B5" s="1">
        <v>40183</v>
      </c>
      <c r="E5" t="s">
        <v>29</v>
      </c>
      <c r="F5">
        <v>1</v>
      </c>
      <c r="G5" t="s">
        <v>163</v>
      </c>
      <c r="H5" t="s">
        <v>163</v>
      </c>
      <c r="I5" t="s">
        <v>35</v>
      </c>
      <c r="J5" t="s">
        <v>164</v>
      </c>
      <c r="K5">
        <v>365360531</v>
      </c>
      <c r="L5" t="s">
        <v>31</v>
      </c>
      <c r="M5" t="s">
        <v>29</v>
      </c>
      <c r="P5">
        <v>1</v>
      </c>
      <c r="R5" t="s">
        <v>42</v>
      </c>
      <c r="U5" t="s">
        <v>165</v>
      </c>
      <c r="V5" t="s">
        <v>35</v>
      </c>
    </row>
    <row r="6" spans="1:22">
      <c r="A6" t="s">
        <v>162</v>
      </c>
      <c r="B6" s="1">
        <v>40183</v>
      </c>
      <c r="E6" t="s">
        <v>29</v>
      </c>
      <c r="F6">
        <v>41</v>
      </c>
      <c r="G6" t="s">
        <v>163</v>
      </c>
      <c r="H6" t="s">
        <v>166</v>
      </c>
      <c r="I6" t="s">
        <v>35</v>
      </c>
      <c r="J6" t="s">
        <v>164</v>
      </c>
      <c r="K6">
        <v>365360531</v>
      </c>
      <c r="L6" t="s">
        <v>31</v>
      </c>
      <c r="M6" t="s">
        <v>29</v>
      </c>
      <c r="P6">
        <v>1</v>
      </c>
      <c r="R6" t="s">
        <v>36</v>
      </c>
      <c r="U6" t="s">
        <v>165</v>
      </c>
      <c r="V6" t="s">
        <v>35</v>
      </c>
    </row>
    <row r="7" spans="1:22">
      <c r="A7" t="s">
        <v>167</v>
      </c>
      <c r="B7" s="23">
        <v>20.64</v>
      </c>
      <c r="C7" s="16" t="s">
        <v>181</v>
      </c>
    </row>
    <row r="9" spans="1:22">
      <c r="A9" t="s">
        <v>162</v>
      </c>
      <c r="B9" s="1">
        <v>40183</v>
      </c>
      <c r="E9" t="s">
        <v>29</v>
      </c>
      <c r="F9">
        <v>15</v>
      </c>
      <c r="G9" t="s">
        <v>168</v>
      </c>
      <c r="H9" s="22">
        <v>18537</v>
      </c>
      <c r="I9" t="s">
        <v>33</v>
      </c>
      <c r="J9" t="s">
        <v>164</v>
      </c>
      <c r="K9">
        <v>365360531</v>
      </c>
      <c r="L9" t="s">
        <v>31</v>
      </c>
      <c r="M9" t="s">
        <v>29</v>
      </c>
      <c r="P9">
        <v>1</v>
      </c>
      <c r="R9" t="s">
        <v>28</v>
      </c>
      <c r="U9" t="s">
        <v>169</v>
      </c>
      <c r="V9" t="s">
        <v>33</v>
      </c>
    </row>
    <row r="10" spans="1:22">
      <c r="A10" t="s">
        <v>162</v>
      </c>
      <c r="B10" s="1">
        <v>40183</v>
      </c>
      <c r="E10" t="s">
        <v>29</v>
      </c>
      <c r="F10">
        <v>31</v>
      </c>
      <c r="G10" t="s">
        <v>170</v>
      </c>
      <c r="H10" t="s">
        <v>170</v>
      </c>
      <c r="I10" t="s">
        <v>33</v>
      </c>
      <c r="J10" t="s">
        <v>164</v>
      </c>
      <c r="K10">
        <v>365360531</v>
      </c>
      <c r="L10" t="s">
        <v>31</v>
      </c>
      <c r="M10" t="s">
        <v>29</v>
      </c>
      <c r="P10">
        <v>1</v>
      </c>
      <c r="R10" t="s">
        <v>28</v>
      </c>
      <c r="T10" t="s">
        <v>171</v>
      </c>
      <c r="U10" t="s">
        <v>170</v>
      </c>
      <c r="V10" t="s">
        <v>33</v>
      </c>
    </row>
    <row r="11" spans="1:22">
      <c r="A11" t="s">
        <v>167</v>
      </c>
      <c r="B11" s="23">
        <v>8.35</v>
      </c>
      <c r="C11" s="16" t="s">
        <v>180</v>
      </c>
    </row>
    <row r="13" spans="1:22">
      <c r="A13" t="s">
        <v>162</v>
      </c>
      <c r="B13" s="1">
        <v>40183</v>
      </c>
      <c r="E13" t="s">
        <v>29</v>
      </c>
      <c r="F13">
        <v>1</v>
      </c>
      <c r="G13" t="s">
        <v>168</v>
      </c>
      <c r="H13" t="s">
        <v>168</v>
      </c>
      <c r="I13" t="s">
        <v>33</v>
      </c>
      <c r="J13" t="s">
        <v>164</v>
      </c>
      <c r="K13">
        <v>365360531</v>
      </c>
      <c r="L13" t="s">
        <v>31</v>
      </c>
      <c r="M13" t="s">
        <v>29</v>
      </c>
      <c r="P13">
        <v>1</v>
      </c>
      <c r="R13" t="s">
        <v>44</v>
      </c>
      <c r="U13" t="s">
        <v>169</v>
      </c>
      <c r="V13" t="s">
        <v>33</v>
      </c>
    </row>
    <row r="14" spans="1:22">
      <c r="A14" t="s">
        <v>162</v>
      </c>
      <c r="B14" s="1">
        <v>40183</v>
      </c>
      <c r="E14" t="s">
        <v>29</v>
      </c>
      <c r="F14">
        <v>1</v>
      </c>
      <c r="G14" t="s">
        <v>168</v>
      </c>
      <c r="H14" t="s">
        <v>168</v>
      </c>
      <c r="I14" t="s">
        <v>33</v>
      </c>
      <c r="J14" t="s">
        <v>164</v>
      </c>
      <c r="K14">
        <v>365360531</v>
      </c>
      <c r="L14" t="s">
        <v>31</v>
      </c>
      <c r="M14" t="s">
        <v>29</v>
      </c>
      <c r="P14">
        <v>1</v>
      </c>
      <c r="R14" t="s">
        <v>43</v>
      </c>
      <c r="U14" t="s">
        <v>169</v>
      </c>
      <c r="V14" t="s">
        <v>33</v>
      </c>
    </row>
    <row r="15" spans="1:22">
      <c r="A15" t="s">
        <v>162</v>
      </c>
      <c r="B15" s="1">
        <v>40183</v>
      </c>
      <c r="E15" t="s">
        <v>29</v>
      </c>
      <c r="F15">
        <v>1</v>
      </c>
      <c r="G15" t="s">
        <v>168</v>
      </c>
      <c r="H15" t="s">
        <v>168</v>
      </c>
      <c r="I15" t="s">
        <v>33</v>
      </c>
      <c r="J15" t="s">
        <v>164</v>
      </c>
      <c r="K15">
        <v>365360531</v>
      </c>
      <c r="L15" t="s">
        <v>31</v>
      </c>
      <c r="M15" t="s">
        <v>29</v>
      </c>
      <c r="P15">
        <v>1</v>
      </c>
      <c r="R15" t="s">
        <v>34</v>
      </c>
      <c r="U15" t="s">
        <v>169</v>
      </c>
      <c r="V15" t="s">
        <v>33</v>
      </c>
    </row>
    <row r="16" spans="1:22">
      <c r="A16" t="s">
        <v>167</v>
      </c>
      <c r="B16" s="23">
        <v>1.67</v>
      </c>
      <c r="C16" s="16" t="s">
        <v>179</v>
      </c>
    </row>
    <row r="18" spans="1:22">
      <c r="A18" t="s">
        <v>162</v>
      </c>
      <c r="B18" s="1">
        <v>40183</v>
      </c>
      <c r="E18" t="s">
        <v>29</v>
      </c>
      <c r="F18">
        <v>1</v>
      </c>
      <c r="G18" t="s">
        <v>172</v>
      </c>
      <c r="H18" t="s">
        <v>172</v>
      </c>
      <c r="I18" t="s">
        <v>37</v>
      </c>
      <c r="J18" t="s">
        <v>164</v>
      </c>
      <c r="K18">
        <v>365360531</v>
      </c>
      <c r="L18" t="s">
        <v>31</v>
      </c>
      <c r="M18" t="s">
        <v>29</v>
      </c>
      <c r="P18">
        <v>1</v>
      </c>
      <c r="R18" t="s">
        <v>38</v>
      </c>
      <c r="U18" s="22">
        <v>43466</v>
      </c>
      <c r="V18" t="s">
        <v>37</v>
      </c>
    </row>
    <row r="19" spans="1:22">
      <c r="A19" t="s">
        <v>167</v>
      </c>
      <c r="B19" s="23">
        <v>0.53</v>
      </c>
      <c r="C19" s="16" t="s">
        <v>178</v>
      </c>
    </row>
    <row r="21" spans="1:22">
      <c r="A21" s="1">
        <v>40214</v>
      </c>
      <c r="B21" t="s">
        <v>173</v>
      </c>
      <c r="E21" t="s">
        <v>29</v>
      </c>
      <c r="F21">
        <v>4</v>
      </c>
      <c r="G21" t="s">
        <v>174</v>
      </c>
      <c r="H21" s="22">
        <v>16072</v>
      </c>
      <c r="I21" t="s">
        <v>58</v>
      </c>
      <c r="J21" t="s">
        <v>164</v>
      </c>
      <c r="K21">
        <v>365360531</v>
      </c>
      <c r="L21" t="s">
        <v>31</v>
      </c>
      <c r="M21" t="s">
        <v>29</v>
      </c>
      <c r="P21">
        <v>1</v>
      </c>
      <c r="R21" t="s">
        <v>59</v>
      </c>
      <c r="U21" t="s">
        <v>175</v>
      </c>
      <c r="V21" t="s">
        <v>58</v>
      </c>
    </row>
    <row r="22" spans="1:22">
      <c r="A22" t="s">
        <v>167</v>
      </c>
      <c r="B22" s="23">
        <v>1.72</v>
      </c>
      <c r="C22" s="16" t="s">
        <v>176</v>
      </c>
    </row>
    <row r="24" spans="1:22">
      <c r="A24" s="1">
        <v>40214</v>
      </c>
      <c r="B24" t="s">
        <v>173</v>
      </c>
      <c r="E24" t="s">
        <v>29</v>
      </c>
      <c r="F24">
        <v>1</v>
      </c>
      <c r="G24" t="s">
        <v>168</v>
      </c>
      <c r="H24" t="s">
        <v>168</v>
      </c>
      <c r="I24" t="s">
        <v>45</v>
      </c>
      <c r="J24" t="s">
        <v>164</v>
      </c>
      <c r="K24">
        <v>365360531</v>
      </c>
      <c r="L24" t="s">
        <v>31</v>
      </c>
      <c r="M24" t="s">
        <v>29</v>
      </c>
      <c r="P24">
        <v>1</v>
      </c>
      <c r="R24" t="s">
        <v>46</v>
      </c>
      <c r="U24" t="s">
        <v>169</v>
      </c>
      <c r="V24" t="s">
        <v>45</v>
      </c>
    </row>
    <row r="25" spans="1:22">
      <c r="A25" t="s">
        <v>167</v>
      </c>
      <c r="B25" s="23">
        <v>0.54</v>
      </c>
      <c r="C25" s="16" t="s">
        <v>177</v>
      </c>
    </row>
    <row r="27" spans="1:22">
      <c r="A27" s="1">
        <v>40214</v>
      </c>
      <c r="B27" t="s">
        <v>173</v>
      </c>
      <c r="E27" t="s">
        <v>29</v>
      </c>
      <c r="F27">
        <v>1</v>
      </c>
      <c r="G27" t="s">
        <v>168</v>
      </c>
      <c r="H27" t="s">
        <v>168</v>
      </c>
      <c r="I27" t="s">
        <v>33</v>
      </c>
      <c r="J27" t="s">
        <v>164</v>
      </c>
      <c r="K27">
        <v>365360531</v>
      </c>
      <c r="L27" t="s">
        <v>31</v>
      </c>
      <c r="M27" t="s">
        <v>29</v>
      </c>
      <c r="P27">
        <v>1</v>
      </c>
      <c r="R27" t="s">
        <v>120</v>
      </c>
      <c r="U27" t="s">
        <v>169</v>
      </c>
      <c r="V27" t="s">
        <v>33</v>
      </c>
    </row>
    <row r="28" spans="1:22">
      <c r="A28" s="1">
        <v>40214</v>
      </c>
      <c r="B28" t="s">
        <v>173</v>
      </c>
      <c r="E28" t="s">
        <v>29</v>
      </c>
      <c r="F28">
        <v>2</v>
      </c>
      <c r="G28" t="s">
        <v>168</v>
      </c>
      <c r="H28" s="22">
        <v>14611</v>
      </c>
      <c r="I28" t="s">
        <v>33</v>
      </c>
      <c r="J28" t="s">
        <v>164</v>
      </c>
      <c r="K28">
        <v>365360531</v>
      </c>
      <c r="L28" t="s">
        <v>31</v>
      </c>
      <c r="M28" t="s">
        <v>29</v>
      </c>
      <c r="P28">
        <v>1</v>
      </c>
      <c r="R28" t="s">
        <v>65</v>
      </c>
      <c r="U28" t="s">
        <v>169</v>
      </c>
      <c r="V28" t="s">
        <v>33</v>
      </c>
    </row>
    <row r="29" spans="1:22">
      <c r="A29" s="1">
        <v>40214</v>
      </c>
      <c r="B29" t="s">
        <v>173</v>
      </c>
      <c r="E29" t="s">
        <v>29</v>
      </c>
      <c r="F29">
        <v>1</v>
      </c>
      <c r="G29" t="s">
        <v>168</v>
      </c>
      <c r="H29" t="s">
        <v>168</v>
      </c>
      <c r="I29" t="s">
        <v>33</v>
      </c>
      <c r="J29" t="s">
        <v>164</v>
      </c>
      <c r="K29">
        <v>365360531</v>
      </c>
      <c r="L29" t="s">
        <v>31</v>
      </c>
      <c r="M29" t="s">
        <v>29</v>
      </c>
      <c r="P29">
        <v>1</v>
      </c>
      <c r="R29" t="s">
        <v>95</v>
      </c>
      <c r="U29" t="s">
        <v>169</v>
      </c>
      <c r="V29" t="s">
        <v>33</v>
      </c>
    </row>
    <row r="30" spans="1:22">
      <c r="A30" t="s">
        <v>167</v>
      </c>
      <c r="B30" s="23">
        <v>2.23</v>
      </c>
      <c r="C30" s="16" t="s">
        <v>182</v>
      </c>
    </row>
    <row r="32" spans="1:22">
      <c r="A32" s="1">
        <v>40214</v>
      </c>
      <c r="B32" t="s">
        <v>173</v>
      </c>
      <c r="E32" t="s">
        <v>29</v>
      </c>
      <c r="F32">
        <v>1</v>
      </c>
      <c r="G32" t="s">
        <v>163</v>
      </c>
      <c r="H32" t="s">
        <v>163</v>
      </c>
      <c r="I32" t="s">
        <v>35</v>
      </c>
      <c r="J32" t="s">
        <v>164</v>
      </c>
      <c r="K32">
        <v>365360531</v>
      </c>
      <c r="L32" t="s">
        <v>31</v>
      </c>
      <c r="M32" t="s">
        <v>29</v>
      </c>
      <c r="P32">
        <v>1</v>
      </c>
      <c r="R32" t="s">
        <v>80</v>
      </c>
      <c r="U32" t="s">
        <v>165</v>
      </c>
      <c r="V32" t="s">
        <v>35</v>
      </c>
    </row>
    <row r="33" spans="1:22">
      <c r="A33" s="1">
        <v>40214</v>
      </c>
      <c r="B33" t="s">
        <v>173</v>
      </c>
      <c r="E33" t="s">
        <v>29</v>
      </c>
      <c r="F33">
        <v>1</v>
      </c>
      <c r="G33" t="s">
        <v>163</v>
      </c>
      <c r="H33" t="s">
        <v>163</v>
      </c>
      <c r="I33" t="s">
        <v>35</v>
      </c>
      <c r="J33" t="s">
        <v>164</v>
      </c>
      <c r="K33">
        <v>365360531</v>
      </c>
      <c r="L33" t="s">
        <v>31</v>
      </c>
      <c r="M33" t="s">
        <v>29</v>
      </c>
      <c r="P33">
        <v>1</v>
      </c>
      <c r="R33" t="s">
        <v>72</v>
      </c>
      <c r="U33" t="s">
        <v>183</v>
      </c>
      <c r="V33" t="s">
        <v>71</v>
      </c>
    </row>
    <row r="34" spans="1:22">
      <c r="A34" s="1">
        <v>40214</v>
      </c>
      <c r="B34" t="s">
        <v>173</v>
      </c>
      <c r="E34" t="s">
        <v>29</v>
      </c>
      <c r="F34">
        <v>6</v>
      </c>
      <c r="G34" t="s">
        <v>163</v>
      </c>
      <c r="H34" s="22">
        <v>32174</v>
      </c>
      <c r="I34" t="s">
        <v>35</v>
      </c>
      <c r="J34" t="s">
        <v>164</v>
      </c>
      <c r="K34">
        <v>365360531</v>
      </c>
      <c r="L34" t="s">
        <v>31</v>
      </c>
      <c r="M34" t="s">
        <v>29</v>
      </c>
      <c r="P34">
        <v>1</v>
      </c>
      <c r="R34" t="s">
        <v>36</v>
      </c>
      <c r="U34" t="s">
        <v>165</v>
      </c>
      <c r="V34" t="s">
        <v>35</v>
      </c>
    </row>
    <row r="35" spans="1:22">
      <c r="A35" s="1">
        <v>40214</v>
      </c>
      <c r="B35" t="s">
        <v>173</v>
      </c>
      <c r="E35" t="s">
        <v>29</v>
      </c>
      <c r="F35">
        <v>1</v>
      </c>
      <c r="G35" t="s">
        <v>163</v>
      </c>
      <c r="H35" t="s">
        <v>163</v>
      </c>
      <c r="I35" t="s">
        <v>35</v>
      </c>
      <c r="J35" t="s">
        <v>164</v>
      </c>
      <c r="K35">
        <v>365360531</v>
      </c>
      <c r="L35" t="s">
        <v>31</v>
      </c>
      <c r="M35" t="s">
        <v>29</v>
      </c>
      <c r="P35">
        <v>1</v>
      </c>
      <c r="R35" t="s">
        <v>86</v>
      </c>
      <c r="U35" t="s">
        <v>165</v>
      </c>
      <c r="V35" t="s">
        <v>35</v>
      </c>
    </row>
    <row r="36" spans="1:22">
      <c r="A36" t="s">
        <v>167</v>
      </c>
      <c r="B36" s="23">
        <v>4.32</v>
      </c>
      <c r="C36" s="16" t="s">
        <v>184</v>
      </c>
    </row>
    <row r="38" spans="1:22">
      <c r="A38" s="1">
        <v>40214</v>
      </c>
      <c r="B38" t="s">
        <v>173</v>
      </c>
      <c r="E38" t="s">
        <v>29</v>
      </c>
      <c r="F38">
        <v>11</v>
      </c>
      <c r="G38" t="s">
        <v>168</v>
      </c>
      <c r="H38" s="22">
        <v>25750</v>
      </c>
      <c r="I38" t="s">
        <v>33</v>
      </c>
      <c r="J38" t="s">
        <v>164</v>
      </c>
      <c r="K38">
        <v>365360531</v>
      </c>
      <c r="L38" t="s">
        <v>31</v>
      </c>
      <c r="M38" t="s">
        <v>29</v>
      </c>
      <c r="P38">
        <v>1</v>
      </c>
      <c r="R38" t="s">
        <v>28</v>
      </c>
      <c r="U38" t="s">
        <v>169</v>
      </c>
      <c r="V38" t="s">
        <v>33</v>
      </c>
    </row>
    <row r="39" spans="1:22">
      <c r="A39" t="s">
        <v>167</v>
      </c>
      <c r="B39" s="23">
        <v>6.12</v>
      </c>
      <c r="C39" s="16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iFroggi</vt:lpstr>
      <vt:lpstr>iFroggi Free</vt:lpstr>
      <vt:lpstr>Financial Report</vt:lpstr>
      <vt:lpstr>'Financial Report'!_MailAutoSig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Klemenz, Oliver</dc:creator>
  <cp:lastModifiedBy>D045365</cp:lastModifiedBy>
  <dcterms:created xsi:type="dcterms:W3CDTF">2010-04-19T12:54:27Z</dcterms:created>
  <dcterms:modified xsi:type="dcterms:W3CDTF">2010-07-21T09:15:16Z</dcterms:modified>
</cp:coreProperties>
</file>