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21\Desktop\"/>
    </mc:Choice>
  </mc:AlternateContent>
  <bookViews>
    <workbookView xWindow="0" yWindow="0" windowWidth="23040" windowHeight="9408" tabRatio="500"/>
  </bookViews>
  <sheets>
    <sheet name="Sheet2" sheetId="2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4" i="2" l="1"/>
  <c r="J25" i="2"/>
  <c r="J26" i="2"/>
  <c r="J27" i="2"/>
  <c r="J28" i="2"/>
  <c r="J23" i="2"/>
  <c r="J17" i="2"/>
  <c r="J18" i="2"/>
  <c r="J19" i="2"/>
  <c r="J20" i="2"/>
  <c r="J21" i="2"/>
  <c r="J16" i="2"/>
  <c r="J10" i="2"/>
  <c r="J11" i="2"/>
  <c r="J12" i="2"/>
  <c r="J13" i="2"/>
  <c r="J14" i="2"/>
  <c r="J9" i="2"/>
  <c r="J3" i="2"/>
  <c r="J4" i="2"/>
  <c r="J5" i="2"/>
  <c r="J6" i="2"/>
  <c r="J7" i="2"/>
  <c r="J2" i="2"/>
  <c r="H24" i="2"/>
  <c r="H25" i="2"/>
  <c r="H26" i="2"/>
  <c r="H27" i="2"/>
  <c r="H28" i="2"/>
  <c r="H23" i="2"/>
  <c r="H17" i="2"/>
  <c r="H18" i="2"/>
  <c r="H19" i="2"/>
  <c r="H20" i="2"/>
  <c r="H21" i="2"/>
  <c r="H16" i="2"/>
  <c r="H10" i="2"/>
  <c r="H11" i="2"/>
  <c r="H12" i="2"/>
  <c r="H13" i="2"/>
  <c r="H14" i="2"/>
  <c r="H9" i="2"/>
  <c r="H3" i="2"/>
  <c r="H4" i="2"/>
  <c r="H5" i="2"/>
  <c r="H6" i="2"/>
  <c r="H7" i="2"/>
  <c r="H2" i="2"/>
  <c r="F24" i="2"/>
  <c r="F25" i="2"/>
  <c r="F26" i="2"/>
  <c r="F27" i="2"/>
  <c r="F28" i="2"/>
  <c r="F23" i="2"/>
  <c r="F17" i="2"/>
  <c r="F18" i="2"/>
  <c r="F19" i="2"/>
  <c r="F20" i="2"/>
  <c r="F21" i="2"/>
  <c r="F16" i="2"/>
  <c r="F10" i="2"/>
  <c r="F11" i="2"/>
  <c r="F12" i="2"/>
  <c r="F13" i="2"/>
  <c r="F14" i="2"/>
  <c r="F9" i="2"/>
  <c r="F3" i="2"/>
  <c r="F4" i="2"/>
  <c r="F5" i="2"/>
  <c r="F6" i="2"/>
  <c r="F7" i="2"/>
  <c r="F2" i="2"/>
  <c r="D29" i="2"/>
  <c r="D24" i="2"/>
  <c r="D25" i="2"/>
  <c r="D26" i="2"/>
  <c r="D27" i="2"/>
  <c r="D28" i="2"/>
  <c r="D23" i="2"/>
  <c r="D17" i="2"/>
  <c r="D18" i="2"/>
  <c r="D19" i="2"/>
  <c r="D20" i="2"/>
  <c r="D21" i="2"/>
  <c r="D16" i="2"/>
  <c r="D10" i="2"/>
  <c r="D11" i="2"/>
  <c r="D12" i="2"/>
  <c r="D13" i="2"/>
  <c r="D14" i="2"/>
  <c r="D9" i="2"/>
  <c r="D4" i="2"/>
  <c r="D5" i="2"/>
  <c r="D6" i="2"/>
  <c r="D7" i="2"/>
  <c r="D3" i="2"/>
  <c r="D2" i="2"/>
</calcChain>
</file>

<file path=xl/sharedStrings.xml><?xml version="1.0" encoding="utf-8"?>
<sst xmlns="http://schemas.openxmlformats.org/spreadsheetml/2006/main" count="29" uniqueCount="29">
  <si>
    <t>partitions</t>
  </si>
  <si>
    <t>BC-64</t>
  </si>
  <si>
    <t>BC-32</t>
  </si>
  <si>
    <t>BC-16</t>
  </si>
  <si>
    <t>BC-8</t>
  </si>
  <si>
    <t>BC-4</t>
  </si>
  <si>
    <t>BC-2</t>
  </si>
  <si>
    <t>BC-1</t>
  </si>
  <si>
    <t>C-64</t>
  </si>
  <si>
    <t>C-32</t>
  </si>
  <si>
    <t>C-16</t>
  </si>
  <si>
    <t>C-8</t>
  </si>
  <si>
    <t>C-4</t>
  </si>
  <si>
    <t>C-2</t>
  </si>
  <si>
    <t>C-1</t>
  </si>
  <si>
    <t>D-64</t>
  </si>
  <si>
    <t>D-32</t>
  </si>
  <si>
    <t>D-16</t>
  </si>
  <si>
    <t>D-8</t>
  </si>
  <si>
    <t>D-4</t>
  </si>
  <si>
    <t>D-2</t>
  </si>
  <si>
    <t>D-1</t>
  </si>
  <si>
    <t>R-64</t>
  </si>
  <si>
    <t>R-32</t>
  </si>
  <si>
    <t>R-16</t>
  </si>
  <si>
    <t>R-8</t>
  </si>
  <si>
    <t>R-4</t>
  </si>
  <si>
    <t>R-2</t>
  </si>
  <si>
    <t>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</si>
</sst>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J1" sqref="J1"/>
    </sheetView>
  </sheetViews>
  <sheetFormatPr defaultRowHeight="13.2" x14ac:dyDescent="0.25"/>
  <cols>
    <col min="3" max="3" width="0" hidden="1" customWidth="1"/>
    <col min="5" max="5" width="0" hidden="1" customWidth="1"/>
    <col min="7" max="7" width="0" hidden="1" customWidth="1"/>
    <col min="9" max="9" width="0" hidden="1" customWidth="1"/>
  </cols>
  <sheetData>
    <row r="1" spans="1:10" x14ac:dyDescent="0.25">
      <c r="A1" t="s">
        <v>0</v>
      </c>
      <c r="C1">
        <v>4</v>
      </c>
      <c r="D1">
        <v>4</v>
      </c>
      <c r="E1">
        <v>8</v>
      </c>
      <c r="F1">
        <v>8</v>
      </c>
      <c r="G1">
        <v>16</v>
      </c>
      <c r="H1">
        <v>16</v>
      </c>
      <c r="I1">
        <v>32</v>
      </c>
      <c r="J1">
        <v>32</v>
      </c>
    </row>
    <row r="2" spans="1:10" x14ac:dyDescent="0.25">
      <c r="A2" t="s">
        <v>1</v>
      </c>
      <c r="B2">
        <v>29</v>
      </c>
      <c r="C2">
        <v>27.026</v>
      </c>
      <c r="D2">
        <f>(161.954/(C2*B2))</f>
        <v>0.20663881779231749</v>
      </c>
      <c r="E2">
        <v>17.661000000000001</v>
      </c>
      <c r="F2">
        <f>(167.554/(E2*B2))</f>
        <v>0.32714592253728741</v>
      </c>
      <c r="G2">
        <v>22.071999999999999</v>
      </c>
      <c r="H2">
        <f>(219.13/(G2*B2))</f>
        <v>0.34234355276149531</v>
      </c>
      <c r="I2">
        <v>41.113999999999997</v>
      </c>
      <c r="J2">
        <f>(423.166/(I2*B2))</f>
        <v>0.35491392310363284</v>
      </c>
    </row>
    <row r="3" spans="1:10" x14ac:dyDescent="0.25">
      <c r="A3" t="s">
        <v>2</v>
      </c>
      <c r="B3">
        <v>29</v>
      </c>
      <c r="C3">
        <v>24.873000000000001</v>
      </c>
      <c r="D3">
        <f>(161.954/(C3*B3))</f>
        <v>0.22452541670305845</v>
      </c>
      <c r="E3">
        <v>17.643999999999998</v>
      </c>
      <c r="F3">
        <f t="shared" ref="F3:F7" si="0">(167.554/(E3*B3))</f>
        <v>0.3274611277449011</v>
      </c>
      <c r="G3">
        <v>19.934999999999999</v>
      </c>
      <c r="H3">
        <f t="shared" ref="H3:H7" si="1">(219.13/(G3*B3))</f>
        <v>0.37904223208185223</v>
      </c>
      <c r="I3">
        <v>37.56</v>
      </c>
      <c r="J3">
        <f t="shared" ref="J3:J7" si="2">(423.166/(I3*B3))</f>
        <v>0.38849656641327895</v>
      </c>
    </row>
    <row r="4" spans="1:10" x14ac:dyDescent="0.25">
      <c r="A4" t="s">
        <v>3</v>
      </c>
      <c r="B4">
        <v>16</v>
      </c>
      <c r="C4">
        <v>24.919</v>
      </c>
      <c r="D4">
        <f t="shared" ref="D4:D7" si="3">(161.954/(C4*B4))</f>
        <v>0.40620109153657852</v>
      </c>
      <c r="E4">
        <v>18.100999999999999</v>
      </c>
      <c r="F4">
        <f t="shared" si="0"/>
        <v>0.57853847853709739</v>
      </c>
      <c r="G4">
        <v>22.140999999999998</v>
      </c>
      <c r="H4">
        <f t="shared" si="1"/>
        <v>0.61856397633349902</v>
      </c>
      <c r="I4">
        <v>39.5</v>
      </c>
      <c r="J4">
        <f t="shared" si="2"/>
        <v>0.66956645569620254</v>
      </c>
    </row>
    <row r="5" spans="1:10" x14ac:dyDescent="0.25">
      <c r="A5" t="s">
        <v>4</v>
      </c>
      <c r="B5">
        <v>8</v>
      </c>
      <c r="C5">
        <v>25.175000000000001</v>
      </c>
      <c r="D5">
        <f t="shared" si="3"/>
        <v>0.80414101290963258</v>
      </c>
      <c r="E5">
        <v>25.016999999999999</v>
      </c>
      <c r="F5">
        <f t="shared" si="0"/>
        <v>0.83720070352160536</v>
      </c>
      <c r="G5">
        <v>30.57</v>
      </c>
      <c r="H5">
        <f t="shared" si="1"/>
        <v>0.89601733725875043</v>
      </c>
      <c r="I5">
        <v>54.392000000000003</v>
      </c>
      <c r="J5">
        <f t="shared" si="2"/>
        <v>0.97249135902338568</v>
      </c>
    </row>
    <row r="6" spans="1:10" x14ac:dyDescent="0.25">
      <c r="A6" t="s">
        <v>5</v>
      </c>
      <c r="B6">
        <v>4</v>
      </c>
      <c r="C6">
        <v>41.637</v>
      </c>
      <c r="D6">
        <f t="shared" si="3"/>
        <v>0.97241636044863944</v>
      </c>
      <c r="E6">
        <v>41.372999999999998</v>
      </c>
      <c r="F6">
        <f t="shared" si="0"/>
        <v>1.0124598167887271</v>
      </c>
      <c r="G6">
        <v>53.529000000000003</v>
      </c>
      <c r="H6">
        <f t="shared" si="1"/>
        <v>1.0234172130994414</v>
      </c>
      <c r="I6">
        <v>97.344999999999999</v>
      </c>
      <c r="J6">
        <f t="shared" si="2"/>
        <v>1.086768709230058</v>
      </c>
    </row>
    <row r="7" spans="1:10" x14ac:dyDescent="0.25">
      <c r="A7" t="s">
        <v>6</v>
      </c>
      <c r="B7">
        <v>2</v>
      </c>
      <c r="C7">
        <v>82.081999999999994</v>
      </c>
      <c r="D7">
        <f t="shared" si="3"/>
        <v>0.98653785239151104</v>
      </c>
      <c r="E7">
        <v>84.268000000000001</v>
      </c>
      <c r="F7">
        <f t="shared" si="0"/>
        <v>0.99417335168747334</v>
      </c>
      <c r="G7">
        <v>108.68899999999999</v>
      </c>
      <c r="H7">
        <f t="shared" si="1"/>
        <v>1.0080596932532271</v>
      </c>
      <c r="I7">
        <v>206.6</v>
      </c>
      <c r="J7">
        <f t="shared" si="2"/>
        <v>1.0241190706679575</v>
      </c>
    </row>
    <row r="8" spans="1:10" x14ac:dyDescent="0.25">
      <c r="A8" t="s">
        <v>7</v>
      </c>
      <c r="B8">
        <v>1</v>
      </c>
      <c r="C8">
        <v>161.95400000000001</v>
      </c>
      <c r="E8">
        <v>167.554</v>
      </c>
      <c r="G8">
        <v>219.13</v>
      </c>
      <c r="I8">
        <v>423.166</v>
      </c>
    </row>
    <row r="9" spans="1:10" x14ac:dyDescent="0.25">
      <c r="A9" t="s">
        <v>8</v>
      </c>
      <c r="B9">
        <v>29</v>
      </c>
      <c r="C9">
        <v>53.088000000000001</v>
      </c>
      <c r="D9">
        <f>(312.487/(C9*B9))</f>
        <v>0.2029726829623163</v>
      </c>
      <c r="E9">
        <v>34.398000000000003</v>
      </c>
      <c r="F9">
        <f>(320.048/(E9*B9))</f>
        <v>0.32083661640311884</v>
      </c>
      <c r="G9">
        <v>32.715000000000003</v>
      </c>
      <c r="H9">
        <f>(369.875/(G9*B9))</f>
        <v>0.38986123627778035</v>
      </c>
      <c r="I9">
        <v>52.036000000000001</v>
      </c>
      <c r="J9">
        <f>(543.259/(I9*B9))</f>
        <v>0.36000209404099548</v>
      </c>
    </row>
    <row r="10" spans="1:10" x14ac:dyDescent="0.25">
      <c r="A10" t="s">
        <v>9</v>
      </c>
      <c r="B10">
        <v>29</v>
      </c>
      <c r="C10">
        <v>52.512999999999998</v>
      </c>
      <c r="D10">
        <f t="shared" ref="D10:D14" si="4">(312.487/(C10*B10))</f>
        <v>0.20519516677972024</v>
      </c>
      <c r="E10">
        <v>33.893999999999998</v>
      </c>
      <c r="F10">
        <f t="shared" ref="F10:F14" si="5">(320.048/(E10*B10))</f>
        <v>0.32560742110799801</v>
      </c>
      <c r="G10">
        <v>31.966000000000001</v>
      </c>
      <c r="H10">
        <f t="shared" ref="H10:H14" si="6">(369.875/(G10*B10))</f>
        <v>0.39899613166575693</v>
      </c>
      <c r="I10">
        <v>49.158000000000001</v>
      </c>
      <c r="J10">
        <f t="shared" ref="J10:J14" si="7">(543.259/(I10*B10))</f>
        <v>0.38107874538258757</v>
      </c>
    </row>
    <row r="11" spans="1:10" x14ac:dyDescent="0.25">
      <c r="A11" t="s">
        <v>10</v>
      </c>
      <c r="B11">
        <v>16</v>
      </c>
      <c r="C11">
        <v>53.2</v>
      </c>
      <c r="D11">
        <f t="shared" si="4"/>
        <v>0.36711348684210526</v>
      </c>
      <c r="E11">
        <v>35.115000000000002</v>
      </c>
      <c r="F11">
        <f t="shared" si="5"/>
        <v>0.56964260287626367</v>
      </c>
      <c r="G11">
        <v>37.558999999999997</v>
      </c>
      <c r="H11">
        <f t="shared" si="6"/>
        <v>0.6154899624590644</v>
      </c>
      <c r="I11">
        <v>54.2</v>
      </c>
      <c r="J11">
        <f t="shared" si="7"/>
        <v>0.62645179889298896</v>
      </c>
    </row>
    <row r="12" spans="1:10" x14ac:dyDescent="0.25">
      <c r="A12" t="s">
        <v>11</v>
      </c>
      <c r="B12">
        <v>8</v>
      </c>
      <c r="C12">
        <v>55.563000000000002</v>
      </c>
      <c r="D12">
        <f t="shared" si="4"/>
        <v>0.70300154779259583</v>
      </c>
      <c r="E12">
        <v>50.54</v>
      </c>
      <c r="F12">
        <f t="shared" si="5"/>
        <v>0.79157103284527108</v>
      </c>
      <c r="G12">
        <v>56.905999999999999</v>
      </c>
      <c r="H12">
        <f t="shared" si="6"/>
        <v>0.81246924753101613</v>
      </c>
      <c r="I12">
        <v>80.064999999999998</v>
      </c>
      <c r="J12">
        <f t="shared" si="7"/>
        <v>0.84815306313620187</v>
      </c>
    </row>
    <row r="13" spans="1:10" x14ac:dyDescent="0.25">
      <c r="A13" t="s">
        <v>12</v>
      </c>
      <c r="B13">
        <v>4</v>
      </c>
      <c r="C13">
        <v>87.173000000000002</v>
      </c>
      <c r="D13">
        <f t="shared" si="4"/>
        <v>0.89616911199568683</v>
      </c>
      <c r="E13">
        <v>86.492999999999995</v>
      </c>
      <c r="F13">
        <f t="shared" si="5"/>
        <v>0.92506908073485716</v>
      </c>
      <c r="G13">
        <v>98.043000000000006</v>
      </c>
      <c r="H13">
        <f t="shared" si="6"/>
        <v>0.94314484460899806</v>
      </c>
      <c r="I13">
        <v>138.583</v>
      </c>
      <c r="J13">
        <f t="shared" si="7"/>
        <v>0.98002460619267884</v>
      </c>
    </row>
    <row r="14" spans="1:10" x14ac:dyDescent="0.25">
      <c r="A14" t="s">
        <v>13</v>
      </c>
      <c r="B14">
        <v>2</v>
      </c>
      <c r="C14">
        <v>165.68100000000001</v>
      </c>
      <c r="D14">
        <f t="shared" si="4"/>
        <v>0.94303812748595195</v>
      </c>
      <c r="E14">
        <v>165.81399999999999</v>
      </c>
      <c r="F14">
        <f t="shared" si="5"/>
        <v>0.9650813562184134</v>
      </c>
      <c r="G14">
        <v>189.78100000000001</v>
      </c>
      <c r="H14">
        <f t="shared" si="6"/>
        <v>0.97447847782443975</v>
      </c>
      <c r="I14">
        <v>287.61900000000003</v>
      </c>
      <c r="J14">
        <f t="shared" si="7"/>
        <v>0.94440735834558909</v>
      </c>
    </row>
    <row r="15" spans="1:10" x14ac:dyDescent="0.25">
      <c r="A15" t="s">
        <v>14</v>
      </c>
      <c r="B15">
        <v>1</v>
      </c>
      <c r="C15">
        <v>312.48700000000002</v>
      </c>
      <c r="E15">
        <v>320.048</v>
      </c>
      <c r="G15">
        <v>369.875</v>
      </c>
      <c r="I15">
        <v>543.25900000000001</v>
      </c>
    </row>
    <row r="16" spans="1:10" x14ac:dyDescent="0.25">
      <c r="A16" t="s">
        <v>15</v>
      </c>
      <c r="B16">
        <v>29</v>
      </c>
      <c r="C16">
        <v>26.614000000000001</v>
      </c>
      <c r="D16">
        <f>(124.073/(C16*B16))</f>
        <v>0.16075671865727914</v>
      </c>
      <c r="E16">
        <v>15.69</v>
      </c>
      <c r="F16">
        <f>(127.174/(E16*B16))</f>
        <v>0.27949715390870533</v>
      </c>
      <c r="G16">
        <v>20.292999999999999</v>
      </c>
      <c r="H16">
        <f>(187.768/(G16*B16))</f>
        <v>0.31906364858274555</v>
      </c>
      <c r="I16">
        <v>41.576999999999998</v>
      </c>
      <c r="J16">
        <f>(384.329/(I16*B16))</f>
        <v>0.31875133217719015</v>
      </c>
    </row>
    <row r="17" spans="1:10" x14ac:dyDescent="0.25">
      <c r="A17" t="s">
        <v>16</v>
      </c>
      <c r="B17">
        <v>29</v>
      </c>
      <c r="C17">
        <v>20.518000000000001</v>
      </c>
      <c r="D17">
        <f t="shared" ref="D17:D21" si="8">(124.073/(C17*B17))</f>
        <v>0.20851834049833448</v>
      </c>
      <c r="E17">
        <v>16.257000000000001</v>
      </c>
      <c r="F17">
        <f t="shared" ref="F17:F21" si="9">(127.174/(E17*B17))</f>
        <v>0.2697490523975879</v>
      </c>
      <c r="G17">
        <v>18.815999999999999</v>
      </c>
      <c r="H17">
        <f t="shared" ref="H17:H21" si="10">(187.768/(G17*B17))</f>
        <v>0.34410919540229884</v>
      </c>
      <c r="I17">
        <v>36.655999999999999</v>
      </c>
      <c r="J17">
        <f t="shared" ref="J17:J21" si="11">(384.329/(I17*B17))</f>
        <v>0.36154310721112604</v>
      </c>
    </row>
    <row r="18" spans="1:10" x14ac:dyDescent="0.25">
      <c r="A18" t="s">
        <v>17</v>
      </c>
      <c r="B18">
        <v>16</v>
      </c>
      <c r="C18">
        <v>21.071999999999999</v>
      </c>
      <c r="D18">
        <f t="shared" si="8"/>
        <v>0.36800315584662108</v>
      </c>
      <c r="E18">
        <v>16.085000000000001</v>
      </c>
      <c r="F18">
        <f t="shared" si="9"/>
        <v>0.4941482747901772</v>
      </c>
      <c r="G18">
        <v>19.670999999999999</v>
      </c>
      <c r="H18">
        <f t="shared" si="10"/>
        <v>0.596588887194347</v>
      </c>
      <c r="I18">
        <v>37.085999999999999</v>
      </c>
      <c r="J18">
        <f t="shared" si="11"/>
        <v>0.64769892951518093</v>
      </c>
    </row>
    <row r="19" spans="1:10" x14ac:dyDescent="0.25">
      <c r="A19" t="s">
        <v>18</v>
      </c>
      <c r="B19">
        <v>8</v>
      </c>
      <c r="C19">
        <v>21.481000000000002</v>
      </c>
      <c r="D19">
        <f t="shared" si="8"/>
        <v>0.7219926912154927</v>
      </c>
      <c r="E19">
        <v>21.088999999999999</v>
      </c>
      <c r="F19">
        <f t="shared" si="9"/>
        <v>0.75379344682061744</v>
      </c>
      <c r="G19">
        <v>26.021999999999998</v>
      </c>
      <c r="H19">
        <f t="shared" si="10"/>
        <v>0.9019675659057721</v>
      </c>
      <c r="I19">
        <v>51.398000000000003</v>
      </c>
      <c r="J19">
        <f t="shared" si="11"/>
        <v>0.93468860656056652</v>
      </c>
    </row>
    <row r="20" spans="1:10" x14ac:dyDescent="0.25">
      <c r="A20" t="s">
        <v>19</v>
      </c>
      <c r="B20">
        <v>4</v>
      </c>
      <c r="C20">
        <v>33.616999999999997</v>
      </c>
      <c r="D20">
        <f t="shared" si="8"/>
        <v>0.92269536246541928</v>
      </c>
      <c r="E20">
        <v>33.472999999999999</v>
      </c>
      <c r="F20">
        <f t="shared" si="9"/>
        <v>0.94982523227676041</v>
      </c>
      <c r="G20">
        <v>45.634999999999998</v>
      </c>
      <c r="H20">
        <f t="shared" si="10"/>
        <v>1.028640298016873</v>
      </c>
      <c r="I20">
        <v>89.5</v>
      </c>
      <c r="J20">
        <f t="shared" si="11"/>
        <v>1.0735446927374301</v>
      </c>
    </row>
    <row r="21" spans="1:10" x14ac:dyDescent="0.25">
      <c r="A21" t="s">
        <v>20</v>
      </c>
      <c r="B21">
        <v>2</v>
      </c>
      <c r="C21">
        <v>65.171000000000006</v>
      </c>
      <c r="D21">
        <f t="shared" si="8"/>
        <v>0.95190345399027165</v>
      </c>
      <c r="E21">
        <v>66.594999999999999</v>
      </c>
      <c r="F21">
        <f t="shared" si="9"/>
        <v>0.95483144380208729</v>
      </c>
      <c r="G21">
        <v>92.275000000000006</v>
      </c>
      <c r="H21">
        <f t="shared" si="10"/>
        <v>1.0174370089406664</v>
      </c>
      <c r="I21">
        <v>188.20599999999999</v>
      </c>
      <c r="J21">
        <f t="shared" si="11"/>
        <v>1.0210328044801973</v>
      </c>
    </row>
    <row r="22" spans="1:10" x14ac:dyDescent="0.25">
      <c r="A22" t="s">
        <v>21</v>
      </c>
      <c r="B22">
        <v>1</v>
      </c>
      <c r="C22">
        <v>124.07299999999999</v>
      </c>
      <c r="E22">
        <v>127.17400000000001</v>
      </c>
      <c r="G22">
        <v>187.768</v>
      </c>
      <c r="I22">
        <v>384.32900000000001</v>
      </c>
    </row>
    <row r="23" spans="1:10" x14ac:dyDescent="0.25">
      <c r="A23" t="s">
        <v>22</v>
      </c>
      <c r="B23">
        <v>29</v>
      </c>
      <c r="C23">
        <v>23.888999999999999</v>
      </c>
      <c r="D23">
        <f>(104.145/(C23*B23))</f>
        <v>0.15032889181429629</v>
      </c>
      <c r="E23">
        <v>17.667999999999999</v>
      </c>
      <c r="F23">
        <f>(114.193/(E23*B23))</f>
        <v>0.22287127321555433</v>
      </c>
      <c r="G23">
        <v>20.812000000000001</v>
      </c>
      <c r="H23">
        <f>(174.344/(G23*B23))</f>
        <v>0.28886517725185074</v>
      </c>
      <c r="I23">
        <v>39.356000000000002</v>
      </c>
      <c r="J23">
        <f>(344.745/(I23*B23))</f>
        <v>0.30205708457896269</v>
      </c>
    </row>
    <row r="24" spans="1:10" x14ac:dyDescent="0.25">
      <c r="A24" t="s">
        <v>23</v>
      </c>
      <c r="B24">
        <v>29</v>
      </c>
      <c r="C24">
        <v>20.609000000000002</v>
      </c>
      <c r="D24">
        <f t="shared" ref="D24:D29" si="12">(104.145/(C24*B24))</f>
        <v>0.17425430135143499</v>
      </c>
      <c r="E24">
        <v>19.140999999999998</v>
      </c>
      <c r="F24">
        <f t="shared" ref="F24:F28" si="13">(114.193/(E24*B24))</f>
        <v>0.20572016379355385</v>
      </c>
      <c r="G24">
        <v>19.483000000000001</v>
      </c>
      <c r="H24">
        <f t="shared" ref="H24:H28" si="14">(174.344/(G24*B24))</f>
        <v>0.30856962834088775</v>
      </c>
      <c r="I24">
        <v>36.064</v>
      </c>
      <c r="J24">
        <f t="shared" ref="J24:J28" si="15">(344.745/(I24*B24))</f>
        <v>0.32962950922497936</v>
      </c>
    </row>
    <row r="25" spans="1:10" x14ac:dyDescent="0.25">
      <c r="A25" t="s">
        <v>24</v>
      </c>
      <c r="B25">
        <v>16</v>
      </c>
      <c r="C25">
        <v>19.942</v>
      </c>
      <c r="D25">
        <f t="shared" si="12"/>
        <v>0.32639968408384312</v>
      </c>
      <c r="E25">
        <v>16.291</v>
      </c>
      <c r="F25">
        <f t="shared" si="13"/>
        <v>0.43809848996378364</v>
      </c>
      <c r="G25">
        <v>20.399999999999999</v>
      </c>
      <c r="H25">
        <f t="shared" si="14"/>
        <v>0.53414215686274513</v>
      </c>
      <c r="I25">
        <v>37.600999999999999</v>
      </c>
      <c r="J25">
        <f t="shared" si="15"/>
        <v>0.57303163479694696</v>
      </c>
    </row>
    <row r="26" spans="1:10" x14ac:dyDescent="0.25">
      <c r="A26" t="s">
        <v>25</v>
      </c>
      <c r="B26">
        <v>8</v>
      </c>
      <c r="C26">
        <v>20.736000000000001</v>
      </c>
      <c r="D26">
        <f t="shared" si="12"/>
        <v>0.62780309606481477</v>
      </c>
      <c r="E26">
        <v>20.663</v>
      </c>
      <c r="F26">
        <f t="shared" si="13"/>
        <v>0.69080603010211483</v>
      </c>
      <c r="G26">
        <v>26.581</v>
      </c>
      <c r="H26">
        <f t="shared" si="14"/>
        <v>0.81987133666904932</v>
      </c>
      <c r="I26">
        <v>50.003</v>
      </c>
      <c r="J26">
        <f t="shared" si="15"/>
        <v>0.86181079135251881</v>
      </c>
    </row>
    <row r="27" spans="1:10" x14ac:dyDescent="0.25">
      <c r="A27" t="s">
        <v>26</v>
      </c>
      <c r="B27">
        <v>4</v>
      </c>
      <c r="C27">
        <v>30.864000000000001</v>
      </c>
      <c r="D27">
        <f t="shared" si="12"/>
        <v>0.84357989891135299</v>
      </c>
      <c r="E27">
        <v>31.798999999999999</v>
      </c>
      <c r="F27">
        <f t="shared" si="13"/>
        <v>0.89777194251391557</v>
      </c>
      <c r="G27">
        <v>44.420999999999999</v>
      </c>
      <c r="H27">
        <f t="shared" si="14"/>
        <v>0.98120258436325158</v>
      </c>
      <c r="I27">
        <v>90.656000000000006</v>
      </c>
      <c r="J27">
        <f t="shared" si="15"/>
        <v>0.9506954862336745</v>
      </c>
    </row>
    <row r="28" spans="1:10" x14ac:dyDescent="0.25">
      <c r="A28" t="s">
        <v>27</v>
      </c>
      <c r="B28">
        <v>2</v>
      </c>
      <c r="C28">
        <v>55.188000000000002</v>
      </c>
      <c r="D28">
        <f t="shared" si="12"/>
        <v>0.94354751032833217</v>
      </c>
      <c r="E28">
        <v>62.009</v>
      </c>
      <c r="F28">
        <f t="shared" si="13"/>
        <v>0.92077762905384697</v>
      </c>
      <c r="G28">
        <v>87.463999999999999</v>
      </c>
      <c r="H28">
        <f t="shared" si="14"/>
        <v>0.9966614835818165</v>
      </c>
      <c r="I28">
        <v>186.226</v>
      </c>
      <c r="J28">
        <f t="shared" si="15"/>
        <v>0.92560920601849372</v>
      </c>
    </row>
    <row r="29" spans="1:10" x14ac:dyDescent="0.25">
      <c r="A29" t="s">
        <v>28</v>
      </c>
      <c r="B29">
        <v>1</v>
      </c>
      <c r="C29">
        <v>104.145</v>
      </c>
      <c r="D29">
        <f>(104.145/(C29*B29))</f>
        <v>1</v>
      </c>
      <c r="E29">
        <v>114.193</v>
      </c>
      <c r="G29">
        <v>174.34399999999999</v>
      </c>
      <c r="I29">
        <v>344.745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Fatima Abu Salem</dc:creator>
  <dc:description/>
  <cp:lastModifiedBy>Fatima Abu Salem</cp:lastModifiedBy>
  <cp:revision>5</cp:revision>
  <dcterms:created xsi:type="dcterms:W3CDTF">2017-06-14T14:20:06Z</dcterms:created>
  <dcterms:modified xsi:type="dcterms:W3CDTF">2017-10-19T10:35:18Z</dcterms:modified>
  <dc:language>en-US</dc:language>
</cp:coreProperties>
</file>