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wer-grid-analysis\bench\EfficiencyTables\"/>
    </mc:Choice>
  </mc:AlternateContent>
  <bookViews>
    <workbookView xWindow="0" yWindow="0" windowWidth="16380" windowHeight="8196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H17" i="1"/>
  <c r="H18" i="1"/>
  <c r="H19" i="1"/>
  <c r="H20" i="1"/>
  <c r="H21" i="1"/>
  <c r="H16" i="1"/>
  <c r="H10" i="1"/>
  <c r="H11" i="1"/>
  <c r="H12" i="1"/>
  <c r="H13" i="1"/>
  <c r="H14" i="1"/>
  <c r="H9" i="1"/>
  <c r="H3" i="1"/>
  <c r="H4" i="1"/>
  <c r="H5" i="1"/>
  <c r="H6" i="1"/>
  <c r="H7" i="1"/>
  <c r="H2" i="1"/>
  <c r="F24" i="1"/>
  <c r="F25" i="1"/>
  <c r="F26" i="1"/>
  <c r="F27" i="1"/>
  <c r="F28" i="1"/>
  <c r="F23" i="1"/>
  <c r="F17" i="1"/>
  <c r="F18" i="1"/>
  <c r="F19" i="1"/>
  <c r="F20" i="1"/>
  <c r="F21" i="1"/>
  <c r="F16" i="1"/>
  <c r="F10" i="1"/>
  <c r="F11" i="1"/>
  <c r="F12" i="1"/>
  <c r="F13" i="1"/>
  <c r="F14" i="1"/>
  <c r="F9" i="1"/>
  <c r="F3" i="1"/>
  <c r="F4" i="1"/>
  <c r="F5" i="1"/>
  <c r="F6" i="1"/>
  <c r="F7" i="1"/>
  <c r="F2" i="1"/>
  <c r="D24" i="1"/>
  <c r="D25" i="1"/>
  <c r="D26" i="1"/>
  <c r="D27" i="1"/>
  <c r="D28" i="1"/>
  <c r="D23" i="1"/>
  <c r="D17" i="1"/>
  <c r="D18" i="1"/>
  <c r="D19" i="1"/>
  <c r="D20" i="1"/>
  <c r="D21" i="1"/>
  <c r="D16" i="1"/>
  <c r="D10" i="1"/>
  <c r="D11" i="1"/>
  <c r="D12" i="1"/>
  <c r="D13" i="1"/>
  <c r="D14" i="1"/>
  <c r="D9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<sst xmlns="http://schemas.openxmlformats.org/spreadsheetml/2006/main" count="29" uniqueCount="29">
  <si>
    <t>partitions</t>
  </si>
  <si>
    <t>BC-64</t>
  </si>
  <si>
    <t>BC-32</t>
  </si>
  <si>
    <t>BC-16</t>
  </si>
  <si>
    <t>BC-8</t>
  </si>
  <si>
    <t>BC-4</t>
  </si>
  <si>
    <t>BC-2</t>
  </si>
  <si>
    <t>BC-1</t>
  </si>
  <si>
    <t>C-64</t>
  </si>
  <si>
    <t>C-32</t>
  </si>
  <si>
    <t>C-16</t>
  </si>
  <si>
    <t>C-8</t>
  </si>
  <si>
    <t>C-4</t>
  </si>
  <si>
    <t>C-2</t>
  </si>
  <si>
    <t>C-1</t>
  </si>
  <si>
    <t>D-64</t>
  </si>
  <si>
    <t>D-32</t>
  </si>
  <si>
    <t>D-16</t>
  </si>
  <si>
    <t>D-8</t>
  </si>
  <si>
    <t>D-4</t>
  </si>
  <si>
    <t>D-2</t>
  </si>
  <si>
    <t>D-1</t>
  </si>
  <si>
    <t>R-64</t>
  </si>
  <si>
    <t>R-32</t>
  </si>
  <si>
    <t>R-16</t>
  </si>
  <si>
    <t>R-8</t>
  </si>
  <si>
    <t>R-4</t>
  </si>
  <si>
    <t>R-2</t>
  </si>
  <si>
    <t>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</si>
</sst>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3" sqref="H23:H28"/>
    </sheetView>
  </sheetViews>
  <sheetFormatPr defaultRowHeight="13.2" x14ac:dyDescent="0.25"/>
  <cols>
    <col min="1" max="1" width="11.5546875"/>
    <col min="2" max="2" width="5.5546875" customWidth="1"/>
    <col min="3" max="3" width="8.44140625" customWidth="1"/>
    <col min="4" max="4" width="6.88671875" customWidth="1"/>
    <col min="5" max="5" width="9.21875" customWidth="1"/>
    <col min="7" max="7" width="9.5546875" customWidth="1"/>
    <col min="8" max="8" width="8.88671875" customWidth="1"/>
    <col min="9" max="1016" width="11.5546875"/>
  </cols>
  <sheetData>
    <row r="1" spans="1:8" x14ac:dyDescent="0.25">
      <c r="A1" s="1" t="s">
        <v>0</v>
      </c>
      <c r="C1" s="1">
        <v>8</v>
      </c>
      <c r="D1" s="1"/>
      <c r="E1" s="1">
        <v>16</v>
      </c>
      <c r="F1" s="1"/>
      <c r="G1" s="1">
        <v>32</v>
      </c>
    </row>
    <row r="2" spans="1:8" x14ac:dyDescent="0.25">
      <c r="A2" s="1" t="s">
        <v>1</v>
      </c>
      <c r="B2">
        <v>29</v>
      </c>
      <c r="C2">
        <v>317.50599999999997</v>
      </c>
      <c r="D2">
        <f>(902.323/(C2*B2))</f>
        <v>9.79968448057566E-2</v>
      </c>
      <c r="E2">
        <v>171.84100000000001</v>
      </c>
      <c r="F2">
        <f>(879.035/(E2*B2))</f>
        <v>0.1763930128673479</v>
      </c>
      <c r="G2">
        <v>117.97</v>
      </c>
      <c r="H2">
        <f>(1021.76/(G2*B2))</f>
        <v>0.29866155334640893</v>
      </c>
    </row>
    <row r="3" spans="1:8" x14ac:dyDescent="0.25">
      <c r="A3" s="1" t="s">
        <v>2</v>
      </c>
      <c r="B3">
        <v>29</v>
      </c>
      <c r="C3">
        <v>274.7</v>
      </c>
      <c r="D3">
        <f t="shared" ref="D3:D7" si="0">(902.323/(C3*B3))</f>
        <v>0.11326751440442866</v>
      </c>
      <c r="E3">
        <v>153.428</v>
      </c>
      <c r="F3">
        <f t="shared" ref="F3:F7" si="1">(879.035/(E3*B3))</f>
        <v>0.19756205988566578</v>
      </c>
      <c r="G3">
        <v>99.72</v>
      </c>
      <c r="H3">
        <f t="shared" ref="H3:H7" si="2">(1021.76/(G3*B3))</f>
        <v>0.35332033141070857</v>
      </c>
    </row>
    <row r="4" spans="1:8" x14ac:dyDescent="0.25">
      <c r="A4" s="1" t="s">
        <v>3</v>
      </c>
      <c r="B4">
        <v>16</v>
      </c>
      <c r="C4">
        <v>311.72199999999998</v>
      </c>
      <c r="D4">
        <f t="shared" si="0"/>
        <v>0.18091500599893495</v>
      </c>
      <c r="E4">
        <v>133.375</v>
      </c>
      <c r="F4">
        <f t="shared" si="1"/>
        <v>0.41191893158388004</v>
      </c>
      <c r="G4">
        <v>96.597999999999999</v>
      </c>
      <c r="H4">
        <f t="shared" si="2"/>
        <v>0.66109029172446632</v>
      </c>
    </row>
    <row r="5" spans="1:8" x14ac:dyDescent="0.25">
      <c r="A5" s="1" t="s">
        <v>4</v>
      </c>
      <c r="B5">
        <v>8</v>
      </c>
      <c r="C5">
        <v>250.82499999999999</v>
      </c>
      <c r="D5">
        <f t="shared" si="0"/>
        <v>0.44967756403867237</v>
      </c>
      <c r="E5">
        <v>132.73599999999999</v>
      </c>
      <c r="F5">
        <f t="shared" si="1"/>
        <v>0.82780387385486986</v>
      </c>
      <c r="G5">
        <v>126.84</v>
      </c>
      <c r="H5">
        <f t="shared" si="2"/>
        <v>1.0069378744875432</v>
      </c>
    </row>
    <row r="6" spans="1:8" x14ac:dyDescent="0.25">
      <c r="A6" s="1" t="s">
        <v>5</v>
      </c>
      <c r="B6">
        <v>4</v>
      </c>
      <c r="C6">
        <v>333.209</v>
      </c>
      <c r="D6">
        <f t="shared" si="0"/>
        <v>0.67699476904885525</v>
      </c>
      <c r="E6">
        <v>221.52199999999999</v>
      </c>
      <c r="F6">
        <f t="shared" si="1"/>
        <v>0.99204029396628779</v>
      </c>
      <c r="G6">
        <v>234.262</v>
      </c>
      <c r="H6">
        <f t="shared" si="2"/>
        <v>1.0904030529919493</v>
      </c>
    </row>
    <row r="7" spans="1:8" x14ac:dyDescent="0.25">
      <c r="A7" s="1" t="s">
        <v>6</v>
      </c>
      <c r="B7">
        <v>2</v>
      </c>
      <c r="C7">
        <v>526.78599999999994</v>
      </c>
      <c r="D7">
        <f t="shared" si="0"/>
        <v>0.85644170498077021</v>
      </c>
      <c r="E7">
        <v>430.42399999999998</v>
      </c>
      <c r="F7">
        <f t="shared" si="1"/>
        <v>1.0211268423693847</v>
      </c>
      <c r="G7">
        <v>467.93</v>
      </c>
      <c r="H7">
        <f t="shared" si="2"/>
        <v>1.0917872331331608</v>
      </c>
    </row>
    <row r="8" spans="1:8" x14ac:dyDescent="0.25">
      <c r="A8" s="1" t="s">
        <v>7</v>
      </c>
      <c r="B8">
        <v>1</v>
      </c>
      <c r="C8" s="2">
        <v>902.32299999999998</v>
      </c>
      <c r="E8" s="2">
        <v>879.03499999999997</v>
      </c>
      <c r="G8" s="2">
        <v>1021.76</v>
      </c>
    </row>
    <row r="9" spans="1:8" x14ac:dyDescent="0.25">
      <c r="A9" s="1" t="s">
        <v>8</v>
      </c>
      <c r="B9">
        <v>29</v>
      </c>
      <c r="C9">
        <v>179.02199999999999</v>
      </c>
      <c r="D9">
        <f>(1784.483/(C9*B9))</f>
        <v>0.34372253997678576</v>
      </c>
      <c r="E9">
        <v>127.66800000000001</v>
      </c>
      <c r="F9">
        <f>(1577.239/(E9*B9))</f>
        <v>0.42600770533052862</v>
      </c>
      <c r="G9">
        <v>123.012</v>
      </c>
      <c r="H9">
        <f>(1754.917/(G9*B9))</f>
        <v>0.49193882962918112</v>
      </c>
    </row>
    <row r="10" spans="1:8" x14ac:dyDescent="0.25">
      <c r="A10" s="1" t="s">
        <v>9</v>
      </c>
      <c r="B10">
        <v>29</v>
      </c>
      <c r="C10">
        <v>202.79300000000001</v>
      </c>
      <c r="D10">
        <f t="shared" ref="D10:D14" si="3">(1784.483/(C10*B10))</f>
        <v>0.30343205412279584</v>
      </c>
      <c r="E10">
        <v>123.68</v>
      </c>
      <c r="F10">
        <f t="shared" ref="F10:F14" si="4">(1577.239/(E10*B10))</f>
        <v>0.43974411161172322</v>
      </c>
      <c r="G10">
        <v>121.97499999999999</v>
      </c>
      <c r="H10">
        <f t="shared" ref="H10:H14" si="5">(1754.917/(G10*B10))</f>
        <v>0.49612116671731776</v>
      </c>
    </row>
    <row r="11" spans="1:8" x14ac:dyDescent="0.25">
      <c r="A11" s="1" t="s">
        <v>10</v>
      </c>
      <c r="B11">
        <v>16</v>
      </c>
      <c r="C11">
        <v>184.09700000000001</v>
      </c>
      <c r="D11">
        <f t="shared" si="3"/>
        <v>0.60582294931476333</v>
      </c>
      <c r="E11">
        <v>127.86199999999999</v>
      </c>
      <c r="F11">
        <f t="shared" si="4"/>
        <v>0.77096742972892651</v>
      </c>
      <c r="G11">
        <v>137.023</v>
      </c>
      <c r="H11">
        <f t="shared" si="5"/>
        <v>0.80046643629171743</v>
      </c>
    </row>
    <row r="12" spans="1:8" x14ac:dyDescent="0.25">
      <c r="A12" s="1" t="s">
        <v>11</v>
      </c>
      <c r="B12">
        <v>8</v>
      </c>
      <c r="C12">
        <v>234.30500000000001</v>
      </c>
      <c r="D12">
        <f t="shared" si="3"/>
        <v>0.95200859990183728</v>
      </c>
      <c r="E12">
        <v>204.738</v>
      </c>
      <c r="F12">
        <f t="shared" si="4"/>
        <v>0.9629618097275543</v>
      </c>
      <c r="G12">
        <v>212.78399999999999</v>
      </c>
      <c r="H12">
        <f t="shared" si="5"/>
        <v>1.0309263149484924</v>
      </c>
    </row>
    <row r="13" spans="1:8" x14ac:dyDescent="0.25">
      <c r="A13" s="1" t="s">
        <v>12</v>
      </c>
      <c r="B13">
        <v>4</v>
      </c>
      <c r="C13">
        <v>431.16</v>
      </c>
      <c r="D13">
        <f t="shared" si="3"/>
        <v>1.0346988356990443</v>
      </c>
      <c r="E13">
        <v>374.45400000000001</v>
      </c>
      <c r="F13">
        <f t="shared" si="4"/>
        <v>1.0530258723367891</v>
      </c>
      <c r="G13">
        <v>398.05099999999999</v>
      </c>
      <c r="H13">
        <f t="shared" si="5"/>
        <v>1.1021935631363819</v>
      </c>
    </row>
    <row r="14" spans="1:8" x14ac:dyDescent="0.25">
      <c r="A14" s="1" t="s">
        <v>13</v>
      </c>
      <c r="B14">
        <v>2</v>
      </c>
      <c r="C14">
        <v>791.97299999999996</v>
      </c>
      <c r="D14">
        <f t="shared" si="3"/>
        <v>1.1266059575263299</v>
      </c>
      <c r="E14">
        <v>736.46299999999997</v>
      </c>
      <c r="F14">
        <f t="shared" si="4"/>
        <v>1.0708202584515447</v>
      </c>
      <c r="G14">
        <v>793.13499999999999</v>
      </c>
      <c r="H14">
        <f t="shared" si="5"/>
        <v>1.1063167052267269</v>
      </c>
    </row>
    <row r="15" spans="1:8" x14ac:dyDescent="0.25">
      <c r="A15" s="1" t="s">
        <v>14</v>
      </c>
      <c r="B15">
        <v>1</v>
      </c>
      <c r="C15" s="2">
        <v>1784.4829999999999</v>
      </c>
      <c r="E15" s="2">
        <v>1577.239</v>
      </c>
      <c r="G15" s="2">
        <v>1754.9169999999999</v>
      </c>
    </row>
    <row r="16" spans="1:8" x14ac:dyDescent="0.25">
      <c r="A16" s="1" t="s">
        <v>15</v>
      </c>
      <c r="B16">
        <v>29</v>
      </c>
      <c r="C16">
        <v>220.071</v>
      </c>
      <c r="D16">
        <f>(905.222/(C16*B16))</f>
        <v>0.14183855085012531</v>
      </c>
      <c r="E16">
        <v>134.97499999999999</v>
      </c>
      <c r="F16">
        <f>(730.066/(E16*B16))</f>
        <v>0.18651372220909365</v>
      </c>
      <c r="G16">
        <v>104.55500000000001</v>
      </c>
      <c r="H16">
        <f>(783.322/(G16*B16))</f>
        <v>0.25834348857802936</v>
      </c>
    </row>
    <row r="17" spans="1:8" x14ac:dyDescent="0.25">
      <c r="A17" s="1" t="s">
        <v>16</v>
      </c>
      <c r="B17">
        <v>29</v>
      </c>
      <c r="C17">
        <v>243.36699999999999</v>
      </c>
      <c r="D17">
        <f t="shared" ref="D17:D21" si="6">(905.222/(C17*B17))</f>
        <v>0.12826123395586883</v>
      </c>
      <c r="E17">
        <v>149.86600000000001</v>
      </c>
      <c r="F17">
        <f t="shared" ref="F17:F21" si="7">(730.066/(E17*B17))</f>
        <v>0.16798132768721666</v>
      </c>
      <c r="G17">
        <v>100.42100000000001</v>
      </c>
      <c r="H17">
        <f t="shared" ref="H17:H21" si="8">(783.322/(G17*B17))</f>
        <v>0.2689786344318007</v>
      </c>
    </row>
    <row r="18" spans="1:8" x14ac:dyDescent="0.25">
      <c r="A18" s="1" t="s">
        <v>17</v>
      </c>
      <c r="B18">
        <v>16</v>
      </c>
      <c r="C18">
        <v>236.38399999999999</v>
      </c>
      <c r="D18">
        <f t="shared" si="6"/>
        <v>0.23934096639366456</v>
      </c>
      <c r="E18">
        <v>113.483</v>
      </c>
      <c r="F18">
        <f t="shared" si="7"/>
        <v>0.40207894574517772</v>
      </c>
      <c r="G18">
        <v>77.447999999999993</v>
      </c>
      <c r="H18">
        <f t="shared" si="8"/>
        <v>0.63213543280652829</v>
      </c>
    </row>
    <row r="19" spans="1:8" x14ac:dyDescent="0.25">
      <c r="A19" s="1" t="s">
        <v>18</v>
      </c>
      <c r="B19">
        <v>8</v>
      </c>
      <c r="C19">
        <v>222.09700000000001</v>
      </c>
      <c r="D19">
        <f t="shared" si="6"/>
        <v>0.50947446386038531</v>
      </c>
      <c r="E19">
        <v>113.834</v>
      </c>
      <c r="F19">
        <f t="shared" si="7"/>
        <v>0.80167832106400549</v>
      </c>
      <c r="G19">
        <v>105.309</v>
      </c>
      <c r="H19">
        <f t="shared" si="8"/>
        <v>0.92978995147613219</v>
      </c>
    </row>
    <row r="20" spans="1:8" x14ac:dyDescent="0.25">
      <c r="A20" s="1" t="s">
        <v>19</v>
      </c>
      <c r="B20">
        <v>4</v>
      </c>
      <c r="C20">
        <v>274.32100000000003</v>
      </c>
      <c r="D20">
        <f t="shared" si="6"/>
        <v>0.82496600697722733</v>
      </c>
      <c r="E20">
        <v>168.46600000000001</v>
      </c>
      <c r="F20">
        <f t="shared" si="7"/>
        <v>1.0834025856849454</v>
      </c>
      <c r="G20">
        <v>190.72900000000001</v>
      </c>
      <c r="H20">
        <f t="shared" si="8"/>
        <v>1.0267473745471323</v>
      </c>
    </row>
    <row r="21" spans="1:8" x14ac:dyDescent="0.25">
      <c r="A21" s="1" t="s">
        <v>20</v>
      </c>
      <c r="B21">
        <v>2</v>
      </c>
      <c r="C21">
        <v>436.18400000000003</v>
      </c>
      <c r="D21">
        <f t="shared" si="6"/>
        <v>1.0376607119931038</v>
      </c>
      <c r="E21">
        <v>344.10500000000002</v>
      </c>
      <c r="F21">
        <f t="shared" si="7"/>
        <v>1.0608186454715858</v>
      </c>
      <c r="G21">
        <v>395.17200000000003</v>
      </c>
      <c r="H21">
        <f t="shared" si="8"/>
        <v>0.99111526120271676</v>
      </c>
    </row>
    <row r="22" spans="1:8" x14ac:dyDescent="0.25">
      <c r="A22" s="1" t="s">
        <v>21</v>
      </c>
      <c r="B22">
        <v>1</v>
      </c>
      <c r="C22" s="2">
        <v>905.22199999999998</v>
      </c>
      <c r="E22" s="2">
        <v>730.06600000000003</v>
      </c>
      <c r="G22" s="2">
        <v>783.322</v>
      </c>
    </row>
    <row r="23" spans="1:8" x14ac:dyDescent="0.25">
      <c r="A23" s="1" t="s">
        <v>22</v>
      </c>
      <c r="B23">
        <v>29</v>
      </c>
      <c r="C23">
        <v>79.781999999999996</v>
      </c>
      <c r="D23">
        <f>(458.925/(C23*B23))</f>
        <v>0.19835301195758442</v>
      </c>
      <c r="E23">
        <v>70.188999999999993</v>
      </c>
      <c r="F23">
        <f>(456.979/(E23*B23))</f>
        <v>0.22450663995389789</v>
      </c>
      <c r="G23">
        <v>87.781000000000006</v>
      </c>
      <c r="H23">
        <f>(647.447/(G23*B23))</f>
        <v>0.25433474921326543</v>
      </c>
    </row>
    <row r="24" spans="1:8" x14ac:dyDescent="0.25">
      <c r="A24" s="1" t="s">
        <v>23</v>
      </c>
      <c r="B24">
        <v>29</v>
      </c>
      <c r="C24">
        <v>101.523</v>
      </c>
      <c r="D24">
        <f t="shared" ref="D24:D28" si="9">(458.925/(C24*B24))</f>
        <v>0.15587600839218699</v>
      </c>
      <c r="E24">
        <v>64.504999999999995</v>
      </c>
      <c r="F24">
        <f t="shared" ref="F24:F28" si="10">(456.979/(E24*B24))</f>
        <v>0.24428953649676982</v>
      </c>
      <c r="G24">
        <v>75.290000000000006</v>
      </c>
      <c r="H24">
        <f t="shared" ref="H24:H28" si="11">(647.447/(G24*B24))</f>
        <v>0.29653019817624721</v>
      </c>
    </row>
    <row r="25" spans="1:8" x14ac:dyDescent="0.25">
      <c r="A25" s="1" t="s">
        <v>24</v>
      </c>
      <c r="B25">
        <v>16</v>
      </c>
      <c r="C25">
        <v>86.733000000000004</v>
      </c>
      <c r="D25">
        <f t="shared" si="9"/>
        <v>0.33070241430597352</v>
      </c>
      <c r="E25">
        <v>62.917999999999999</v>
      </c>
      <c r="F25">
        <f t="shared" si="10"/>
        <v>0.45394302902190153</v>
      </c>
      <c r="G25">
        <v>78.275999999999996</v>
      </c>
      <c r="H25">
        <f t="shared" si="11"/>
        <v>0.51695842276048853</v>
      </c>
    </row>
    <row r="26" spans="1:8" x14ac:dyDescent="0.25">
      <c r="A26" s="1" t="s">
        <v>25</v>
      </c>
      <c r="B26">
        <v>8</v>
      </c>
      <c r="C26">
        <v>93.477000000000004</v>
      </c>
      <c r="D26">
        <f t="shared" si="9"/>
        <v>0.61368705670913704</v>
      </c>
      <c r="E26">
        <v>75.67</v>
      </c>
      <c r="F26">
        <f t="shared" si="10"/>
        <v>0.75488800052861105</v>
      </c>
      <c r="G26">
        <v>93.608999999999995</v>
      </c>
      <c r="H26">
        <f t="shared" si="11"/>
        <v>0.86456296937260313</v>
      </c>
    </row>
    <row r="27" spans="1:8" x14ac:dyDescent="0.25">
      <c r="A27" s="1" t="s">
        <v>26</v>
      </c>
      <c r="B27">
        <v>4</v>
      </c>
      <c r="C27">
        <v>126.941</v>
      </c>
      <c r="D27">
        <f t="shared" si="9"/>
        <v>0.90381555210688436</v>
      </c>
      <c r="E27">
        <v>120.104</v>
      </c>
      <c r="F27">
        <f t="shared" si="10"/>
        <v>0.95121519682941447</v>
      </c>
      <c r="G27">
        <v>163.68100000000001</v>
      </c>
      <c r="H27">
        <f t="shared" si="11"/>
        <v>0.98888539292892874</v>
      </c>
    </row>
    <row r="28" spans="1:8" x14ac:dyDescent="0.25">
      <c r="A28" s="1" t="s">
        <v>27</v>
      </c>
      <c r="B28">
        <v>2</v>
      </c>
      <c r="C28">
        <v>235.3</v>
      </c>
      <c r="D28">
        <f t="shared" si="9"/>
        <v>0.97519124521886946</v>
      </c>
      <c r="E28">
        <v>237.898</v>
      </c>
      <c r="F28">
        <f t="shared" si="10"/>
        <v>0.96045153805412398</v>
      </c>
      <c r="G28">
        <v>337.01400000000001</v>
      </c>
      <c r="H28">
        <f t="shared" si="11"/>
        <v>0.96056395283281992</v>
      </c>
    </row>
    <row r="29" spans="1:8" x14ac:dyDescent="0.25">
      <c r="A29" s="1" t="s">
        <v>28</v>
      </c>
      <c r="B29">
        <v>1</v>
      </c>
      <c r="C29" s="2">
        <v>458.92500000000001</v>
      </c>
      <c r="E29" s="2">
        <v>456.97899999999998</v>
      </c>
      <c r="G29" s="2">
        <v>647.447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Fatima Abu Salem</cp:lastModifiedBy>
  <cp:revision>13</cp:revision>
  <dcterms:created xsi:type="dcterms:W3CDTF">2017-06-14T15:12:26Z</dcterms:created>
  <dcterms:modified xsi:type="dcterms:W3CDTF">2017-10-19T11:05:23Z</dcterms:modified>
  <dc:language>en-US</dc:language>
</cp:coreProperties>
</file>