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kamotoyuuyuu/Documents/GitHub/Sotsuron/data/"/>
    </mc:Choice>
  </mc:AlternateContent>
  <xr:revisionPtr revIDLastSave="0" documentId="13_ncr:1_{FF6B8C48-A858-2942-92A9-5D606D73B2B2}" xr6:coauthVersionLast="40" xr6:coauthVersionMax="40" xr10:uidLastSave="{00000000-0000-0000-0000-000000000000}"/>
  <bookViews>
    <workbookView xWindow="16720" yWindow="4860" windowWidth="28300" windowHeight="17440" xr2:uid="{E867D359-3C1C-9B45-BE03-55ED4DE7336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15" i="1" l="1"/>
  <c r="K13" i="1"/>
  <c r="J15" i="1"/>
  <c r="I17" i="1"/>
  <c r="F17" i="1"/>
  <c r="D17" i="1"/>
  <c r="I15" i="1"/>
  <c r="J14" i="1"/>
  <c r="I14" i="1"/>
  <c r="J13" i="1"/>
  <c r="I13" i="1"/>
  <c r="G52" i="1" l="1"/>
  <c r="F52" i="1"/>
  <c r="E52" i="1"/>
  <c r="D52" i="1"/>
  <c r="C52" i="1"/>
  <c r="B52" i="1"/>
  <c r="G35" i="1"/>
  <c r="F35" i="1"/>
  <c r="E35" i="1"/>
  <c r="D35" i="1"/>
  <c r="C35" i="1"/>
  <c r="B35" i="1"/>
  <c r="G16" i="1"/>
  <c r="F16" i="1"/>
  <c r="E16" i="1"/>
  <c r="D16" i="1"/>
  <c r="C16" i="1"/>
  <c r="B16" i="1"/>
  <c r="G15" i="1" l="1"/>
  <c r="G51" i="1"/>
  <c r="F51" i="1"/>
  <c r="E51" i="1"/>
  <c r="D51" i="1"/>
  <c r="C51" i="1"/>
  <c r="G50" i="1"/>
  <c r="F50" i="1"/>
  <c r="E50" i="1"/>
  <c r="D50" i="1"/>
  <c r="C50" i="1"/>
  <c r="B50" i="1"/>
  <c r="G49" i="1"/>
  <c r="F49" i="1"/>
  <c r="E49" i="1"/>
  <c r="D49" i="1"/>
  <c r="C49" i="1"/>
  <c r="B49" i="1"/>
  <c r="D32" i="1"/>
  <c r="G48" i="1"/>
  <c r="G47" i="1"/>
  <c r="F48" i="1"/>
  <c r="G46" i="1"/>
  <c r="F47" i="1"/>
  <c r="G45" i="1"/>
  <c r="F46" i="1"/>
  <c r="G44" i="1"/>
  <c r="F45" i="1"/>
  <c r="F44" i="1"/>
  <c r="G43" i="1"/>
  <c r="F43" i="1"/>
  <c r="G42" i="1"/>
  <c r="F42" i="1"/>
  <c r="G41" i="1"/>
  <c r="F41" i="1"/>
  <c r="G40" i="1"/>
  <c r="F40" i="1"/>
  <c r="G39" i="1"/>
  <c r="E32" i="1" l="1"/>
  <c r="E34" i="1" s="1"/>
  <c r="C32" i="1"/>
  <c r="C33" i="1" s="1"/>
  <c r="B32" i="1"/>
  <c r="B33" i="1" s="1"/>
  <c r="G21" i="1"/>
  <c r="F22" i="1" s="1"/>
  <c r="C34" i="1" l="1"/>
  <c r="D33" i="1"/>
  <c r="G22" i="1"/>
  <c r="F23" i="1" s="1"/>
  <c r="G23" i="1" s="1"/>
  <c r="F24" i="1" s="1"/>
  <c r="G24" i="1" s="1"/>
  <c r="F25" i="1" s="1"/>
  <c r="D34" i="1"/>
  <c r="E33" i="1"/>
  <c r="G13" i="1"/>
  <c r="G14" i="1" s="1"/>
  <c r="F13" i="1"/>
  <c r="F14" i="1" s="1"/>
  <c r="F26" i="1" l="1"/>
  <c r="G25" i="1"/>
  <c r="F27" i="1" l="1"/>
  <c r="G26" i="1" s="1"/>
  <c r="F28" i="1" s="1"/>
  <c r="G27" i="1" s="1"/>
  <c r="F29" i="1" s="1"/>
  <c r="G28" i="1" s="1"/>
  <c r="F30" i="1" s="1"/>
  <c r="G29" i="1" s="1"/>
  <c r="G30" i="1" s="1"/>
  <c r="E14" i="1"/>
  <c r="E13" i="1"/>
  <c r="E15" i="1" s="1"/>
  <c r="D13" i="1"/>
  <c r="D15" i="1" s="1"/>
  <c r="C13" i="1"/>
  <c r="B13" i="1"/>
  <c r="C15" i="1" l="1"/>
  <c r="C14" i="1"/>
  <c r="D14" i="1"/>
  <c r="F15" i="1"/>
  <c r="B14" i="1"/>
  <c r="F32" i="1"/>
  <c r="G32" i="1"/>
  <c r="G34" i="1" l="1"/>
  <c r="G33" i="1"/>
  <c r="F34" i="1"/>
  <c r="F33" i="1"/>
</calcChain>
</file>

<file path=xl/sharedStrings.xml><?xml version="1.0" encoding="utf-8"?>
<sst xmlns="http://schemas.openxmlformats.org/spreadsheetml/2006/main" count="38" uniqueCount="16">
  <si>
    <t xml:space="preserve">cpu </t>
    <phoneticPr fontId="1"/>
  </si>
  <si>
    <t>gpu</t>
    <phoneticPr fontId="1"/>
  </si>
  <si>
    <t>offsc(左)</t>
    <rPh sb="0" eb="1">
      <t>ヒダリ</t>
    </rPh>
    <phoneticPr fontId="1"/>
  </si>
  <si>
    <t>offsc(右)</t>
    <rPh sb="0" eb="1">
      <t>ミギ</t>
    </rPh>
    <phoneticPr fontId="1"/>
  </si>
  <si>
    <t>worker(左)</t>
    <rPh sb="0" eb="1">
      <t>ヒダリ</t>
    </rPh>
    <phoneticPr fontId="1"/>
  </si>
  <si>
    <t>worker(右)</t>
    <rPh sb="0" eb="1">
      <t>ミギ</t>
    </rPh>
    <phoneticPr fontId="1"/>
  </si>
  <si>
    <t>1回目</t>
    <rPh sb="0" eb="1">
      <t>カイメ</t>
    </rPh>
    <phoneticPr fontId="1"/>
  </si>
  <si>
    <t>2回目</t>
    <rPh sb="0" eb="1">
      <t>カイメ</t>
    </rPh>
    <phoneticPr fontId="1"/>
  </si>
  <si>
    <t>3回目</t>
    <phoneticPr fontId="1"/>
  </si>
  <si>
    <t>合計</t>
    <rPh sb="0" eb="2">
      <t>ゴウケイ</t>
    </rPh>
    <phoneticPr fontId="1"/>
  </si>
  <si>
    <t>平均</t>
    <rPh sb="0" eb="2">
      <t>ヘイキン</t>
    </rPh>
    <phoneticPr fontId="1"/>
  </si>
  <si>
    <t>割合</t>
    <rPh sb="0" eb="2">
      <t>ワリアイ</t>
    </rPh>
    <phoneticPr fontId="1"/>
  </si>
  <si>
    <t>標準偏差</t>
    <rPh sb="0" eb="4">
      <t>ヒョウジュンヘンサ</t>
    </rPh>
    <phoneticPr fontId="1"/>
  </si>
  <si>
    <t>setinterbal (0)</t>
    <phoneticPr fontId="1"/>
  </si>
  <si>
    <t>万回差</t>
    <rPh sb="0" eb="2">
      <t>マンカイ</t>
    </rPh>
    <rPh sb="2" eb="3">
      <t>ゴサ</t>
    </rPh>
    <phoneticPr fontId="1"/>
  </si>
  <si>
    <t>GPU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</si>
</sst>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rgb="FF000000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A06FB-DBD4-3147-854E-6F1A944C0E20}">
  <dimension ref="A1:L52"/>
  <sheetViews>
    <sheetView tabSelected="1" workbookViewId="0">
      <selection activeCell="L26" sqref="L26"/>
    </sheetView>
  </sheetViews>
  <sheetFormatPr baseColWidth="10" defaultRowHeight="20"/>
  <cols>
    <col min="1" max="1" width="10.7109375" customWidth="1"/>
    <col min="2" max="7" width="12.7109375" bestFit="1" customWidth="1"/>
    <col min="8" max="8" width="12.7109375" customWidth="1"/>
    <col min="9" max="9" width="13" bestFit="1" customWidth="1"/>
    <col min="10" max="12" width="12.7109375" bestFit="1" customWidth="1"/>
  </cols>
  <sheetData>
    <row r="1" spans="1:12">
      <c r="A1" t="s">
        <v>6</v>
      </c>
      <c r="I1" t="s">
        <v>13</v>
      </c>
    </row>
    <row r="2" spans="1:12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I2" t="s">
        <v>2</v>
      </c>
      <c r="J2" t="s">
        <v>3</v>
      </c>
      <c r="K2" t="s">
        <v>15</v>
      </c>
    </row>
    <row r="3" spans="1:12">
      <c r="A3">
        <v>1000</v>
      </c>
      <c r="B3">
        <v>20532.75390625</v>
      </c>
      <c r="C3">
        <v>17319.9501953125</v>
      </c>
      <c r="D3">
        <v>16780.281982421799</v>
      </c>
      <c r="E3">
        <v>16798.416015625</v>
      </c>
      <c r="F3">
        <v>16436.850097656199</v>
      </c>
      <c r="G3">
        <v>16436.853299999999</v>
      </c>
      <c r="I3">
        <v>10381.6481933593</v>
      </c>
      <c r="J3">
        <v>10404.6770019531</v>
      </c>
      <c r="K3">
        <v>12715.7868652343</v>
      </c>
    </row>
    <row r="4" spans="1:12">
      <c r="A4">
        <v>2000</v>
      </c>
      <c r="B4">
        <v>20510.900146484299</v>
      </c>
      <c r="C4">
        <v>16695.983886718699</v>
      </c>
      <c r="D4">
        <v>16684.434082031199</v>
      </c>
      <c r="E4">
        <v>16685.187988281199</v>
      </c>
      <c r="F4">
        <v>16436.855220000001</v>
      </c>
      <c r="G4">
        <v>16436.857179999999</v>
      </c>
      <c r="I4">
        <v>9692.4970703125</v>
      </c>
      <c r="J4">
        <v>9574.8271484375</v>
      </c>
      <c r="K4">
        <v>12551.251953125</v>
      </c>
    </row>
    <row r="5" spans="1:12">
      <c r="A5">
        <v>3000</v>
      </c>
      <c r="B5">
        <v>20480.546875</v>
      </c>
      <c r="C5">
        <v>16697.116699218699</v>
      </c>
      <c r="D5">
        <v>16674.448974609299</v>
      </c>
      <c r="E5">
        <v>16671.79296875</v>
      </c>
      <c r="F5" s="1">
        <v>16436.861079999999</v>
      </c>
      <c r="G5">
        <v>16436.86304</v>
      </c>
      <c r="I5">
        <v>9697.15576171875</v>
      </c>
      <c r="J5">
        <v>9563.32177734375</v>
      </c>
      <c r="K5" s="1">
        <v>12808.1708984375</v>
      </c>
    </row>
    <row r="6" spans="1:12">
      <c r="A6">
        <v>4000</v>
      </c>
      <c r="B6">
        <v>20675.578857421799</v>
      </c>
      <c r="C6">
        <v>16697.04296875</v>
      </c>
      <c r="D6">
        <v>16681.6640625</v>
      </c>
      <c r="E6">
        <v>16681.6838378906</v>
      </c>
      <c r="F6" s="1">
        <v>16436.87817</v>
      </c>
      <c r="G6" s="1">
        <v>16436.880369999999</v>
      </c>
      <c r="I6">
        <v>9708.85400390625</v>
      </c>
      <c r="J6">
        <v>9622.921875</v>
      </c>
      <c r="K6" s="1">
        <v>12851.2028808593</v>
      </c>
      <c r="L6" s="1"/>
    </row>
    <row r="7" spans="1:12">
      <c r="A7">
        <v>5000</v>
      </c>
      <c r="B7">
        <v>20742.1389160156</v>
      </c>
      <c r="C7">
        <v>16696.195800781199</v>
      </c>
      <c r="D7">
        <v>16677.5390625</v>
      </c>
      <c r="E7">
        <v>16680.13671875</v>
      </c>
      <c r="F7">
        <v>16436.882570000002</v>
      </c>
      <c r="G7" s="1">
        <v>16436.88452</v>
      </c>
      <c r="I7">
        <v>9728.57666015625</v>
      </c>
      <c r="J7">
        <v>9642.23876953125</v>
      </c>
      <c r="K7">
        <v>13027.2900390625</v>
      </c>
      <c r="L7" s="1"/>
    </row>
    <row r="8" spans="1:12">
      <c r="A8">
        <v>6000</v>
      </c>
      <c r="B8">
        <v>20566.2707519531</v>
      </c>
      <c r="C8">
        <v>16680.0988769531</v>
      </c>
      <c r="D8">
        <v>16682.1711425781</v>
      </c>
      <c r="E8">
        <v>16680.989990234299</v>
      </c>
      <c r="F8">
        <v>16436.886470000001</v>
      </c>
      <c r="G8" s="1">
        <v>16436.88867</v>
      </c>
      <c r="I8">
        <v>9729.5061035156195</v>
      </c>
      <c r="J8">
        <v>9629.1999511718695</v>
      </c>
      <c r="K8">
        <v>12879.598144531201</v>
      </c>
      <c r="L8" s="1"/>
    </row>
    <row r="9" spans="1:12">
      <c r="A9">
        <v>7000</v>
      </c>
      <c r="B9">
        <v>20597.7451171875</v>
      </c>
      <c r="C9">
        <v>16680.773925781199</v>
      </c>
      <c r="D9">
        <v>16679.912109375</v>
      </c>
      <c r="E9">
        <v>16678.5578613281</v>
      </c>
      <c r="F9" s="1">
        <v>16436.886699999999</v>
      </c>
      <c r="G9" s="1">
        <v>16436.89258</v>
      </c>
      <c r="I9">
        <v>9756.5559082031195</v>
      </c>
      <c r="J9">
        <v>9685.5568847656195</v>
      </c>
      <c r="K9" s="1">
        <v>12968.1750488281</v>
      </c>
      <c r="L9" s="1"/>
    </row>
    <row r="10" spans="1:12">
      <c r="A10">
        <v>8000</v>
      </c>
      <c r="B10">
        <v>20718.1750488281</v>
      </c>
      <c r="C10">
        <v>16696.2189941406</v>
      </c>
      <c r="D10">
        <v>16678.736816406199</v>
      </c>
      <c r="E10">
        <v>16679.349121093699</v>
      </c>
      <c r="F10" s="1">
        <v>16436.890619999998</v>
      </c>
      <c r="G10" s="1">
        <v>16436.896479999999</v>
      </c>
      <c r="I10">
        <v>9798.16796875</v>
      </c>
      <c r="J10">
        <v>9753.3332519531195</v>
      </c>
      <c r="K10" s="1">
        <v>13360.7067871093</v>
      </c>
      <c r="L10" s="1"/>
    </row>
    <row r="11" spans="1:12">
      <c r="A11">
        <v>9000</v>
      </c>
      <c r="B11">
        <v>20840.6630859375</v>
      </c>
      <c r="C11">
        <v>16697.577880859299</v>
      </c>
      <c r="D11">
        <v>16682.902099609299</v>
      </c>
      <c r="E11">
        <v>16683.4140625</v>
      </c>
      <c r="F11" s="1">
        <v>16436.894530000001</v>
      </c>
      <c r="G11" s="1">
        <v>16436.899410000002</v>
      </c>
      <c r="I11">
        <v>9801.541015625</v>
      </c>
      <c r="J11">
        <v>9708.7399902343695</v>
      </c>
      <c r="K11" s="1">
        <v>12847.179199218701</v>
      </c>
      <c r="L11" s="1"/>
    </row>
    <row r="12" spans="1:12">
      <c r="A12">
        <v>10000</v>
      </c>
      <c r="B12">
        <v>20943.782958984299</v>
      </c>
      <c r="C12">
        <v>16696.100097656199</v>
      </c>
      <c r="D12">
        <v>16678.983154296799</v>
      </c>
      <c r="E12">
        <v>16679.033935546799</v>
      </c>
      <c r="F12" s="1">
        <v>16436.89746</v>
      </c>
      <c r="G12" s="1">
        <v>16436.90454</v>
      </c>
      <c r="I12">
        <v>9800.2919921875</v>
      </c>
      <c r="J12">
        <v>9686.0202636718695</v>
      </c>
      <c r="K12" s="1">
        <v>12643.6008300781</v>
      </c>
      <c r="L12" s="1"/>
    </row>
    <row r="13" spans="1:12">
      <c r="A13" t="s">
        <v>9</v>
      </c>
      <c r="B13">
        <f t="shared" ref="B13:E13" si="0">SUM(B3:B12)</f>
        <v>206608.55566406218</v>
      </c>
      <c r="C13">
        <f t="shared" si="0"/>
        <v>167557.05932617147</v>
      </c>
      <c r="D13">
        <f t="shared" si="0"/>
        <v>166901.07348632766</v>
      </c>
      <c r="E13">
        <f t="shared" si="0"/>
        <v>166918.56249999968</v>
      </c>
      <c r="F13">
        <f>SUM(F3:F12)</f>
        <v>164368.78291765621</v>
      </c>
      <c r="G13">
        <f>SUM(G3:G12)</f>
        <v>164368.82008999999</v>
      </c>
      <c r="I13">
        <f>SUM(I3:I12)</f>
        <v>98094.794677734288</v>
      </c>
      <c r="J13">
        <f>SUM(J3:J12)</f>
        <v>97270.836914062456</v>
      </c>
      <c r="K13">
        <f>SUM(K3:K12)</f>
        <v>128652.96264648401</v>
      </c>
    </row>
    <row r="14" spans="1:12">
      <c r="A14" t="s">
        <v>10</v>
      </c>
      <c r="B14">
        <f t="shared" ref="B14:E14" si="1">B13/10000</f>
        <v>20.660855566406219</v>
      </c>
      <c r="C14">
        <f t="shared" si="1"/>
        <v>16.755705932617147</v>
      </c>
      <c r="D14">
        <f t="shared" si="1"/>
        <v>16.690107348632765</v>
      </c>
      <c r="E14">
        <f t="shared" si="1"/>
        <v>16.691856249999969</v>
      </c>
      <c r="F14">
        <f>F13/10000</f>
        <v>16.43687829176562</v>
      </c>
      <c r="G14">
        <f>G13/10000</f>
        <v>16.436882008999998</v>
      </c>
      <c r="I14">
        <f>I13/10000</f>
        <v>9.8094794677734285</v>
      </c>
      <c r="J14">
        <f>J13/10000</f>
        <v>9.7270836914062464</v>
      </c>
    </row>
    <row r="15" spans="1:12">
      <c r="A15" t="s">
        <v>11</v>
      </c>
      <c r="B15">
        <v>1</v>
      </c>
      <c r="C15">
        <f>C13/B13</f>
        <v>0.81098799992877835</v>
      </c>
      <c r="D15">
        <f>D13/B13</f>
        <v>0.80781298213856445</v>
      </c>
      <c r="E15">
        <f>E13/B13</f>
        <v>0.80789763019980187</v>
      </c>
      <c r="F15">
        <f>F13/B13</f>
        <v>0.7955565169571861</v>
      </c>
      <c r="G15">
        <f>G13/B13</f>
        <v>0.79555669687395514</v>
      </c>
      <c r="I15">
        <f>I13/B13</f>
        <v>0.47478573364228327</v>
      </c>
      <c r="J15">
        <f>J13/B13</f>
        <v>0.4707977198786541</v>
      </c>
      <c r="K15">
        <f>K13/B13</f>
        <v>0.62268942461254573</v>
      </c>
    </row>
    <row r="16" spans="1:12">
      <c r="A16" t="s">
        <v>12</v>
      </c>
      <c r="B16">
        <f t="shared" ref="B16:G16" si="2">_xlfn.STDEV.P(B3:B12)</f>
        <v>143.81412943771096</v>
      </c>
      <c r="C16">
        <f t="shared" si="2"/>
        <v>188.19018637231406</v>
      </c>
      <c r="D16">
        <f t="shared" si="2"/>
        <v>30.182718057370835</v>
      </c>
      <c r="E16">
        <f t="shared" si="2"/>
        <v>35.678905943891493</v>
      </c>
      <c r="F16">
        <f t="shared" si="2"/>
        <v>1.6007641668364332E-2</v>
      </c>
      <c r="G16">
        <f t="shared" si="2"/>
        <v>1.7278500774461338E-2</v>
      </c>
    </row>
    <row r="17" spans="1:10">
      <c r="A17" t="s">
        <v>14</v>
      </c>
      <c r="D17">
        <f>D13-E13</f>
        <v>-17.489013672020519</v>
      </c>
      <c r="F17">
        <f>F13-G13</f>
        <v>-3.7172343785641715E-2</v>
      </c>
      <c r="I17">
        <f>I13-J13</f>
        <v>823.95776367183134</v>
      </c>
    </row>
    <row r="19" spans="1:10">
      <c r="A19" t="s">
        <v>7</v>
      </c>
    </row>
    <row r="20" spans="1:10">
      <c r="B20" t="s">
        <v>0</v>
      </c>
      <c r="C20" t="s">
        <v>1</v>
      </c>
      <c r="D20" t="s">
        <v>2</v>
      </c>
      <c r="E20" t="s">
        <v>3</v>
      </c>
      <c r="F20" t="s">
        <v>4</v>
      </c>
      <c r="G20" t="s">
        <v>5</v>
      </c>
    </row>
    <row r="21" spans="1:10">
      <c r="A21">
        <v>1000</v>
      </c>
      <c r="B21">
        <v>20680.105957031199</v>
      </c>
      <c r="C21">
        <v>17275.3391113281</v>
      </c>
      <c r="D21">
        <v>16769.0998535156</v>
      </c>
      <c r="E21">
        <v>16788.1770019531</v>
      </c>
      <c r="F21">
        <v>13864.3410644531</v>
      </c>
      <c r="G21">
        <f>SUM(F21,J21)</f>
        <v>13864.3449707031</v>
      </c>
      <c r="I21">
        <v>13864.3410644531</v>
      </c>
      <c r="J21">
        <v>3.90625E-3</v>
      </c>
    </row>
    <row r="22" spans="1:10">
      <c r="A22">
        <v>2000</v>
      </c>
      <c r="B22">
        <v>20608.0061035156</v>
      </c>
      <c r="C22">
        <v>16696.9309082031</v>
      </c>
      <c r="D22">
        <v>16684.479003906199</v>
      </c>
      <c r="E22">
        <v>16682.615966796799</v>
      </c>
      <c r="F22">
        <f>SUM(G21,I22)</f>
        <v>13864.346679687475</v>
      </c>
      <c r="G22">
        <f>SUM(F22,J22)</f>
        <v>13864.348632812475</v>
      </c>
      <c r="I22">
        <v>1.708984375E-3</v>
      </c>
      <c r="J22">
        <v>1.953125E-3</v>
      </c>
    </row>
    <row r="23" spans="1:10">
      <c r="A23">
        <v>3000</v>
      </c>
      <c r="B23">
        <v>20430.4221191406</v>
      </c>
      <c r="C23">
        <v>16697.033935546799</v>
      </c>
      <c r="D23">
        <v>16675.4482421875</v>
      </c>
      <c r="E23">
        <v>16674.528808593699</v>
      </c>
      <c r="F23">
        <f>SUM(G22,I23)</f>
        <v>13864.3518066406</v>
      </c>
      <c r="G23">
        <f>SUM(F23,J23)</f>
        <v>13864.353515624975</v>
      </c>
      <c r="I23">
        <v>3.173828125E-3</v>
      </c>
      <c r="J23">
        <v>1.708984375E-3</v>
      </c>
    </row>
    <row r="24" spans="1:10">
      <c r="A24">
        <v>4000</v>
      </c>
      <c r="B24">
        <v>20380.16015625</v>
      </c>
      <c r="C24">
        <v>16680.5090332031</v>
      </c>
      <c r="D24">
        <v>16680.106933593699</v>
      </c>
      <c r="E24">
        <v>16682.490234375</v>
      </c>
      <c r="F24">
        <f>SUM(G23,I24)</f>
        <v>13864.355468749975</v>
      </c>
      <c r="G24">
        <f>SUM(F24,J24)</f>
        <v>13864.357421874975</v>
      </c>
      <c r="I24">
        <v>1.953125E-3</v>
      </c>
      <c r="J24">
        <v>1.953125E-3</v>
      </c>
    </row>
    <row r="25" spans="1:10">
      <c r="A25">
        <v>5000</v>
      </c>
      <c r="B25">
        <v>20485.5568847656</v>
      </c>
      <c r="C25">
        <v>16679.387207031199</v>
      </c>
      <c r="D25">
        <v>16681.7919921875</v>
      </c>
      <c r="E25">
        <v>16679.2900390625</v>
      </c>
      <c r="F25">
        <f>SUM(G24,I25)</f>
        <v>13864.363281249975</v>
      </c>
      <c r="G25">
        <f>SUM(F25,J25)</f>
        <v>13864.36499023435</v>
      </c>
      <c r="I25">
        <v>5.859375E-3</v>
      </c>
      <c r="J25">
        <v>1.708984375E-3</v>
      </c>
    </row>
    <row r="26" spans="1:10">
      <c r="A26">
        <v>6000</v>
      </c>
      <c r="B26">
        <v>20572.4719238281</v>
      </c>
      <c r="C26">
        <v>16680.6350097656</v>
      </c>
      <c r="D26">
        <v>16678.29296875</v>
      </c>
      <c r="E26">
        <v>16681.180175781199</v>
      </c>
      <c r="F26">
        <f>SUM(F25,I26)</f>
        <v>13864.365234374975</v>
      </c>
      <c r="G26">
        <f>SUM(F27,J26)</f>
        <v>13864.3693847656</v>
      </c>
      <c r="I26">
        <v>1.953125E-3</v>
      </c>
      <c r="J26">
        <v>2.197265625E-3</v>
      </c>
    </row>
    <row r="27" spans="1:10">
      <c r="A27">
        <v>7000</v>
      </c>
      <c r="B27">
        <v>20444.803222656199</v>
      </c>
      <c r="C27">
        <v>16680.4279785156</v>
      </c>
      <c r="D27">
        <v>16679.0842285156</v>
      </c>
      <c r="E27">
        <v>16679.3146972656</v>
      </c>
      <c r="F27">
        <f>SUM(F26,I27)</f>
        <v>13864.367187499975</v>
      </c>
      <c r="G27">
        <f>SUM(F28,J27)</f>
        <v>13864.374511718725</v>
      </c>
      <c r="I27">
        <v>1.953125E-3</v>
      </c>
      <c r="J27">
        <v>2.197265625E-3</v>
      </c>
    </row>
    <row r="28" spans="1:10">
      <c r="A28">
        <v>8000</v>
      </c>
      <c r="B28">
        <v>20626.725341796799</v>
      </c>
      <c r="C28">
        <v>16679.199951171799</v>
      </c>
      <c r="D28">
        <v>16682.6711425781</v>
      </c>
      <c r="E28">
        <v>16681.438232421799</v>
      </c>
      <c r="F28">
        <f>SUM(G26,I28)</f>
        <v>13864.3723144531</v>
      </c>
      <c r="G28">
        <f>SUM(F29,J28)</f>
        <v>13864.379394531225</v>
      </c>
      <c r="I28">
        <v>2.9296875E-3</v>
      </c>
      <c r="J28">
        <v>2.9296875E-3</v>
      </c>
    </row>
    <row r="29" spans="1:10">
      <c r="A29">
        <v>9000</v>
      </c>
      <c r="B29">
        <v>20830.968261718699</v>
      </c>
      <c r="C29">
        <v>16697.4240722656</v>
      </c>
      <c r="D29">
        <v>16678.1760253906</v>
      </c>
      <c r="E29">
        <v>16678.907714843699</v>
      </c>
      <c r="F29">
        <f>SUM(G27,I29)</f>
        <v>13864.376464843725</v>
      </c>
      <c r="G29">
        <f>SUM(F30,J29)</f>
        <v>13864.3830566406</v>
      </c>
      <c r="I29">
        <v>1.953125E-3</v>
      </c>
      <c r="J29">
        <v>1.708984375E-3</v>
      </c>
    </row>
    <row r="30" spans="1:10">
      <c r="A30">
        <v>10000</v>
      </c>
      <c r="B30">
        <v>20759.4638671875</v>
      </c>
      <c r="C30">
        <v>16680.609863281199</v>
      </c>
      <c r="D30">
        <v>16680.096191406199</v>
      </c>
      <c r="E30">
        <v>16680.410888671799</v>
      </c>
      <c r="F30">
        <f>SUM(G28,I30)</f>
        <v>13864.381347656225</v>
      </c>
      <c r="G30">
        <f>SUM(J30,G29,I31)</f>
        <v>13864.387695312475</v>
      </c>
      <c r="I30">
        <v>1.953125E-3</v>
      </c>
      <c r="J30">
        <v>2.9296875E-3</v>
      </c>
    </row>
    <row r="31" spans="1:10">
      <c r="I31">
        <v>1.708984375E-3</v>
      </c>
    </row>
    <row r="32" spans="1:10">
      <c r="A32" t="s">
        <v>9</v>
      </c>
      <c r="B32">
        <f>SUM(B21:B31)</f>
        <v>205818.68383789028</v>
      </c>
      <c r="C32">
        <f>SUM(C21:C31)</f>
        <v>167447.49707031206</v>
      </c>
      <c r="D32">
        <f>SUM(D21:D30)</f>
        <v>166889.24658203099</v>
      </c>
      <c r="E32">
        <f>SUM(E21:E31)</f>
        <v>166908.35375976516</v>
      </c>
      <c r="F32">
        <f>SUM(F21:F30)</f>
        <v>138643.62084960911</v>
      </c>
      <c r="G32">
        <f>SUM(G21:G30)</f>
        <v>138643.66357421849</v>
      </c>
    </row>
    <row r="33" spans="1:10">
      <c r="A33" t="s">
        <v>10</v>
      </c>
      <c r="B33">
        <f t="shared" ref="B33:G33" si="3">B32/10000</f>
        <v>20.581868383789029</v>
      </c>
      <c r="C33">
        <f t="shared" si="3"/>
        <v>16.744749707031207</v>
      </c>
      <c r="D33">
        <f t="shared" si="3"/>
        <v>16.688924658203099</v>
      </c>
      <c r="E33">
        <f t="shared" si="3"/>
        <v>16.690835375976516</v>
      </c>
      <c r="F33">
        <f t="shared" si="3"/>
        <v>13.864362084960911</v>
      </c>
      <c r="G33">
        <f t="shared" si="3"/>
        <v>13.864366357421849</v>
      </c>
    </row>
    <row r="34" spans="1:10">
      <c r="A34" t="s">
        <v>11</v>
      </c>
      <c r="B34">
        <v>1</v>
      </c>
      <c r="C34">
        <f>C32/B32</f>
        <v>0.81356801019191893</v>
      </c>
      <c r="D34">
        <f>D32/B32</f>
        <v>0.81085566902895256</v>
      </c>
      <c r="E34">
        <f>E32/B32</f>
        <v>0.81094850403002183</v>
      </c>
      <c r="F34">
        <f>F32/B32</f>
        <v>0.67362018969477766</v>
      </c>
      <c r="G34">
        <f>G32/B32</f>
        <v>0.6736203972785042</v>
      </c>
    </row>
    <row r="35" spans="1:10">
      <c r="A35" t="s">
        <v>12</v>
      </c>
      <c r="B35">
        <f t="shared" ref="B35:G35" si="4">_xlfn.STDEV.P(B21:B30)</f>
        <v>140.60941988787388</v>
      </c>
      <c r="C35">
        <f t="shared" si="4"/>
        <v>177.02713176859476</v>
      </c>
      <c r="D35">
        <f t="shared" si="4"/>
        <v>26.833775422000755</v>
      </c>
      <c r="E35">
        <f t="shared" si="4"/>
        <v>32.522277655588418</v>
      </c>
      <c r="F35">
        <f t="shared" si="4"/>
        <v>1.2443725752986506E-2</v>
      </c>
      <c r="G35">
        <f t="shared" si="4"/>
        <v>1.4134962096620577E-2</v>
      </c>
    </row>
    <row r="37" spans="1:10">
      <c r="A37" t="s">
        <v>8</v>
      </c>
    </row>
    <row r="38" spans="1:10">
      <c r="B38" t="s">
        <v>0</v>
      </c>
      <c r="C38" t="s">
        <v>1</v>
      </c>
      <c r="D38" t="s">
        <v>2</v>
      </c>
      <c r="E38" t="s">
        <v>3</v>
      </c>
      <c r="F38" t="s">
        <v>4</v>
      </c>
      <c r="G38" t="s">
        <v>5</v>
      </c>
    </row>
    <row r="39" spans="1:10">
      <c r="A39">
        <v>1000</v>
      </c>
      <c r="B39">
        <v>20646.6359863281</v>
      </c>
      <c r="C39">
        <v>17020.234130859299</v>
      </c>
      <c r="D39">
        <v>16765.0207519531</v>
      </c>
      <c r="E39">
        <v>16765.196044921799</v>
      </c>
      <c r="F39">
        <v>12365.315917968701</v>
      </c>
      <c r="G39">
        <f>SUM(F39,J39)</f>
        <v>12365.318115234326</v>
      </c>
      <c r="I39">
        <v>12365.315917968701</v>
      </c>
      <c r="J39">
        <v>2.197265625E-3</v>
      </c>
    </row>
    <row r="40" spans="1:10">
      <c r="A40">
        <v>2000</v>
      </c>
      <c r="B40">
        <v>20462.695068359299</v>
      </c>
      <c r="C40">
        <v>16696.689208984299</v>
      </c>
      <c r="D40">
        <v>16684.100097656199</v>
      </c>
      <c r="E40">
        <v>16685.4260253906</v>
      </c>
      <c r="F40">
        <f>SUM(G39,I40)</f>
        <v>12365.320068359326</v>
      </c>
      <c r="G40">
        <f>SUM(F40,J40)</f>
        <v>12365.322753906201</v>
      </c>
      <c r="I40">
        <v>1.953125E-3</v>
      </c>
      <c r="J40">
        <v>2.685546875E-3</v>
      </c>
    </row>
    <row r="41" spans="1:10">
      <c r="A41">
        <v>3000</v>
      </c>
      <c r="B41">
        <v>20439.8830566406</v>
      </c>
      <c r="C41">
        <v>16696.6572265625</v>
      </c>
      <c r="D41">
        <v>16675.940917968699</v>
      </c>
      <c r="E41">
        <v>16675.481933593699</v>
      </c>
      <c r="F41">
        <f>SUM(G40,I41)</f>
        <v>12365.324707031201</v>
      </c>
      <c r="G41">
        <f>SUM(F41,J41)</f>
        <v>12365.327880859326</v>
      </c>
      <c r="I41">
        <v>1.953125E-3</v>
      </c>
      <c r="J41">
        <v>3.173828125E-3</v>
      </c>
    </row>
    <row r="42" spans="1:10">
      <c r="A42">
        <v>4000</v>
      </c>
      <c r="B42">
        <v>20488.8039550781</v>
      </c>
      <c r="C42">
        <v>16696.6376953125</v>
      </c>
      <c r="D42">
        <v>16679.7509765625</v>
      </c>
      <c r="E42">
        <v>16680.905761718699</v>
      </c>
      <c r="F42">
        <f>SUM(G41,I42)</f>
        <v>12365.329833984326</v>
      </c>
      <c r="G42">
        <f>SUM(F42,J42)</f>
        <v>12365.332763671826</v>
      </c>
      <c r="I42">
        <v>1.953125E-3</v>
      </c>
      <c r="J42">
        <v>2.9296875E-3</v>
      </c>
    </row>
    <row r="43" spans="1:10">
      <c r="A43">
        <v>5000</v>
      </c>
      <c r="B43">
        <v>20658.041015625</v>
      </c>
      <c r="C43">
        <v>16697.028076171799</v>
      </c>
      <c r="D43">
        <v>16680.4140625</v>
      </c>
      <c r="E43">
        <v>16678.4221191406</v>
      </c>
      <c r="F43">
        <f>SUM(G42,I43)</f>
        <v>12365.334960937451</v>
      </c>
      <c r="G43">
        <f>SUM(F43,J43)</f>
        <v>12365.335937499951</v>
      </c>
      <c r="I43">
        <v>2.197265625E-3</v>
      </c>
      <c r="J43">
        <v>9.765625E-4</v>
      </c>
    </row>
    <row r="44" spans="1:10">
      <c r="A44">
        <v>6000</v>
      </c>
      <c r="B44">
        <v>20584.5920410156</v>
      </c>
      <c r="C44">
        <v>16697.3291015625</v>
      </c>
      <c r="D44">
        <v>16680.417724609299</v>
      </c>
      <c r="E44">
        <v>16679.989990234299</v>
      </c>
      <c r="F44">
        <f>SUM(G43,I44)</f>
        <v>12365.337890624951</v>
      </c>
      <c r="G44">
        <f>SUM(F45,J44)</f>
        <v>12365.341796874951</v>
      </c>
      <c r="I44">
        <v>1.953125E-3</v>
      </c>
      <c r="J44">
        <v>2.9296875E-3</v>
      </c>
    </row>
    <row r="45" spans="1:10">
      <c r="A45">
        <v>7000</v>
      </c>
      <c r="B45">
        <v>20820.236816406199</v>
      </c>
      <c r="C45">
        <v>16696.78125</v>
      </c>
      <c r="D45">
        <v>16678.272949218699</v>
      </c>
      <c r="E45">
        <v>16679.25</v>
      </c>
      <c r="F45">
        <f>SUM(F44,I45)</f>
        <v>12365.338867187451</v>
      </c>
      <c r="G45">
        <f>SUM(F46,J45)</f>
        <v>12365.448242187451</v>
      </c>
      <c r="I45">
        <v>9.765625E-4</v>
      </c>
      <c r="J45">
        <v>1.220703125E-2</v>
      </c>
    </row>
    <row r="46" spans="1:10">
      <c r="A46">
        <v>8000</v>
      </c>
      <c r="B46">
        <v>20641.4182128906</v>
      </c>
      <c r="C46">
        <v>16696.5549316406</v>
      </c>
      <c r="D46">
        <v>16682.4777832031</v>
      </c>
      <c r="E46">
        <v>16682.7590332031</v>
      </c>
      <c r="F46">
        <f>SUM(G44,I47)</f>
        <v>12365.436035156201</v>
      </c>
      <c r="G46">
        <f>SUM(F47,J46)</f>
        <v>12365.544433593701</v>
      </c>
      <c r="I46">
        <v>3.173828125E-3</v>
      </c>
      <c r="J46">
        <v>1.953125E-3</v>
      </c>
    </row>
    <row r="47" spans="1:10">
      <c r="A47">
        <v>9000</v>
      </c>
      <c r="B47">
        <v>20859.518066406199</v>
      </c>
      <c r="C47">
        <v>16697.193115234299</v>
      </c>
      <c r="D47">
        <v>16678.2919921875</v>
      </c>
      <c r="E47">
        <v>16677.374755859299</v>
      </c>
      <c r="F47">
        <f>SUM(G45,I47)</f>
        <v>12365.542480468701</v>
      </c>
      <c r="G47">
        <f>SUM(F48,J47)</f>
        <v>12365.548095703076</v>
      </c>
      <c r="I47">
        <v>9.423828125E-2</v>
      </c>
      <c r="J47">
        <v>2.9296875E-3</v>
      </c>
    </row>
    <row r="48" spans="1:10">
      <c r="A48">
        <v>10000</v>
      </c>
      <c r="B48">
        <v>20674.106933593699</v>
      </c>
      <c r="C48">
        <v>16695.645019531199</v>
      </c>
      <c r="D48">
        <v>16681.5500488281</v>
      </c>
      <c r="E48">
        <v>16681.3740234375</v>
      </c>
      <c r="F48">
        <f>SUM(G46,I48)</f>
        <v>12365.545166015576</v>
      </c>
      <c r="G48">
        <f>SUM(G47,I49,J48)</f>
        <v>12365.554199218701</v>
      </c>
      <c r="I48">
        <v>7.32421875E-4</v>
      </c>
      <c r="J48">
        <v>3.173828125E-3</v>
      </c>
    </row>
    <row r="49" spans="1:9">
      <c r="A49" t="s">
        <v>9</v>
      </c>
      <c r="B49">
        <f t="shared" ref="B49:G49" si="5">SUM(B39:B48)</f>
        <v>206275.93115234337</v>
      </c>
      <c r="C49">
        <f t="shared" si="5"/>
        <v>167290.749755859</v>
      </c>
      <c r="D49">
        <f t="shared" si="5"/>
        <v>166886.23730468721</v>
      </c>
      <c r="E49">
        <f t="shared" si="5"/>
        <v>166886.17968749959</v>
      </c>
      <c r="F49">
        <f t="shared" si="5"/>
        <v>123653.82592773391</v>
      </c>
      <c r="G49">
        <f t="shared" si="5"/>
        <v>123654.07421874953</v>
      </c>
      <c r="I49">
        <v>2.9296875E-3</v>
      </c>
    </row>
    <row r="50" spans="1:9">
      <c r="A50" t="s">
        <v>10</v>
      </c>
      <c r="B50">
        <f t="shared" ref="B50:G50" si="6">B49/10000</f>
        <v>20.627593115234337</v>
      </c>
      <c r="C50">
        <f t="shared" si="6"/>
        <v>16.729074975585899</v>
      </c>
      <c r="D50">
        <f t="shared" si="6"/>
        <v>16.68862373046872</v>
      </c>
      <c r="E50">
        <f t="shared" si="6"/>
        <v>16.688617968749959</v>
      </c>
      <c r="F50">
        <f t="shared" si="6"/>
        <v>12.365382592773392</v>
      </c>
      <c r="G50">
        <f t="shared" si="6"/>
        <v>12.365407421874954</v>
      </c>
    </row>
    <row r="51" spans="1:9">
      <c r="A51" t="s">
        <v>11</v>
      </c>
      <c r="B51">
        <v>1</v>
      </c>
      <c r="C51">
        <f>C49/B49</f>
        <v>0.81100470045779505</v>
      </c>
      <c r="D51">
        <f>D49/B49</f>
        <v>0.80904367452077952</v>
      </c>
      <c r="E51">
        <f>E49/B49</f>
        <v>0.80904339519983648</v>
      </c>
      <c r="F51">
        <f>F49/B49</f>
        <v>0.5994583334902529</v>
      </c>
      <c r="G51">
        <f>G49/B49</f>
        <v>0.59945953717414491</v>
      </c>
    </row>
    <row r="52" spans="1:9">
      <c r="A52" t="s">
        <v>12</v>
      </c>
      <c r="B52">
        <f t="shared" ref="B52:G52" si="7">_xlfn.STDEV.P(B39:B48)</f>
        <v>133.44778308381015</v>
      </c>
      <c r="C52">
        <f t="shared" si="7"/>
        <v>97.054024343382466</v>
      </c>
      <c r="D52">
        <f t="shared" si="7"/>
        <v>25.559690821216577</v>
      </c>
      <c r="E52">
        <f t="shared" si="7"/>
        <v>25.662797423643006</v>
      </c>
      <c r="F52">
        <f t="shared" si="7"/>
        <v>8.6901268178072852E-2</v>
      </c>
      <c r="G52">
        <f t="shared" si="7"/>
        <v>9.9112482307577798E-2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2019-01-13T05:54:19Z</dcterms:created>
  <dcterms:modified xsi:type="dcterms:W3CDTF">2019-01-23T11:32:12Z</dcterms:modified>
</cp:coreProperties>
</file>