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tatic" sheetId="1" state="visible" r:id="rId3"/>
    <sheet name="info" sheetId="2" state="visible" r:id="rId4"/>
  </sheets>
  <definedNames>
    <definedName function="false" hidden="false" name="in_mm" vbProcedure="false">info!$B$10</definedName>
    <definedName function="false" hidden="false" name="ksi_mpa" vbProcedure="false">info!$B$8</definedName>
    <definedName function="false" hidden="false" name="ksi_mps" vbProcedure="false">info!$B$8</definedName>
    <definedName function="false" hidden="false" name="lbin3_Mgm3" vbProcedure="false">info!$B$9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T2" authorId="0">
      <text>
        <r>
          <rPr>
            <sz val="10"/>
            <rFont val="Arial"/>
            <family val="2"/>
          </rPr>
          <t xml:space="preserve">Oliver Koch:
</t>
        </r>
        <r>
          <rPr>
            <sz val="9"/>
            <color rgb="FF000000"/>
            <rFont val="Tahoma"/>
            <family val="2"/>
            <charset val="1"/>
          </rPr>
          <t xml:space="preserve">coefficient of thermal expansion</t>
        </r>
      </text>
    </comment>
    <comment ref="AC2" authorId="0">
      <text>
        <r>
          <rPr>
            <sz val="10"/>
            <rFont val="Arial"/>
            <family val="2"/>
          </rPr>
          <t xml:space="preserve">Oliver Koch:
</t>
        </r>
        <r>
          <rPr>
            <sz val="9"/>
            <color rgb="FF000000"/>
            <rFont val="Tahoma"/>
            <family val="2"/>
            <charset val="1"/>
          </rPr>
          <t xml:space="preserve">exponent for single parameter ramberg-osgood</t>
        </r>
      </text>
    </comment>
    <comment ref="AE2" authorId="0">
      <text>
        <r>
          <rPr>
            <sz val="10"/>
            <rFont val="Arial"/>
            <family val="2"/>
          </rPr>
          <t xml:space="preserve">Brucheinschnürung</t>
        </r>
      </text>
    </comment>
  </commentList>
</comments>
</file>

<file path=xl/sharedStrings.xml><?xml version="1.0" encoding="utf-8"?>
<sst xmlns="http://schemas.openxmlformats.org/spreadsheetml/2006/main" count="326" uniqueCount="106">
  <si>
    <t xml:space="preserve">-</t>
  </si>
  <si>
    <t xml:space="preserve">mm</t>
  </si>
  <si>
    <t xml:space="preserve">MPa</t>
  </si>
  <si>
    <t xml:space="preserve">t/m**3</t>
  </si>
  <si>
    <t xml:space="preserve">1/K</t>
  </si>
  <si>
    <t xml:space="preserve">name</t>
  </si>
  <si>
    <t xml:space="preserve">family</t>
  </si>
  <si>
    <t xml:space="preserve">alloy</t>
  </si>
  <si>
    <t xml:space="preserve">temper</t>
  </si>
  <si>
    <t xml:space="preserve">basis</t>
  </si>
  <si>
    <t xml:space="preserve">form</t>
  </si>
  <si>
    <t xml:space="preserve">tlower</t>
  </si>
  <si>
    <t xml:space="preserve">tupper</t>
  </si>
  <si>
    <t xml:space="preserve">orientation</t>
  </si>
  <si>
    <t xml:space="preserve">spec</t>
  </si>
  <si>
    <t xml:space="preserve">description</t>
  </si>
  <si>
    <t xml:space="preserve">source</t>
  </si>
  <si>
    <t xml:space="preserve">E</t>
  </si>
  <si>
    <t xml:space="preserve">E_secondary</t>
  </si>
  <si>
    <t xml:space="preserve">Ec</t>
  </si>
  <si>
    <t xml:space="preserve">Ec_secondary</t>
  </si>
  <si>
    <t xml:space="preserve">nu</t>
  </si>
  <si>
    <t xml:space="preserve">G</t>
  </si>
  <si>
    <t xml:space="preserve">rho</t>
  </si>
  <si>
    <t xml:space="preserve">alpha</t>
  </si>
  <si>
    <t xml:space="preserve">Ftu</t>
  </si>
  <si>
    <t xml:space="preserve">Fty</t>
  </si>
  <si>
    <t xml:space="preserve">Fcy</t>
  </si>
  <si>
    <t xml:space="preserve">Fsu</t>
  </si>
  <si>
    <t xml:space="preserve">Fbru15</t>
  </si>
  <si>
    <t xml:space="preserve">Fbru20</t>
  </si>
  <si>
    <t xml:space="preserve">Fbry15</t>
  </si>
  <si>
    <t xml:space="preserve">Fbry20</t>
  </si>
  <si>
    <t xml:space="preserve">nro_t</t>
  </si>
  <si>
    <t xml:space="preserve">nro_c</t>
  </si>
  <si>
    <t xml:space="preserve">A</t>
  </si>
  <si>
    <t xml:space="preserve">al_7050_t7451_plate_l_75_100_a</t>
  </si>
  <si>
    <t xml:space="preserve">Aluminium</t>
  </si>
  <si>
    <t xml:space="preserve">T7451</t>
  </si>
  <si>
    <t xml:space="preserve">Plate</t>
  </si>
  <si>
    <t xml:space="preserve">L</t>
  </si>
  <si>
    <t xml:space="preserve">AIMS 03-02-019</t>
  </si>
  <si>
    <t xml:space="preserve">7050 T7451, unclad plate, high toughness (Material according to AIMS 03-02-019). Ramberg-Osgood coefficients from HSB 12522-01 B/2001, 7050T7451, 12.7&lt;t&lt;100, L direction</t>
  </si>
  <si>
    <t xml:space="preserve">HSB 12512-72, A/2007</t>
  </si>
  <si>
    <t xml:space="preserve">al_7050_t7451_plate_lt_75_100_a</t>
  </si>
  <si>
    <t xml:space="preserve">LT</t>
  </si>
  <si>
    <t xml:space="preserve">7050 T7451, unclad plate, high toughness (Material according to AIMS 03-02-019). Ramberg-Osgood coefficients from HSB 12522-01 B/2001, 7050T7451, 12.7&lt;t&lt;100, LT direction</t>
  </si>
  <si>
    <t xml:space="preserve">al_7050_t7451_plate_st_75_100_a</t>
  </si>
  <si>
    <t xml:space="preserve">ST</t>
  </si>
  <si>
    <t xml:space="preserve">7050 T7451, unclad plate, high toughness (Material according to AIMS 03-02-019). Ramberg-Osgood coefficients from HSB 12522-01 B/2001, 7050T7451, 12.7&lt;t&lt;100, ST direction</t>
  </si>
  <si>
    <t xml:space="preserve">al_7050_t7451_plate_l_75_100_b</t>
  </si>
  <si>
    <t xml:space="preserve">B</t>
  </si>
  <si>
    <t xml:space="preserve">al_7050_t7451_plate_lt_75_100_b</t>
  </si>
  <si>
    <t xml:space="preserve">al_7050_t7451_plate_st_75_100_b</t>
  </si>
  <si>
    <t xml:space="preserve">al_7050_t7451_plate_l_100_125_a</t>
  </si>
  <si>
    <t xml:space="preserve">7050 T7451, unclad plate, high toughness (Material according to AIMS 03-02-019)</t>
  </si>
  <si>
    <t xml:space="preserve">al_7050_t7451_plate_lt_100_125_a</t>
  </si>
  <si>
    <t xml:space="preserve">al_7050_t7451_plate_st_100_125_a</t>
  </si>
  <si>
    <t xml:space="preserve">al_7050_t7451_plate_l_100_125_b</t>
  </si>
  <si>
    <t xml:space="preserve">al_7050_t7451_plate_lt_100_125_b</t>
  </si>
  <si>
    <t xml:space="preserve">al_7050_t7451_plate_st_100_125_b</t>
  </si>
  <si>
    <t xml:space="preserve">al_7475_t761_cladsheet_l_1.0_1.6_s</t>
  </si>
  <si>
    <t xml:space="preserve">T761</t>
  </si>
  <si>
    <t xml:space="preserve">S</t>
  </si>
  <si>
    <t xml:space="preserve">Clad Sheet</t>
  </si>
  <si>
    <t xml:space="preserve">AIMS 03-04-029</t>
  </si>
  <si>
    <t xml:space="preserve">7475-T761, alclad sheet, special surface quality (Ref.: MIL-HDBK 5H, AIMS 03-04-029)</t>
  </si>
  <si>
    <t xml:space="preserve">HSB 12512-74 B/2001</t>
  </si>
  <si>
    <t xml:space="preserve">al_7475_t761_cladsheet_lt_1.0_1.6_s</t>
  </si>
  <si>
    <t xml:space="preserve">al_7475_t761_cladsheet_l_1.6_4.7_a</t>
  </si>
  <si>
    <t xml:space="preserve">al_7475_t761_cladsheet_lt_1.6_4.7_a</t>
  </si>
  <si>
    <t xml:space="preserve">al_7475_t761_cladsheet_l_1.6_4.7_b</t>
  </si>
  <si>
    <t xml:space="preserve">al_7475_t761_cladsheet_lt_1.6_4.7_b</t>
  </si>
  <si>
    <t xml:space="preserve">al_7475_t761_cladsheet_l_4.7_6.0_a</t>
  </si>
  <si>
    <t xml:space="preserve">al_7475_t761_cladsheet_lt_4.7_6.0_a</t>
  </si>
  <si>
    <t xml:space="preserve">al_7475_t761_cladsheet_l_4.7_6.0_b</t>
  </si>
  <si>
    <t xml:space="preserve">al_7475_t761_cladsheet_lt_4.7_6.0_b</t>
  </si>
  <si>
    <t xml:space="preserve">bz_c17200_bar_l_2.5_3.0_a</t>
  </si>
  <si>
    <t xml:space="preserve">Bronze</t>
  </si>
  <si>
    <t xml:space="preserve">C17200</t>
  </si>
  <si>
    <t xml:space="preserve">TH04</t>
  </si>
  <si>
    <t xml:space="preserve">Bar</t>
  </si>
  <si>
    <t xml:space="preserve">AMS 4534</t>
  </si>
  <si>
    <t xml:space="preserve">C17200 Copper Beryllium Rod and Bar</t>
  </si>
  <si>
    <t xml:space="preserve">MMPDS-06</t>
  </si>
  <si>
    <t xml:space="preserve">bz_c17200_bar_st_2.5_3.0_a</t>
  </si>
  <si>
    <t xml:space="preserve">bz_c17200_bar_l_2.5_3.0_b</t>
  </si>
  <si>
    <t xml:space="preserve">bz_c17200_bar_st_2.5_3.0_b</t>
  </si>
  <si>
    <t xml:space="preserve">al_7070_t7451_plate_l_30_50_b</t>
  </si>
  <si>
    <t xml:space="preserve">AIMS 03-02-022</t>
  </si>
  <si>
    <t xml:space="preserve">7050 T7451, unclad plate, standard quality (material according to EN3982 and AIMS 03-02-022). A and B values in agreement with MMPDS-03</t>
  </si>
  <si>
    <t xml:space="preserve">HSB 12512-73 C/2007</t>
  </si>
  <si>
    <t xml:space="preserve">al_2024_t3_cladsheet_lt_1.6_3.2_b</t>
  </si>
  <si>
    <t xml:space="preserve">T351</t>
  </si>
  <si>
    <t xml:space="preserve">AIMS 03-04-009, AIMS 03-04-011, AIMS 03-04-013, AIMS 03-04-014</t>
  </si>
  <si>
    <t xml:space="preserve">HSB 12512-20 C/2006</t>
  </si>
  <si>
    <t xml:space="preserve">ti_64_ab_plate_l_6_10_b</t>
  </si>
  <si>
    <t xml:space="preserve">Titanium</t>
  </si>
  <si>
    <t xml:space="preserve">Ti6AL4V</t>
  </si>
  <si>
    <t xml:space="preserve">AIMS 03-18-001, AIMS 03-18-004, AIMS 03-18-006</t>
  </si>
  <si>
    <t xml:space="preserve">Ti6Al4V, a-ß-annealed, sheet/plate (Material according to AIMS 03-18-004 and  AIMS 03-18-001/006, A- and B-value are in accordance with MMPDS-04, AMS 4911)</t>
  </si>
  <si>
    <t xml:space="preserve">HSB 12571-03, D/2009</t>
  </si>
  <si>
    <t xml:space="preserve">Constants</t>
  </si>
  <si>
    <t xml:space="preserve">ksi_mpa</t>
  </si>
  <si>
    <t xml:space="preserve">lbin3_Mgm3</t>
  </si>
  <si>
    <t xml:space="preserve">in_mm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</si>
</sst>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CC66"/>
        <bgColor rgb="FF339966"/>
      </patternFill>
    </fill>
    <fill>
      <patternFill patternType="solid">
        <fgColor rgb="FFFFFF66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DCFF"/>
        <bgColor rgb="FF00FFFF"/>
      </patternFill>
    </fill>
    <fill>
      <patternFill patternType="solid">
        <fgColor rgb="FF83CA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66"/>
      <rgbColor rgb="FF83CA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0078125" defaultRowHeight="14.4" zeroHeight="false" outlineLevelRow="0" outlineLevelCol="0"/>
  <cols>
    <col collapsed="false" customWidth="true" hidden="false" outlineLevel="0" max="1" min="1" style="1" width="32.56"/>
    <col collapsed="false" customWidth="true" hidden="false" outlineLevel="0" max="2" min="2" style="1" width="10.66"/>
    <col collapsed="false" customWidth="true" hidden="false" outlineLevel="0" max="3" min="3" style="2" width="9.44"/>
    <col collapsed="false" customWidth="true" hidden="false" outlineLevel="0" max="4" min="4" style="1" width="11.56"/>
    <col collapsed="false" customWidth="true" hidden="false" outlineLevel="0" max="6" min="5" style="1" width="9.56"/>
    <col collapsed="false" customWidth="true" hidden="false" outlineLevel="0" max="7" min="7" style="1" width="10.78"/>
    <col collapsed="false" customWidth="true" hidden="false" outlineLevel="0" max="8" min="8" style="1" width="11.11"/>
    <col collapsed="false" customWidth="true" hidden="false" outlineLevel="0" max="9" min="9" style="1" width="9.33"/>
    <col collapsed="false" customWidth="true" hidden="false" outlineLevel="0" max="10" min="10" style="1" width="14.01"/>
    <col collapsed="false" customWidth="true" hidden="false" outlineLevel="0" max="11" min="11" style="1" width="18.94"/>
    <col collapsed="false" customWidth="true" hidden="false" outlineLevel="0" max="12" min="12" style="1" width="19.21"/>
    <col collapsed="false" customWidth="true" hidden="false" outlineLevel="0" max="13" min="13" style="1" width="9"/>
    <col collapsed="false" customWidth="true" hidden="false" outlineLevel="0" max="14" min="14" style="1" width="16.11"/>
    <col collapsed="false" customWidth="true" hidden="false" outlineLevel="0" max="15" min="15" style="1" width="9"/>
    <col collapsed="false" customWidth="true" hidden="false" outlineLevel="0" max="16" min="16" style="1" width="17"/>
    <col collapsed="false" customWidth="true" hidden="false" outlineLevel="0" max="17" min="17" style="1" width="7.67"/>
    <col collapsed="false" customWidth="true" hidden="false" outlineLevel="0" max="18" min="18" style="1" width="8"/>
    <col collapsed="false" customWidth="false" hidden="false" outlineLevel="0" max="19" min="19" style="1" width="8.34"/>
    <col collapsed="false" customWidth="true" hidden="false" outlineLevel="0" max="20" min="20" style="1" width="10.11"/>
    <col collapsed="false" customWidth="true" hidden="false" outlineLevel="0" max="23" min="21" style="1" width="9"/>
    <col collapsed="false" customWidth="true" hidden="false" outlineLevel="0" max="24" min="24" style="1" width="8.22"/>
    <col collapsed="false" customWidth="true" hidden="false" outlineLevel="0" max="26" min="25" style="1" width="11.24"/>
    <col collapsed="false" customWidth="true" hidden="false" outlineLevel="0" max="28" min="27" style="1" width="11.11"/>
    <col collapsed="false" customWidth="true" hidden="false" outlineLevel="0" max="29" min="29" style="1" width="10"/>
    <col collapsed="false" customWidth="true" hidden="false" outlineLevel="0" max="30" min="30" style="1" width="10.24"/>
    <col collapsed="false" customWidth="true" hidden="false" outlineLevel="0" max="1025" min="31" style="1" width="11.56"/>
  </cols>
  <sheetData>
    <row r="1" s="2" customFormat="true" ht="14.4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2</v>
      </c>
      <c r="N1" s="2" t="s">
        <v>2</v>
      </c>
      <c r="O1" s="2" t="s">
        <v>2</v>
      </c>
      <c r="P1" s="2" t="s">
        <v>2</v>
      </c>
      <c r="Q1" s="2" t="n">
        <v>1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n">
        <v>1</v>
      </c>
      <c r="AD1" s="2" t="n">
        <v>1</v>
      </c>
      <c r="AE1" s="2" t="n">
        <v>1</v>
      </c>
    </row>
    <row r="2" s="2" customFormat="true" ht="14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</row>
    <row r="3" s="3" customFormat="true" ht="14.45" hidden="false" customHeight="false" outlineLevel="0" collapsed="false">
      <c r="A3" s="3" t="s">
        <v>36</v>
      </c>
      <c r="B3" s="3" t="s">
        <v>37</v>
      </c>
      <c r="C3" s="4" t="n">
        <v>7050</v>
      </c>
      <c r="D3" s="3" t="s">
        <v>38</v>
      </c>
      <c r="E3" s="3" t="s">
        <v>35</v>
      </c>
      <c r="F3" s="3" t="s">
        <v>39</v>
      </c>
      <c r="G3" s="3" t="n">
        <v>75</v>
      </c>
      <c r="H3" s="3" t="n">
        <v>100</v>
      </c>
      <c r="I3" s="3" t="s">
        <v>40</v>
      </c>
      <c r="J3" s="3" t="s">
        <v>41</v>
      </c>
      <c r="K3" s="3" t="s">
        <v>42</v>
      </c>
      <c r="L3" s="3" t="s">
        <v>43</v>
      </c>
      <c r="M3" s="3" t="n">
        <v>71000</v>
      </c>
      <c r="O3" s="3" t="n">
        <v>75000</v>
      </c>
      <c r="Q3" s="3" t="n">
        <v>0.33</v>
      </c>
      <c r="S3" s="3" t="n">
        <v>2.82</v>
      </c>
      <c r="U3" s="3" t="n">
        <v>485</v>
      </c>
      <c r="V3" s="3" t="n">
        <v>425</v>
      </c>
      <c r="W3" s="3" t="n">
        <v>415</v>
      </c>
      <c r="X3" s="3" t="n">
        <v>305</v>
      </c>
      <c r="Y3" s="3" t="n">
        <v>770</v>
      </c>
      <c r="Z3" s="3" t="n">
        <v>985</v>
      </c>
      <c r="AA3" s="3" t="n">
        <v>640</v>
      </c>
      <c r="AB3" s="3" t="n">
        <v>780</v>
      </c>
      <c r="AC3" s="3" t="n">
        <v>19</v>
      </c>
      <c r="AD3" s="3" t="n">
        <v>18</v>
      </c>
    </row>
    <row r="4" s="3" customFormat="true" ht="14.45" hidden="false" customHeight="false" outlineLevel="0" collapsed="false">
      <c r="A4" s="3" t="s">
        <v>44</v>
      </c>
      <c r="B4" s="3" t="s">
        <v>37</v>
      </c>
      <c r="C4" s="4" t="n">
        <v>7050</v>
      </c>
      <c r="D4" s="3" t="s">
        <v>38</v>
      </c>
      <c r="E4" s="3" t="s">
        <v>35</v>
      </c>
      <c r="F4" s="3" t="s">
        <v>39</v>
      </c>
      <c r="G4" s="3" t="n">
        <v>75</v>
      </c>
      <c r="H4" s="3" t="n">
        <v>100</v>
      </c>
      <c r="I4" s="3" t="s">
        <v>45</v>
      </c>
      <c r="J4" s="3" t="s">
        <v>41</v>
      </c>
      <c r="K4" s="3" t="s">
        <v>46</v>
      </c>
      <c r="L4" s="3" t="s">
        <v>43</v>
      </c>
      <c r="M4" s="3" t="n">
        <v>71000</v>
      </c>
      <c r="O4" s="3" t="n">
        <v>75000</v>
      </c>
      <c r="Q4" s="3" t="n">
        <v>0.33</v>
      </c>
      <c r="S4" s="3" t="n">
        <v>2.82</v>
      </c>
      <c r="U4" s="3" t="n">
        <v>490</v>
      </c>
      <c r="V4" s="3" t="n">
        <v>425</v>
      </c>
      <c r="W4" s="3" t="n">
        <v>440</v>
      </c>
      <c r="X4" s="3" t="n">
        <v>305</v>
      </c>
      <c r="Y4" s="3" t="n">
        <v>770</v>
      </c>
      <c r="Z4" s="3" t="n">
        <v>985</v>
      </c>
      <c r="AA4" s="3" t="n">
        <v>640</v>
      </c>
      <c r="AB4" s="3" t="n">
        <v>780</v>
      </c>
      <c r="AC4" s="3" t="n">
        <v>19</v>
      </c>
      <c r="AD4" s="3" t="n">
        <v>22</v>
      </c>
    </row>
    <row r="5" s="3" customFormat="true" ht="14.45" hidden="false" customHeight="false" outlineLevel="0" collapsed="false">
      <c r="A5" s="3" t="s">
        <v>47</v>
      </c>
      <c r="B5" s="3" t="s">
        <v>37</v>
      </c>
      <c r="C5" s="4" t="n">
        <v>7050</v>
      </c>
      <c r="D5" s="3" t="s">
        <v>38</v>
      </c>
      <c r="E5" s="3" t="s">
        <v>35</v>
      </c>
      <c r="F5" s="3" t="s">
        <v>39</v>
      </c>
      <c r="G5" s="3" t="n">
        <v>75</v>
      </c>
      <c r="H5" s="3" t="n">
        <v>100</v>
      </c>
      <c r="I5" s="3" t="s">
        <v>48</v>
      </c>
      <c r="J5" s="3" t="s">
        <v>41</v>
      </c>
      <c r="K5" s="3" t="s">
        <v>49</v>
      </c>
      <c r="L5" s="3" t="s">
        <v>43</v>
      </c>
      <c r="M5" s="3" t="n">
        <v>71000</v>
      </c>
      <c r="O5" s="3" t="n">
        <v>75000</v>
      </c>
      <c r="Q5" s="3" t="n">
        <v>0.33</v>
      </c>
      <c r="S5" s="3" t="n">
        <v>2.82</v>
      </c>
      <c r="U5" s="3" t="n">
        <v>475</v>
      </c>
      <c r="V5" s="3" t="n">
        <v>405</v>
      </c>
      <c r="W5" s="3" t="n">
        <v>435</v>
      </c>
      <c r="X5" s="3" t="n">
        <v>305</v>
      </c>
      <c r="Y5" s="3" t="n">
        <v>770</v>
      </c>
      <c r="Z5" s="3" t="n">
        <v>985</v>
      </c>
      <c r="AA5" s="3" t="n">
        <v>640</v>
      </c>
      <c r="AB5" s="3" t="n">
        <v>780</v>
      </c>
      <c r="AC5" s="3" t="n">
        <v>10</v>
      </c>
      <c r="AD5" s="3" t="n">
        <v>16</v>
      </c>
    </row>
    <row r="6" s="3" customFormat="true" ht="14.45" hidden="false" customHeight="false" outlineLevel="0" collapsed="false">
      <c r="A6" s="3" t="s">
        <v>50</v>
      </c>
      <c r="B6" s="3" t="s">
        <v>37</v>
      </c>
      <c r="C6" s="4" t="n">
        <v>7050</v>
      </c>
      <c r="D6" s="3" t="s">
        <v>38</v>
      </c>
      <c r="E6" s="3" t="s">
        <v>51</v>
      </c>
      <c r="F6" s="3" t="s">
        <v>39</v>
      </c>
      <c r="G6" s="3" t="n">
        <v>75</v>
      </c>
      <c r="H6" s="3" t="n">
        <v>100</v>
      </c>
      <c r="I6" s="3" t="s">
        <v>40</v>
      </c>
      <c r="J6" s="3" t="s">
        <v>41</v>
      </c>
      <c r="K6" s="3" t="s">
        <v>42</v>
      </c>
      <c r="L6" s="3" t="s">
        <v>43</v>
      </c>
      <c r="M6" s="3" t="n">
        <v>71000</v>
      </c>
      <c r="O6" s="3" t="n">
        <v>75000</v>
      </c>
      <c r="Q6" s="3" t="n">
        <v>0.33</v>
      </c>
      <c r="S6" s="3" t="n">
        <v>2.82</v>
      </c>
      <c r="U6" s="3" t="n">
        <v>495</v>
      </c>
      <c r="V6" s="3" t="n">
        <v>450</v>
      </c>
      <c r="W6" s="3" t="n">
        <v>435</v>
      </c>
      <c r="X6" s="3" t="n">
        <v>325</v>
      </c>
      <c r="Y6" s="3" t="n">
        <v>805</v>
      </c>
      <c r="Z6" s="3" t="n">
        <v>1035</v>
      </c>
      <c r="AA6" s="3" t="n">
        <v>670</v>
      </c>
      <c r="AB6" s="3" t="n">
        <v>820</v>
      </c>
      <c r="AC6" s="3" t="n">
        <v>19</v>
      </c>
      <c r="AD6" s="3" t="n">
        <v>18</v>
      </c>
    </row>
    <row r="7" s="3" customFormat="true" ht="14.45" hidden="false" customHeight="false" outlineLevel="0" collapsed="false">
      <c r="A7" s="3" t="s">
        <v>52</v>
      </c>
      <c r="B7" s="3" t="s">
        <v>37</v>
      </c>
      <c r="C7" s="4" t="n">
        <v>7050</v>
      </c>
      <c r="D7" s="3" t="s">
        <v>38</v>
      </c>
      <c r="E7" s="3" t="s">
        <v>51</v>
      </c>
      <c r="F7" s="3" t="s">
        <v>39</v>
      </c>
      <c r="G7" s="3" t="n">
        <v>75</v>
      </c>
      <c r="H7" s="3" t="n">
        <v>100</v>
      </c>
      <c r="I7" s="3" t="s">
        <v>45</v>
      </c>
      <c r="J7" s="3" t="s">
        <v>41</v>
      </c>
      <c r="K7" s="3" t="s">
        <v>46</v>
      </c>
      <c r="L7" s="3" t="s">
        <v>43</v>
      </c>
      <c r="M7" s="3" t="n">
        <v>71000</v>
      </c>
      <c r="O7" s="3" t="n">
        <v>75000</v>
      </c>
      <c r="Q7" s="3" t="n">
        <v>0.33</v>
      </c>
      <c r="S7" s="3" t="n">
        <v>2.82</v>
      </c>
      <c r="U7" s="3" t="n">
        <v>510</v>
      </c>
      <c r="V7" s="3" t="n">
        <v>450</v>
      </c>
      <c r="W7" s="3" t="n">
        <v>460</v>
      </c>
      <c r="X7" s="3" t="n">
        <v>325</v>
      </c>
      <c r="Y7" s="3" t="n">
        <v>805</v>
      </c>
      <c r="Z7" s="3" t="n">
        <v>1035</v>
      </c>
      <c r="AA7" s="3" t="n">
        <v>670</v>
      </c>
      <c r="AB7" s="3" t="n">
        <v>820</v>
      </c>
      <c r="AC7" s="3" t="n">
        <v>19</v>
      </c>
      <c r="AD7" s="3" t="n">
        <v>22</v>
      </c>
    </row>
    <row r="8" s="3" customFormat="true" ht="14.45" hidden="false" customHeight="false" outlineLevel="0" collapsed="false">
      <c r="A8" s="3" t="s">
        <v>53</v>
      </c>
      <c r="B8" s="3" t="s">
        <v>37</v>
      </c>
      <c r="C8" s="4" t="n">
        <v>7050</v>
      </c>
      <c r="D8" s="3" t="s">
        <v>38</v>
      </c>
      <c r="E8" s="3" t="s">
        <v>51</v>
      </c>
      <c r="F8" s="3" t="s">
        <v>39</v>
      </c>
      <c r="G8" s="3" t="n">
        <v>75</v>
      </c>
      <c r="H8" s="3" t="n">
        <v>100</v>
      </c>
      <c r="I8" s="3" t="s">
        <v>48</v>
      </c>
      <c r="J8" s="3" t="s">
        <v>41</v>
      </c>
      <c r="K8" s="3" t="s">
        <v>49</v>
      </c>
      <c r="L8" s="3" t="s">
        <v>43</v>
      </c>
      <c r="M8" s="3" t="n">
        <v>71000</v>
      </c>
      <c r="O8" s="3" t="n">
        <v>75000</v>
      </c>
      <c r="Q8" s="3" t="n">
        <v>0.33</v>
      </c>
      <c r="S8" s="3" t="n">
        <v>2.82</v>
      </c>
      <c r="U8" s="3" t="n">
        <v>485</v>
      </c>
      <c r="V8" s="3" t="n">
        <v>420</v>
      </c>
      <c r="W8" s="3" t="n">
        <v>455</v>
      </c>
      <c r="X8" s="3" t="n">
        <v>325</v>
      </c>
      <c r="Y8" s="3" t="n">
        <v>805</v>
      </c>
      <c r="Z8" s="3" t="n">
        <v>1035</v>
      </c>
      <c r="AA8" s="3" t="n">
        <v>670</v>
      </c>
      <c r="AB8" s="3" t="n">
        <v>820</v>
      </c>
      <c r="AC8" s="3" t="n">
        <v>10</v>
      </c>
      <c r="AD8" s="3" t="n">
        <v>16</v>
      </c>
    </row>
    <row r="9" s="5" customFormat="true" ht="14.45" hidden="false" customHeight="false" outlineLevel="0" collapsed="false">
      <c r="A9" s="5" t="s">
        <v>54</v>
      </c>
      <c r="B9" s="5" t="s">
        <v>37</v>
      </c>
      <c r="C9" s="6" t="n">
        <v>7050</v>
      </c>
      <c r="D9" s="5" t="s">
        <v>38</v>
      </c>
      <c r="E9" s="5" t="s">
        <v>35</v>
      </c>
      <c r="F9" s="5" t="s">
        <v>39</v>
      </c>
      <c r="G9" s="5" t="n">
        <v>100</v>
      </c>
      <c r="H9" s="5" t="n">
        <v>125</v>
      </c>
      <c r="I9" s="5" t="s">
        <v>40</v>
      </c>
      <c r="J9" s="5" t="s">
        <v>41</v>
      </c>
      <c r="K9" s="5" t="s">
        <v>55</v>
      </c>
      <c r="L9" s="5" t="s">
        <v>43</v>
      </c>
      <c r="M9" s="5" t="n">
        <v>71000</v>
      </c>
      <c r="O9" s="5" t="n">
        <v>75000</v>
      </c>
      <c r="Q9" s="5" t="n">
        <v>0.33</v>
      </c>
      <c r="R9" s="7"/>
      <c r="S9" s="5" t="n">
        <v>2.82</v>
      </c>
      <c r="U9" s="5" t="n">
        <v>485</v>
      </c>
      <c r="V9" s="5" t="n">
        <v>425</v>
      </c>
      <c r="W9" s="5" t="n">
        <v>415</v>
      </c>
      <c r="X9" s="5" t="n">
        <v>305</v>
      </c>
      <c r="Y9" s="5" t="n">
        <v>770</v>
      </c>
      <c r="Z9" s="5" t="n">
        <v>985</v>
      </c>
      <c r="AA9" s="5" t="n">
        <v>640</v>
      </c>
      <c r="AB9" s="5" t="n">
        <v>770</v>
      </c>
    </row>
    <row r="10" s="5" customFormat="true" ht="14.45" hidden="false" customHeight="false" outlineLevel="0" collapsed="false">
      <c r="A10" s="5" t="s">
        <v>56</v>
      </c>
      <c r="B10" s="5" t="s">
        <v>37</v>
      </c>
      <c r="C10" s="6" t="n">
        <v>7050</v>
      </c>
      <c r="D10" s="5" t="s">
        <v>38</v>
      </c>
      <c r="E10" s="5" t="s">
        <v>35</v>
      </c>
      <c r="F10" s="5" t="s">
        <v>39</v>
      </c>
      <c r="G10" s="5" t="n">
        <v>100</v>
      </c>
      <c r="H10" s="5" t="n">
        <v>125</v>
      </c>
      <c r="I10" s="5" t="s">
        <v>45</v>
      </c>
      <c r="J10" s="5" t="s">
        <v>41</v>
      </c>
      <c r="K10" s="5" t="s">
        <v>55</v>
      </c>
      <c r="L10" s="5" t="s">
        <v>43</v>
      </c>
      <c r="M10" s="5" t="n">
        <v>71000</v>
      </c>
      <c r="O10" s="5" t="n">
        <v>75000</v>
      </c>
      <c r="Q10" s="5" t="n">
        <v>0.33</v>
      </c>
      <c r="R10" s="7"/>
      <c r="S10" s="5" t="n">
        <v>2.82</v>
      </c>
      <c r="U10" s="5" t="n">
        <v>490</v>
      </c>
      <c r="V10" s="5" t="n">
        <v>425</v>
      </c>
      <c r="W10" s="5" t="n">
        <v>440</v>
      </c>
      <c r="X10" s="5" t="n">
        <v>305</v>
      </c>
      <c r="Y10" s="5" t="n">
        <v>770</v>
      </c>
      <c r="Z10" s="5" t="n">
        <v>985</v>
      </c>
      <c r="AA10" s="5" t="n">
        <v>640</v>
      </c>
      <c r="AB10" s="5" t="n">
        <v>770</v>
      </c>
    </row>
    <row r="11" s="5" customFormat="true" ht="14.45" hidden="false" customHeight="false" outlineLevel="0" collapsed="false">
      <c r="A11" s="5" t="s">
        <v>57</v>
      </c>
      <c r="B11" s="5" t="s">
        <v>37</v>
      </c>
      <c r="C11" s="6" t="n">
        <v>7050</v>
      </c>
      <c r="D11" s="5" t="s">
        <v>38</v>
      </c>
      <c r="E11" s="5" t="s">
        <v>35</v>
      </c>
      <c r="F11" s="5" t="s">
        <v>39</v>
      </c>
      <c r="G11" s="5" t="n">
        <v>100</v>
      </c>
      <c r="H11" s="5" t="n">
        <v>125</v>
      </c>
      <c r="I11" s="5" t="s">
        <v>48</v>
      </c>
      <c r="J11" s="5" t="s">
        <v>41</v>
      </c>
      <c r="K11" s="5" t="s">
        <v>55</v>
      </c>
      <c r="L11" s="5" t="s">
        <v>43</v>
      </c>
      <c r="M11" s="5" t="n">
        <v>71000</v>
      </c>
      <c r="O11" s="5" t="n">
        <v>75000</v>
      </c>
      <c r="Q11" s="5" t="n">
        <v>0.33</v>
      </c>
      <c r="R11" s="7"/>
      <c r="S11" s="5" t="n">
        <v>2.82</v>
      </c>
      <c r="U11" s="5" t="n">
        <v>470</v>
      </c>
      <c r="V11" s="5" t="n">
        <v>400</v>
      </c>
      <c r="W11" s="5" t="n">
        <v>435</v>
      </c>
      <c r="X11" s="5" t="n">
        <v>305</v>
      </c>
      <c r="Y11" s="5" t="n">
        <v>770</v>
      </c>
      <c r="Z11" s="5" t="n">
        <v>985</v>
      </c>
      <c r="AA11" s="5" t="n">
        <v>640</v>
      </c>
      <c r="AB11" s="5" t="n">
        <v>770</v>
      </c>
    </row>
    <row r="12" s="5" customFormat="true" ht="14.45" hidden="false" customHeight="false" outlineLevel="0" collapsed="false">
      <c r="A12" s="5" t="s">
        <v>58</v>
      </c>
      <c r="B12" s="5" t="s">
        <v>37</v>
      </c>
      <c r="C12" s="6" t="n">
        <v>7050</v>
      </c>
      <c r="D12" s="5" t="s">
        <v>38</v>
      </c>
      <c r="E12" s="5" t="s">
        <v>51</v>
      </c>
      <c r="F12" s="5" t="s">
        <v>39</v>
      </c>
      <c r="G12" s="5" t="n">
        <v>100</v>
      </c>
      <c r="H12" s="5" t="n">
        <v>125</v>
      </c>
      <c r="I12" s="5" t="s">
        <v>40</v>
      </c>
      <c r="J12" s="5" t="s">
        <v>41</v>
      </c>
      <c r="K12" s="5" t="s">
        <v>55</v>
      </c>
      <c r="L12" s="5" t="s">
        <v>43</v>
      </c>
      <c r="M12" s="5" t="n">
        <v>71000</v>
      </c>
      <c r="O12" s="5" t="n">
        <v>75000</v>
      </c>
      <c r="Q12" s="5" t="n">
        <v>0.33</v>
      </c>
      <c r="R12" s="7"/>
      <c r="S12" s="5" t="n">
        <v>2.82</v>
      </c>
      <c r="U12" s="5" t="n">
        <v>495</v>
      </c>
      <c r="V12" s="5" t="n">
        <v>440</v>
      </c>
      <c r="W12" s="5" t="n">
        <v>425</v>
      </c>
      <c r="X12" s="5" t="n">
        <v>315</v>
      </c>
      <c r="Y12" s="5" t="n">
        <v>790</v>
      </c>
      <c r="Z12" s="5" t="n">
        <v>1015</v>
      </c>
      <c r="AA12" s="5" t="n">
        <v>670</v>
      </c>
      <c r="AB12" s="5" t="n">
        <v>820</v>
      </c>
    </row>
    <row r="13" s="5" customFormat="true" ht="14.45" hidden="false" customHeight="false" outlineLevel="0" collapsed="false">
      <c r="A13" s="5" t="s">
        <v>59</v>
      </c>
      <c r="B13" s="5" t="s">
        <v>37</v>
      </c>
      <c r="C13" s="6" t="n">
        <v>7050</v>
      </c>
      <c r="D13" s="5" t="s">
        <v>38</v>
      </c>
      <c r="E13" s="5" t="s">
        <v>51</v>
      </c>
      <c r="F13" s="5" t="s">
        <v>39</v>
      </c>
      <c r="G13" s="5" t="n">
        <v>100</v>
      </c>
      <c r="H13" s="5" t="n">
        <v>125</v>
      </c>
      <c r="I13" s="5" t="s">
        <v>45</v>
      </c>
      <c r="J13" s="5" t="s">
        <v>41</v>
      </c>
      <c r="K13" s="5" t="s">
        <v>55</v>
      </c>
      <c r="L13" s="5" t="s">
        <v>43</v>
      </c>
      <c r="M13" s="5" t="n">
        <v>71000</v>
      </c>
      <c r="O13" s="5" t="n">
        <v>75000</v>
      </c>
      <c r="Q13" s="5" t="n">
        <v>0.33</v>
      </c>
      <c r="R13" s="7"/>
      <c r="S13" s="5" t="n">
        <v>2.82</v>
      </c>
      <c r="U13" s="5" t="n">
        <v>505</v>
      </c>
      <c r="V13" s="5" t="n">
        <v>450</v>
      </c>
      <c r="W13" s="5" t="n">
        <v>480</v>
      </c>
      <c r="X13" s="5" t="n">
        <v>315</v>
      </c>
      <c r="Y13" s="5" t="n">
        <v>790</v>
      </c>
      <c r="Z13" s="5" t="n">
        <v>1015</v>
      </c>
      <c r="AA13" s="5" t="n">
        <v>670</v>
      </c>
      <c r="AB13" s="5" t="n">
        <v>820</v>
      </c>
    </row>
    <row r="14" s="5" customFormat="true" ht="14.45" hidden="false" customHeight="false" outlineLevel="0" collapsed="false">
      <c r="A14" s="5" t="s">
        <v>60</v>
      </c>
      <c r="B14" s="5" t="s">
        <v>37</v>
      </c>
      <c r="C14" s="6" t="n">
        <v>7050</v>
      </c>
      <c r="D14" s="5" t="s">
        <v>38</v>
      </c>
      <c r="E14" s="5" t="s">
        <v>51</v>
      </c>
      <c r="F14" s="5" t="s">
        <v>39</v>
      </c>
      <c r="G14" s="5" t="n">
        <v>100</v>
      </c>
      <c r="H14" s="5" t="n">
        <v>125</v>
      </c>
      <c r="I14" s="5" t="s">
        <v>48</v>
      </c>
      <c r="J14" s="5" t="s">
        <v>41</v>
      </c>
      <c r="K14" s="5" t="s">
        <v>55</v>
      </c>
      <c r="L14" s="5" t="s">
        <v>43</v>
      </c>
      <c r="M14" s="5" t="n">
        <v>71000</v>
      </c>
      <c r="O14" s="5" t="n">
        <v>75000</v>
      </c>
      <c r="Q14" s="5" t="n">
        <v>0.33</v>
      </c>
      <c r="R14" s="7"/>
      <c r="S14" s="5" t="n">
        <v>2.82</v>
      </c>
      <c r="U14" s="5" t="n">
        <v>485</v>
      </c>
      <c r="V14" s="5" t="n">
        <v>420</v>
      </c>
      <c r="W14" s="5" t="n">
        <v>455</v>
      </c>
      <c r="X14" s="5" t="n">
        <v>315</v>
      </c>
      <c r="Y14" s="5" t="n">
        <v>790</v>
      </c>
      <c r="Z14" s="5" t="n">
        <v>1015</v>
      </c>
      <c r="AA14" s="5" t="n">
        <v>670</v>
      </c>
      <c r="AB14" s="5" t="n">
        <v>820</v>
      </c>
    </row>
    <row r="15" s="8" customFormat="true" ht="14.45" hidden="false" customHeight="false" outlineLevel="0" collapsed="false">
      <c r="A15" s="8" t="s">
        <v>61</v>
      </c>
      <c r="B15" s="8" t="s">
        <v>37</v>
      </c>
      <c r="C15" s="9" t="n">
        <v>7475</v>
      </c>
      <c r="D15" s="8" t="s">
        <v>62</v>
      </c>
      <c r="E15" s="8" t="s">
        <v>63</v>
      </c>
      <c r="F15" s="8" t="s">
        <v>64</v>
      </c>
      <c r="G15" s="8" t="n">
        <v>1</v>
      </c>
      <c r="H15" s="8" t="n">
        <v>1.6</v>
      </c>
      <c r="I15" s="8" t="s">
        <v>40</v>
      </c>
      <c r="J15" s="8" t="s">
        <v>65</v>
      </c>
      <c r="K15" s="8" t="s">
        <v>66</v>
      </c>
      <c r="L15" s="8" t="s">
        <v>67</v>
      </c>
      <c r="M15" s="8" t="n">
        <v>69000</v>
      </c>
      <c r="N15" s="8" t="n">
        <v>63400</v>
      </c>
      <c r="O15" s="8" t="n">
        <v>72400</v>
      </c>
      <c r="P15" s="8" t="n">
        <v>64800</v>
      </c>
      <c r="Q15" s="8" t="n">
        <v>0.35</v>
      </c>
      <c r="R15" s="10"/>
      <c r="S15" s="8" t="n">
        <v>2.8</v>
      </c>
      <c r="U15" s="8" t="n">
        <v>455</v>
      </c>
      <c r="V15" s="8" t="n">
        <v>385</v>
      </c>
      <c r="W15" s="8" t="n">
        <v>380</v>
      </c>
      <c r="X15" s="8" t="n">
        <v>285</v>
      </c>
      <c r="Y15" s="8" t="n">
        <v>715</v>
      </c>
      <c r="Z15" s="8" t="n">
        <v>915</v>
      </c>
      <c r="AA15" s="8" t="n">
        <v>570</v>
      </c>
      <c r="AB15" s="8" t="n">
        <v>670</v>
      </c>
    </row>
    <row r="16" s="8" customFormat="true" ht="14.45" hidden="false" customHeight="false" outlineLevel="0" collapsed="false">
      <c r="A16" s="8" t="s">
        <v>68</v>
      </c>
      <c r="B16" s="8" t="s">
        <v>37</v>
      </c>
      <c r="C16" s="9" t="n">
        <v>7475</v>
      </c>
      <c r="D16" s="8" t="s">
        <v>62</v>
      </c>
      <c r="E16" s="8" t="s">
        <v>63</v>
      </c>
      <c r="F16" s="8" t="s">
        <v>64</v>
      </c>
      <c r="G16" s="8" t="n">
        <v>1</v>
      </c>
      <c r="H16" s="8" t="n">
        <v>1.6</v>
      </c>
      <c r="I16" s="8" t="s">
        <v>45</v>
      </c>
      <c r="J16" s="8" t="s">
        <v>65</v>
      </c>
      <c r="K16" s="8" t="s">
        <v>66</v>
      </c>
      <c r="L16" s="8" t="s">
        <v>67</v>
      </c>
      <c r="M16" s="8" t="n">
        <v>69000</v>
      </c>
      <c r="N16" s="8" t="n">
        <v>63400</v>
      </c>
      <c r="O16" s="8" t="n">
        <v>72400</v>
      </c>
      <c r="P16" s="8" t="n">
        <v>64800</v>
      </c>
      <c r="Q16" s="8" t="n">
        <v>0.35</v>
      </c>
      <c r="R16" s="10"/>
      <c r="S16" s="8" t="n">
        <v>2.8</v>
      </c>
      <c r="U16" s="8" t="n">
        <v>455</v>
      </c>
      <c r="V16" s="8" t="n">
        <v>380</v>
      </c>
      <c r="W16" s="8" t="n">
        <v>400</v>
      </c>
      <c r="X16" s="8" t="n">
        <v>285</v>
      </c>
      <c r="Y16" s="8" t="n">
        <v>715</v>
      </c>
      <c r="Z16" s="8" t="n">
        <v>915</v>
      </c>
      <c r="AA16" s="8" t="n">
        <v>570</v>
      </c>
      <c r="AB16" s="8" t="n">
        <v>670</v>
      </c>
    </row>
    <row r="17" s="11" customFormat="true" ht="14.45" hidden="false" customHeight="false" outlineLevel="0" collapsed="false">
      <c r="A17" s="11" t="s">
        <v>69</v>
      </c>
      <c r="B17" s="11" t="s">
        <v>37</v>
      </c>
      <c r="C17" s="12" t="n">
        <v>7475</v>
      </c>
      <c r="D17" s="11" t="s">
        <v>62</v>
      </c>
      <c r="E17" s="11" t="s">
        <v>35</v>
      </c>
      <c r="F17" s="11" t="s">
        <v>64</v>
      </c>
      <c r="G17" s="11" t="n">
        <v>1.6</v>
      </c>
      <c r="H17" s="11" t="n">
        <v>4.7</v>
      </c>
      <c r="I17" s="11" t="s">
        <v>40</v>
      </c>
      <c r="J17" s="11" t="s">
        <v>65</v>
      </c>
      <c r="K17" s="11" t="s">
        <v>66</v>
      </c>
      <c r="L17" s="11" t="s">
        <v>67</v>
      </c>
      <c r="M17" s="11" t="n">
        <v>69000</v>
      </c>
      <c r="N17" s="11" t="n">
        <v>64800</v>
      </c>
      <c r="O17" s="11" t="n">
        <v>72400</v>
      </c>
      <c r="P17" s="11" t="n">
        <v>66900</v>
      </c>
      <c r="Q17" s="11" t="n">
        <v>0.35</v>
      </c>
      <c r="R17" s="13"/>
      <c r="S17" s="11" t="n">
        <v>2.8</v>
      </c>
      <c r="U17" s="11" t="n">
        <v>460</v>
      </c>
      <c r="V17" s="11" t="n">
        <v>400</v>
      </c>
      <c r="W17" s="11" t="n">
        <v>385</v>
      </c>
      <c r="X17" s="11" t="n">
        <v>275</v>
      </c>
      <c r="Y17" s="11" t="n">
        <v>730</v>
      </c>
      <c r="Z17" s="11" t="n">
        <v>935</v>
      </c>
      <c r="AA17" s="11" t="n">
        <v>595</v>
      </c>
      <c r="AB17" s="11" t="n">
        <v>695</v>
      </c>
    </row>
    <row r="18" s="11" customFormat="true" ht="14.45" hidden="false" customHeight="false" outlineLevel="0" collapsed="false">
      <c r="A18" s="11" t="s">
        <v>70</v>
      </c>
      <c r="B18" s="11" t="s">
        <v>37</v>
      </c>
      <c r="C18" s="12" t="n">
        <v>7475</v>
      </c>
      <c r="D18" s="11" t="s">
        <v>62</v>
      </c>
      <c r="E18" s="11" t="s">
        <v>35</v>
      </c>
      <c r="F18" s="11" t="s">
        <v>64</v>
      </c>
      <c r="G18" s="11" t="n">
        <v>1.6</v>
      </c>
      <c r="H18" s="11" t="n">
        <v>4.7</v>
      </c>
      <c r="I18" s="11" t="s">
        <v>45</v>
      </c>
      <c r="J18" s="11" t="s">
        <v>65</v>
      </c>
      <c r="K18" s="11" t="s">
        <v>66</v>
      </c>
      <c r="L18" s="11" t="s">
        <v>67</v>
      </c>
      <c r="M18" s="11" t="n">
        <v>69000</v>
      </c>
      <c r="N18" s="11" t="n">
        <v>64800</v>
      </c>
      <c r="O18" s="11" t="n">
        <v>72400</v>
      </c>
      <c r="P18" s="11" t="n">
        <v>66900</v>
      </c>
      <c r="Q18" s="11" t="n">
        <v>0.35</v>
      </c>
      <c r="R18" s="13"/>
      <c r="S18" s="11" t="n">
        <v>2.8</v>
      </c>
      <c r="U18" s="11" t="n">
        <v>470</v>
      </c>
      <c r="V18" s="11" t="n">
        <v>395</v>
      </c>
      <c r="W18" s="11" t="n">
        <v>405</v>
      </c>
      <c r="X18" s="11" t="n">
        <v>275</v>
      </c>
      <c r="Y18" s="11" t="n">
        <v>730</v>
      </c>
      <c r="Z18" s="11" t="n">
        <v>935</v>
      </c>
      <c r="AA18" s="11" t="n">
        <v>595</v>
      </c>
      <c r="AB18" s="11" t="n">
        <v>695</v>
      </c>
    </row>
    <row r="19" s="11" customFormat="true" ht="14.45" hidden="false" customHeight="false" outlineLevel="0" collapsed="false">
      <c r="A19" s="11" t="s">
        <v>71</v>
      </c>
      <c r="B19" s="11" t="s">
        <v>37</v>
      </c>
      <c r="C19" s="12" t="n">
        <v>7475</v>
      </c>
      <c r="D19" s="11" t="s">
        <v>62</v>
      </c>
      <c r="E19" s="11" t="s">
        <v>51</v>
      </c>
      <c r="F19" s="11" t="s">
        <v>64</v>
      </c>
      <c r="G19" s="11" t="n">
        <v>1.6</v>
      </c>
      <c r="H19" s="11" t="n">
        <v>4.7</v>
      </c>
      <c r="I19" s="11" t="s">
        <v>40</v>
      </c>
      <c r="J19" s="11" t="s">
        <v>65</v>
      </c>
      <c r="K19" s="11" t="s">
        <v>66</v>
      </c>
      <c r="L19" s="11" t="s">
        <v>67</v>
      </c>
      <c r="M19" s="11" t="n">
        <v>69000</v>
      </c>
      <c r="N19" s="11" t="n">
        <v>64800</v>
      </c>
      <c r="O19" s="11" t="n">
        <v>72400</v>
      </c>
      <c r="P19" s="11" t="n">
        <v>66900</v>
      </c>
      <c r="Q19" s="11" t="n">
        <v>0.35</v>
      </c>
      <c r="R19" s="13"/>
      <c r="S19" s="11" t="n">
        <v>2.8</v>
      </c>
      <c r="U19" s="11" t="n">
        <v>480</v>
      </c>
      <c r="V19" s="11" t="n">
        <v>420</v>
      </c>
      <c r="W19" s="11" t="n">
        <v>405</v>
      </c>
      <c r="X19" s="11" t="n">
        <v>285</v>
      </c>
      <c r="Y19" s="11" t="n">
        <v>760</v>
      </c>
      <c r="Z19" s="11" t="n">
        <v>965</v>
      </c>
      <c r="AA19" s="11" t="n">
        <v>620</v>
      </c>
      <c r="AB19" s="11" t="n">
        <v>730</v>
      </c>
    </row>
    <row r="20" s="11" customFormat="true" ht="14.45" hidden="false" customHeight="false" outlineLevel="0" collapsed="false">
      <c r="A20" s="11" t="s">
        <v>72</v>
      </c>
      <c r="B20" s="11" t="s">
        <v>37</v>
      </c>
      <c r="C20" s="12" t="n">
        <v>7475</v>
      </c>
      <c r="D20" s="11" t="s">
        <v>62</v>
      </c>
      <c r="E20" s="11" t="s">
        <v>51</v>
      </c>
      <c r="F20" s="11" t="s">
        <v>64</v>
      </c>
      <c r="G20" s="11" t="n">
        <v>1.6</v>
      </c>
      <c r="H20" s="11" t="n">
        <v>4.7</v>
      </c>
      <c r="I20" s="11" t="s">
        <v>45</v>
      </c>
      <c r="J20" s="11" t="s">
        <v>65</v>
      </c>
      <c r="K20" s="11" t="s">
        <v>66</v>
      </c>
      <c r="L20" s="11" t="s">
        <v>67</v>
      </c>
      <c r="M20" s="11" t="n">
        <v>69000</v>
      </c>
      <c r="N20" s="11" t="n">
        <v>64800</v>
      </c>
      <c r="O20" s="11" t="n">
        <v>72400</v>
      </c>
      <c r="P20" s="11" t="n">
        <v>66900</v>
      </c>
      <c r="Q20" s="11" t="n">
        <v>0.35</v>
      </c>
      <c r="R20" s="13"/>
      <c r="S20" s="11" t="n">
        <v>2.8</v>
      </c>
      <c r="U20" s="11" t="n">
        <v>480</v>
      </c>
      <c r="V20" s="11" t="n">
        <v>415</v>
      </c>
      <c r="W20" s="11" t="n">
        <v>430</v>
      </c>
      <c r="X20" s="11" t="n">
        <v>285</v>
      </c>
      <c r="Y20" s="11" t="n">
        <v>760</v>
      </c>
      <c r="Z20" s="11" t="n">
        <v>965</v>
      </c>
      <c r="AA20" s="11" t="n">
        <v>620</v>
      </c>
      <c r="AB20" s="11" t="n">
        <v>730</v>
      </c>
    </row>
    <row r="21" s="14" customFormat="true" ht="14.45" hidden="false" customHeight="false" outlineLevel="0" collapsed="false">
      <c r="A21" s="14" t="s">
        <v>73</v>
      </c>
      <c r="B21" s="14" t="s">
        <v>37</v>
      </c>
      <c r="C21" s="15" t="n">
        <v>7475</v>
      </c>
      <c r="D21" s="14" t="s">
        <v>62</v>
      </c>
      <c r="E21" s="14" t="s">
        <v>35</v>
      </c>
      <c r="F21" s="14" t="s">
        <v>64</v>
      </c>
      <c r="G21" s="14" t="n">
        <v>4.7</v>
      </c>
      <c r="H21" s="14" t="n">
        <v>6</v>
      </c>
      <c r="I21" s="14" t="s">
        <v>40</v>
      </c>
      <c r="J21" s="14" t="s">
        <v>65</v>
      </c>
      <c r="K21" s="14" t="s">
        <v>66</v>
      </c>
      <c r="L21" s="14" t="s">
        <v>67</v>
      </c>
      <c r="M21" s="14" t="n">
        <v>69000</v>
      </c>
      <c r="N21" s="14" t="n">
        <v>66900</v>
      </c>
      <c r="O21" s="14" t="n">
        <v>72400</v>
      </c>
      <c r="P21" s="14" t="n">
        <v>69000</v>
      </c>
      <c r="Q21" s="14" t="n">
        <v>0.35</v>
      </c>
      <c r="R21" s="16"/>
      <c r="S21" s="14" t="n">
        <v>2.8</v>
      </c>
      <c r="U21" s="14" t="n">
        <v>470</v>
      </c>
      <c r="V21" s="14" t="n">
        <v>405</v>
      </c>
      <c r="W21" s="14" t="n">
        <v>400</v>
      </c>
      <c r="X21" s="14" t="n">
        <v>275</v>
      </c>
      <c r="Y21" s="14" t="n">
        <v>745</v>
      </c>
      <c r="Z21" s="14" t="n">
        <v>950</v>
      </c>
      <c r="AA21" s="14" t="n">
        <v>620</v>
      </c>
      <c r="AB21" s="14" t="n">
        <v>730</v>
      </c>
    </row>
    <row r="22" s="14" customFormat="true" ht="14.45" hidden="false" customHeight="false" outlineLevel="0" collapsed="false">
      <c r="A22" s="14" t="s">
        <v>74</v>
      </c>
      <c r="B22" s="14" t="s">
        <v>37</v>
      </c>
      <c r="C22" s="15" t="n">
        <v>7475</v>
      </c>
      <c r="D22" s="14" t="s">
        <v>62</v>
      </c>
      <c r="E22" s="14" t="s">
        <v>35</v>
      </c>
      <c r="F22" s="14" t="s">
        <v>64</v>
      </c>
      <c r="G22" s="14" t="n">
        <v>4.7</v>
      </c>
      <c r="H22" s="14" t="n">
        <v>6</v>
      </c>
      <c r="I22" s="14" t="s">
        <v>45</v>
      </c>
      <c r="J22" s="14" t="s">
        <v>65</v>
      </c>
      <c r="K22" s="14" t="s">
        <v>66</v>
      </c>
      <c r="L22" s="14" t="s">
        <v>67</v>
      </c>
      <c r="M22" s="14" t="n">
        <v>69000</v>
      </c>
      <c r="N22" s="14" t="n">
        <v>66900</v>
      </c>
      <c r="O22" s="14" t="n">
        <v>72400</v>
      </c>
      <c r="P22" s="14" t="n">
        <v>69000</v>
      </c>
      <c r="Q22" s="14" t="n">
        <v>0.35</v>
      </c>
      <c r="R22" s="16"/>
      <c r="S22" s="14" t="n">
        <v>2.8</v>
      </c>
      <c r="U22" s="14" t="n">
        <v>480</v>
      </c>
      <c r="V22" s="14" t="n">
        <v>415</v>
      </c>
      <c r="W22" s="14" t="n">
        <v>420</v>
      </c>
      <c r="X22" s="14" t="n">
        <v>275</v>
      </c>
      <c r="Y22" s="14" t="n">
        <v>745</v>
      </c>
      <c r="Z22" s="14" t="n">
        <v>950</v>
      </c>
      <c r="AA22" s="14" t="n">
        <v>620</v>
      </c>
      <c r="AB22" s="14" t="n">
        <v>730</v>
      </c>
    </row>
    <row r="23" s="14" customFormat="true" ht="14.45" hidden="false" customHeight="false" outlineLevel="0" collapsed="false">
      <c r="A23" s="14" t="s">
        <v>75</v>
      </c>
      <c r="B23" s="14" t="s">
        <v>37</v>
      </c>
      <c r="C23" s="15" t="n">
        <v>7475</v>
      </c>
      <c r="D23" s="14" t="s">
        <v>62</v>
      </c>
      <c r="E23" s="14" t="s">
        <v>51</v>
      </c>
      <c r="F23" s="14" t="s">
        <v>64</v>
      </c>
      <c r="G23" s="14" t="n">
        <v>4.7</v>
      </c>
      <c r="H23" s="14" t="n">
        <v>6</v>
      </c>
      <c r="I23" s="14" t="s">
        <v>40</v>
      </c>
      <c r="J23" s="14" t="s">
        <v>65</v>
      </c>
      <c r="K23" s="14" t="s">
        <v>66</v>
      </c>
      <c r="L23" s="14" t="s">
        <v>67</v>
      </c>
      <c r="M23" s="14" t="n">
        <v>69000</v>
      </c>
      <c r="N23" s="14" t="n">
        <v>66900</v>
      </c>
      <c r="O23" s="14" t="n">
        <v>72400</v>
      </c>
      <c r="P23" s="14" t="n">
        <v>69000</v>
      </c>
      <c r="Q23" s="14" t="n">
        <v>0.35</v>
      </c>
      <c r="R23" s="16"/>
      <c r="S23" s="14" t="n">
        <v>2.8</v>
      </c>
      <c r="U23" s="14" t="n">
        <v>490</v>
      </c>
      <c r="V23" s="14" t="n">
        <v>435</v>
      </c>
      <c r="W23" s="14" t="n">
        <v>415</v>
      </c>
      <c r="X23" s="14" t="n">
        <v>285</v>
      </c>
      <c r="Y23" s="14" t="n">
        <v>765</v>
      </c>
      <c r="Z23" s="14" t="n">
        <v>980</v>
      </c>
      <c r="AA23" s="14" t="n">
        <v>640</v>
      </c>
      <c r="AB23" s="14" t="n">
        <v>760</v>
      </c>
    </row>
    <row r="24" s="14" customFormat="true" ht="14.45" hidden="false" customHeight="false" outlineLevel="0" collapsed="false">
      <c r="A24" s="14" t="s">
        <v>76</v>
      </c>
      <c r="B24" s="14" t="s">
        <v>37</v>
      </c>
      <c r="C24" s="15" t="n">
        <v>7475</v>
      </c>
      <c r="D24" s="14" t="s">
        <v>62</v>
      </c>
      <c r="E24" s="14" t="s">
        <v>51</v>
      </c>
      <c r="F24" s="14" t="s">
        <v>64</v>
      </c>
      <c r="G24" s="14" t="n">
        <v>4.7</v>
      </c>
      <c r="H24" s="14" t="n">
        <v>6</v>
      </c>
      <c r="I24" s="14" t="s">
        <v>45</v>
      </c>
      <c r="J24" s="14" t="s">
        <v>65</v>
      </c>
      <c r="K24" s="14" t="s">
        <v>66</v>
      </c>
      <c r="L24" s="14" t="s">
        <v>67</v>
      </c>
      <c r="M24" s="14" t="n">
        <v>69000</v>
      </c>
      <c r="N24" s="14" t="n">
        <v>66900</v>
      </c>
      <c r="O24" s="14" t="n">
        <v>72400</v>
      </c>
      <c r="P24" s="14" t="n">
        <v>69000</v>
      </c>
      <c r="Q24" s="14" t="n">
        <v>0.35</v>
      </c>
      <c r="R24" s="16"/>
      <c r="S24" s="14" t="n">
        <v>2.8</v>
      </c>
      <c r="U24" s="14" t="n">
        <v>495</v>
      </c>
      <c r="V24" s="14" t="n">
        <v>430</v>
      </c>
      <c r="W24" s="14" t="n">
        <v>435</v>
      </c>
      <c r="X24" s="14" t="n">
        <v>285</v>
      </c>
      <c r="Y24" s="14" t="n">
        <v>765</v>
      </c>
      <c r="Z24" s="14" t="n">
        <v>980</v>
      </c>
      <c r="AA24" s="14" t="n">
        <v>640</v>
      </c>
      <c r="AB24" s="14" t="n">
        <v>760</v>
      </c>
    </row>
    <row r="25" customFormat="false" ht="14.45" hidden="false" customHeight="false" outlineLevel="0" collapsed="false">
      <c r="A25" s="1" t="s">
        <v>77</v>
      </c>
      <c r="B25" s="1" t="s">
        <v>78</v>
      </c>
      <c r="C25" s="2" t="s">
        <v>79</v>
      </c>
      <c r="D25" s="1" t="s">
        <v>80</v>
      </c>
      <c r="E25" s="1" t="s">
        <v>35</v>
      </c>
      <c r="F25" s="1" t="s">
        <v>81</v>
      </c>
      <c r="G25" s="1" t="n">
        <f aca="false">2.5*in_mm</f>
        <v>63.5</v>
      </c>
      <c r="H25" s="1" t="n">
        <f aca="false">3*in_mm</f>
        <v>76.2</v>
      </c>
      <c r="I25" s="1" t="s">
        <v>40</v>
      </c>
      <c r="J25" s="1" t="s">
        <v>82</v>
      </c>
      <c r="K25" s="1" t="s">
        <v>83</v>
      </c>
      <c r="L25" s="1" t="s">
        <v>84</v>
      </c>
      <c r="M25" s="1" t="n">
        <v>127557.5</v>
      </c>
      <c r="O25" s="1" t="n">
        <v>128936.5</v>
      </c>
      <c r="Q25" s="1" t="n">
        <v>0.27</v>
      </c>
      <c r="R25" s="1" t="n">
        <v>50333.5</v>
      </c>
      <c r="S25" s="1" t="n">
        <v>8.24864</v>
      </c>
      <c r="U25" s="1" t="n">
        <v>1185.94</v>
      </c>
      <c r="V25" s="1" t="n">
        <v>999.775</v>
      </c>
      <c r="W25" s="1" t="n">
        <v>1020.46</v>
      </c>
      <c r="X25" s="1" t="n">
        <v>648.13</v>
      </c>
      <c r="Y25" s="1" t="n">
        <v>1592.745</v>
      </c>
      <c r="Z25" s="1" t="n">
        <v>2020.235</v>
      </c>
      <c r="AA25" s="1" t="n">
        <v>1427.265</v>
      </c>
      <c r="AB25" s="1" t="n">
        <v>1551.375</v>
      </c>
    </row>
    <row r="26" customFormat="false" ht="14.45" hidden="false" customHeight="false" outlineLevel="0" collapsed="false">
      <c r="A26" s="1" t="s">
        <v>85</v>
      </c>
      <c r="B26" s="1" t="s">
        <v>78</v>
      </c>
      <c r="C26" s="2" t="s">
        <v>79</v>
      </c>
      <c r="D26" s="1" t="s">
        <v>80</v>
      </c>
      <c r="E26" s="1" t="s">
        <v>35</v>
      </c>
      <c r="F26" s="1" t="s">
        <v>81</v>
      </c>
      <c r="G26" s="1" t="n">
        <f aca="false">2.5*in_mm</f>
        <v>63.5</v>
      </c>
      <c r="H26" s="1" t="n">
        <f aca="false">3*in_mm</f>
        <v>76.2</v>
      </c>
      <c r="I26" s="1" t="s">
        <v>48</v>
      </c>
      <c r="J26" s="1" t="s">
        <v>82</v>
      </c>
      <c r="K26" s="1" t="s">
        <v>83</v>
      </c>
      <c r="L26" s="1" t="s">
        <v>84</v>
      </c>
      <c r="M26" s="1" t="n">
        <v>127557.5</v>
      </c>
      <c r="O26" s="1" t="n">
        <v>128936.5</v>
      </c>
      <c r="Q26" s="1" t="n">
        <v>0.27</v>
      </c>
      <c r="R26" s="1" t="n">
        <v>50333.5</v>
      </c>
      <c r="S26" s="1" t="n">
        <v>8.24864</v>
      </c>
      <c r="U26" s="1" t="n">
        <v>1151.465</v>
      </c>
      <c r="V26" s="1" t="n">
        <v>965.3</v>
      </c>
      <c r="W26" s="1" t="n">
        <v>1061.83</v>
      </c>
      <c r="X26" s="1" t="n">
        <v>648.13</v>
      </c>
      <c r="Y26" s="1" t="n">
        <v>1592.745</v>
      </c>
      <c r="Z26" s="1" t="n">
        <v>2020.235</v>
      </c>
      <c r="AA26" s="1" t="n">
        <v>1427.265</v>
      </c>
      <c r="AB26" s="1" t="n">
        <v>1551.375</v>
      </c>
    </row>
    <row r="27" customFormat="false" ht="14.4" hidden="false" customHeight="false" outlineLevel="0" collapsed="false">
      <c r="A27" s="1" t="s">
        <v>86</v>
      </c>
      <c r="B27" s="1" t="s">
        <v>78</v>
      </c>
      <c r="C27" s="2" t="s">
        <v>79</v>
      </c>
      <c r="D27" s="1" t="s">
        <v>80</v>
      </c>
      <c r="E27" s="1" t="s">
        <v>51</v>
      </c>
      <c r="F27" s="1" t="s">
        <v>81</v>
      </c>
      <c r="G27" s="1" t="n">
        <f aca="false">2.5*in_mm</f>
        <v>63.5</v>
      </c>
      <c r="H27" s="1" t="n">
        <f aca="false">3*in_mm</f>
        <v>76.2</v>
      </c>
      <c r="I27" s="1" t="s">
        <v>40</v>
      </c>
      <c r="J27" s="1" t="s">
        <v>82</v>
      </c>
      <c r="K27" s="1" t="s">
        <v>83</v>
      </c>
      <c r="L27" s="1" t="s">
        <v>84</v>
      </c>
      <c r="M27" s="1" t="n">
        <v>127557.5</v>
      </c>
      <c r="O27" s="1" t="n">
        <v>128936.5</v>
      </c>
      <c r="Q27" s="1" t="n">
        <v>0.27</v>
      </c>
      <c r="R27" s="1" t="n">
        <v>50333.5</v>
      </c>
      <c r="S27" s="1" t="n">
        <v>8.24864</v>
      </c>
      <c r="U27" s="1" t="n">
        <v>1227.31</v>
      </c>
      <c r="V27" s="1" t="n">
        <v>1048.04</v>
      </c>
      <c r="W27" s="1" t="n">
        <v>1068.725</v>
      </c>
      <c r="X27" s="1" t="n">
        <v>661.92</v>
      </c>
      <c r="Y27" s="1" t="n">
        <v>1647.905</v>
      </c>
      <c r="Z27" s="1" t="n">
        <v>2089.185</v>
      </c>
      <c r="AA27" s="1" t="n">
        <v>1496.215</v>
      </c>
      <c r="AB27" s="1" t="n">
        <v>1627.22</v>
      </c>
    </row>
    <row r="28" customFormat="false" ht="14.4" hidden="false" customHeight="false" outlineLevel="0" collapsed="false">
      <c r="A28" s="1" t="s">
        <v>87</v>
      </c>
      <c r="B28" s="1" t="s">
        <v>78</v>
      </c>
      <c r="C28" s="2" t="s">
        <v>79</v>
      </c>
      <c r="D28" s="1" t="s">
        <v>80</v>
      </c>
      <c r="E28" s="1" t="s">
        <v>51</v>
      </c>
      <c r="F28" s="1" t="s">
        <v>81</v>
      </c>
      <c r="G28" s="1" t="n">
        <f aca="false">2.5*in_mm</f>
        <v>63.5</v>
      </c>
      <c r="H28" s="1" t="n">
        <f aca="false">3*in_mm</f>
        <v>76.2</v>
      </c>
      <c r="I28" s="1" t="s">
        <v>48</v>
      </c>
      <c r="J28" s="1" t="s">
        <v>82</v>
      </c>
      <c r="K28" s="1" t="s">
        <v>83</v>
      </c>
      <c r="L28" s="1" t="s">
        <v>84</v>
      </c>
      <c r="M28" s="1" t="n">
        <v>127557.5</v>
      </c>
      <c r="O28" s="1" t="n">
        <v>128936.5</v>
      </c>
      <c r="Q28" s="1" t="n">
        <v>0.27</v>
      </c>
      <c r="R28" s="1" t="n">
        <v>50333.5</v>
      </c>
      <c r="S28" s="1" t="n">
        <v>8.24864</v>
      </c>
      <c r="U28" s="1" t="n">
        <v>1192.835</v>
      </c>
      <c r="V28" s="1" t="n">
        <v>1013.565</v>
      </c>
      <c r="W28" s="1" t="n">
        <v>1116.99</v>
      </c>
      <c r="X28" s="1" t="n">
        <v>661.92</v>
      </c>
      <c r="Y28" s="1" t="n">
        <v>1647.905</v>
      </c>
      <c r="Z28" s="1" t="n">
        <v>2089.185</v>
      </c>
      <c r="AA28" s="1" t="n">
        <v>1496.215</v>
      </c>
      <c r="AB28" s="1" t="n">
        <v>1627.22</v>
      </c>
    </row>
    <row r="29" customFormat="false" ht="13.8" hidden="false" customHeight="false" outlineLevel="0" collapsed="false">
      <c r="A29" s="1" t="s">
        <v>88</v>
      </c>
      <c r="B29" s="1" t="s">
        <v>37</v>
      </c>
      <c r="C29" s="2" t="n">
        <v>7050</v>
      </c>
      <c r="D29" s="1" t="s">
        <v>38</v>
      </c>
      <c r="E29" s="1" t="s">
        <v>51</v>
      </c>
      <c r="F29" s="1" t="s">
        <v>39</v>
      </c>
      <c r="G29" s="1" t="n">
        <v>30</v>
      </c>
      <c r="H29" s="1" t="n">
        <v>50</v>
      </c>
      <c r="I29" s="1" t="s">
        <v>40</v>
      </c>
      <c r="J29" s="1" t="s">
        <v>89</v>
      </c>
      <c r="K29" s="1" t="s">
        <v>90</v>
      </c>
      <c r="L29" s="1" t="s">
        <v>91</v>
      </c>
      <c r="M29" s="1" t="n">
        <v>71000</v>
      </c>
      <c r="O29" s="1" t="n">
        <v>73000</v>
      </c>
      <c r="Q29" s="1" t="n">
        <v>0.33</v>
      </c>
      <c r="S29" s="1" t="n">
        <v>2.82</v>
      </c>
      <c r="U29" s="1" t="n">
        <v>525</v>
      </c>
      <c r="V29" s="1" t="n">
        <v>455</v>
      </c>
      <c r="W29" s="1" t="n">
        <v>440</v>
      </c>
      <c r="X29" s="1" t="n">
        <v>305</v>
      </c>
      <c r="Y29" s="1" t="n">
        <v>770</v>
      </c>
      <c r="Z29" s="1" t="n">
        <v>1005</v>
      </c>
      <c r="AA29" s="1" t="n">
        <v>635</v>
      </c>
      <c r="AB29" s="1" t="n">
        <v>735</v>
      </c>
      <c r="AE29" s="1" t="n">
        <v>0.1</v>
      </c>
    </row>
    <row r="30" customFormat="false" ht="13.8" hidden="false" customHeight="false" outlineLevel="0" collapsed="false">
      <c r="A30" s="1" t="s">
        <v>92</v>
      </c>
      <c r="B30" s="1" t="s">
        <v>37</v>
      </c>
      <c r="C30" s="2" t="n">
        <v>2024</v>
      </c>
      <c r="D30" s="1" t="s">
        <v>93</v>
      </c>
      <c r="E30" s="1" t="s">
        <v>51</v>
      </c>
      <c r="F30" s="1" t="s">
        <v>64</v>
      </c>
      <c r="G30" s="1" t="n">
        <v>1.6</v>
      </c>
      <c r="H30" s="1" t="n">
        <v>2.3</v>
      </c>
      <c r="I30" s="1" t="s">
        <v>45</v>
      </c>
      <c r="J30" s="1" t="s">
        <v>94</v>
      </c>
      <c r="L30" s="1" t="s">
        <v>95</v>
      </c>
      <c r="M30" s="1" t="n">
        <v>72400</v>
      </c>
      <c r="N30" s="1" t="n">
        <v>69000</v>
      </c>
      <c r="O30" s="1" t="n">
        <v>73800</v>
      </c>
      <c r="P30" s="1" t="n">
        <v>70300</v>
      </c>
      <c r="Q30" s="1" t="n">
        <v>0.33</v>
      </c>
      <c r="S30" s="1" t="n">
        <v>2.8</v>
      </c>
      <c r="U30" s="1" t="n">
        <v>430</v>
      </c>
      <c r="V30" s="1" t="n">
        <v>290</v>
      </c>
      <c r="W30" s="1" t="n">
        <v>310</v>
      </c>
      <c r="X30" s="1" t="n">
        <v>270</v>
      </c>
      <c r="Y30" s="1" t="n">
        <v>705</v>
      </c>
      <c r="Z30" s="1" t="n">
        <v>875</v>
      </c>
      <c r="AA30" s="1" t="n">
        <v>505</v>
      </c>
      <c r="AB30" s="1" t="n">
        <v>605</v>
      </c>
      <c r="AE30" s="1" t="n">
        <v>0.15</v>
      </c>
    </row>
    <row r="31" customFormat="false" ht="13.8" hidden="false" customHeight="false" outlineLevel="0" collapsed="false">
      <c r="A31" s="1" t="s">
        <v>96</v>
      </c>
      <c r="B31" s="1" t="s">
        <v>97</v>
      </c>
      <c r="C31" s="2" t="s">
        <v>98</v>
      </c>
      <c r="E31" s="1" t="s">
        <v>51</v>
      </c>
      <c r="F31" s="1" t="s">
        <v>39</v>
      </c>
      <c r="G31" s="1" t="n">
        <v>6</v>
      </c>
      <c r="H31" s="1" t="n">
        <v>10</v>
      </c>
      <c r="I31" s="1" t="s">
        <v>40</v>
      </c>
      <c r="J31" s="1" t="s">
        <v>99</v>
      </c>
      <c r="K31" s="1" t="s">
        <v>100</v>
      </c>
      <c r="L31" s="1" t="s">
        <v>101</v>
      </c>
      <c r="M31" s="1" t="n">
        <v>110300</v>
      </c>
      <c r="O31" s="1" t="n">
        <v>113100</v>
      </c>
      <c r="S31" s="1" t="n">
        <v>4.43</v>
      </c>
      <c r="U31" s="1" t="n">
        <v>930</v>
      </c>
      <c r="V31" s="1" t="n">
        <v>860</v>
      </c>
      <c r="W31" s="1" t="n">
        <v>890</v>
      </c>
      <c r="X31" s="1" t="n">
        <v>580</v>
      </c>
      <c r="Y31" s="1" t="n">
        <v>1475</v>
      </c>
      <c r="Z31" s="1" t="n">
        <v>1905</v>
      </c>
      <c r="AA31" s="1" t="n">
        <v>1235</v>
      </c>
      <c r="AB31" s="1" t="n">
        <v>1460</v>
      </c>
      <c r="AE31" s="1" t="n">
        <v>0.08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30078125" defaultRowHeight="14.4" zeroHeight="false" outlineLevelRow="0" outlineLevelCol="0"/>
  <cols>
    <col collapsed="false" customWidth="true" hidden="false" outlineLevel="0" max="1025" min="1" style="17" width="10.73"/>
  </cols>
  <sheetData>
    <row r="7" customFormat="false" ht="14.4" hidden="false" customHeight="false" outlineLevel="0" collapsed="false">
      <c r="A7" s="18" t="s">
        <v>102</v>
      </c>
    </row>
    <row r="8" customFormat="false" ht="14.4" hidden="false" customHeight="false" outlineLevel="0" collapsed="false">
      <c r="A8" s="17" t="s">
        <v>103</v>
      </c>
      <c r="B8" s="17" t="n">
        <v>6.895</v>
      </c>
    </row>
    <row r="9" customFormat="false" ht="14.4" hidden="false" customHeight="false" outlineLevel="0" collapsed="false">
      <c r="A9" s="17" t="s">
        <v>104</v>
      </c>
      <c r="B9" s="17" t="n">
        <v>27.68</v>
      </c>
    </row>
    <row r="10" customFormat="false" ht="14.4" hidden="false" customHeight="false" outlineLevel="0" collapsed="false">
      <c r="A10" s="17" t="s">
        <v>105</v>
      </c>
      <c r="B10" s="17" t="n">
        <v>25.4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2013-03-03T11:30:22Z</dcterms:created>
  <dc:creator>Oliver Koch</dc:creator>
  <dc:description/>
  <dc:language>en-GB</dc:language>
  <cp:lastModifiedBy/>
  <dcterms:modified xsi:type="dcterms:W3CDTF">2023-12-28T11:44:55Z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