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о тестировании" sheetId="1" r:id="rId4"/>
    <sheet state="visible" name="Burndown " sheetId="2" r:id="rId5"/>
    <sheet state="visible" name="Текущий статус по тестировщикам" sheetId="3" r:id="rId6"/>
    <sheet state="visible" name="Статистика по багам" sheetId="4" r:id="rId7"/>
  </sheets>
  <definedNames/>
  <calcPr/>
</workbook>
</file>

<file path=xl/sharedStrings.xml><?xml version="1.0" encoding="utf-8"?>
<sst xmlns="http://schemas.openxmlformats.org/spreadsheetml/2006/main" count="89" uniqueCount="64">
  <si>
    <t>Отчет о тестировании проекта по метрикам</t>
  </si>
  <si>
    <r>
      <rPr>
        <rFont val="Arial"/>
        <b/>
        <color rgb="FF000000"/>
      </rPr>
      <t xml:space="preserve">Метрики проекта </t>
    </r>
    <r>
      <rPr>
        <rFont val="Arial"/>
        <color rgb="FF000000"/>
      </rPr>
      <t>- https://docs.google.com/spreadsheets/d/19e3Xdbnv24jiBSGUIFeI-JOdl-NXbCzBrR91BBDx7HE/edit#gid=516706138</t>
    </r>
  </si>
  <si>
    <r>
      <rPr>
        <rFont val="Arial"/>
        <b/>
        <color rgb="FF000000"/>
      </rPr>
      <t>Техническое задание</t>
    </r>
    <r>
      <rPr>
        <rFont val="Arial"/>
        <color rgb="FF000000"/>
      </rPr>
      <t xml:space="preserve"> - https://docs.google.com/document/d/1jbOIRmubwcUAsB6aTi0sL91Fru_EzaI7KUQ2n1w-i1w/edit</t>
    </r>
  </si>
  <si>
    <t>Команда тестировщиков:</t>
  </si>
  <si>
    <t>Маша Иванова</t>
  </si>
  <si>
    <t>Ольга Белова</t>
  </si>
  <si>
    <t>Ирина Павлова</t>
  </si>
  <si>
    <t>Катя Котова</t>
  </si>
  <si>
    <t>Соня Александровна</t>
  </si>
  <si>
    <t>Расписание (срок проведения проверок)</t>
  </si>
  <si>
    <t>5, 6, 7 октября 2020</t>
  </si>
  <si>
    <t>Окружение тестирования:</t>
  </si>
  <si>
    <t>Windows 10 Корпоративная LTSC, 21H2, 19044.2728, Windows Feature Experience Pack 120.2212.4190.0</t>
  </si>
  <si>
    <t>Google Chrome Версия 110.0.5481.178 (Официальная сборка), (32 бит)</t>
  </si>
  <si>
    <r>
      <rPr>
        <rFont val="Arial"/>
        <b/>
        <color rgb="FF000000"/>
      </rPr>
      <t>Дата составления отчета</t>
    </r>
    <r>
      <rPr>
        <rFont val="Arial"/>
        <color rgb="FF000000"/>
      </rPr>
      <t xml:space="preserve"> - 06.10.2020</t>
    </r>
  </si>
  <si>
    <r>
      <rPr>
        <rFont val="Arial"/>
        <b/>
        <color theme="1"/>
      </rPr>
      <t>Подготовил(а) отчет:</t>
    </r>
    <r>
      <rPr>
        <rFont val="Arial"/>
        <color theme="1"/>
      </rPr>
      <t xml:space="preserve"> Будковая О.А.</t>
    </r>
  </si>
  <si>
    <t xml:space="preserve">Тестирование проекта по тест-кейсу (см. вкладку Текущий статус по стестировщикам). По итогам регрессионного тестирования на вечер 06.10.2020 видим что баги с высокой критичностью не закрыты (указанны в таблице ниже). Все баги и работа по ним во вкладке см. Статистика по багам.                                                                                            </t>
  </si>
  <si>
    <t>Дефекты с высокой критичностью затрагивают основной функционал, поэтому тестирование в блоках с этими багами, возможно после закрытия багов.</t>
  </si>
  <si>
    <t>Название бага</t>
  </si>
  <si>
    <t>Критичность</t>
  </si>
  <si>
    <t>Статус</t>
  </si>
  <si>
    <t>Дата создания</t>
  </si>
  <si>
    <t>Дата закрытия</t>
  </si>
  <si>
    <t>Перевернуты логотипы в блоке "Заголовок" на странице регистрации</t>
  </si>
  <si>
    <t>high</t>
  </si>
  <si>
    <t>opened</t>
  </si>
  <si>
    <t>перевернутые логотипы не соответствуют бизнесу</t>
  </si>
  <si>
    <t>Отображается заголовок "FreshMeat" в блоке "Заголовок"</t>
  </si>
  <si>
    <t>critical</t>
  </si>
  <si>
    <t>Кнопка "Избранное" не отображается в меню на странице "Регистрация"</t>
  </si>
  <si>
    <t>in progress</t>
  </si>
  <si>
    <t>нет возможности посмотреть избранное</t>
  </si>
  <si>
    <t>Кнопка "Вход" не отображается в меню на странице "Регистрация"</t>
  </si>
  <si>
    <t>без кнопки нет возможности войти в личный кабинет  п сделать заказ</t>
  </si>
  <si>
    <t>Текстовые блоки сьехали и перекрывают друг друга в блоке "В каких темах будем разбираться"</t>
  </si>
  <si>
    <t>не читаемая страница</t>
  </si>
  <si>
    <t>Кнопка "Оставить заявку" ведет на хедер лендинга</t>
  </si>
  <si>
    <t>нет возможности оставить заявку</t>
  </si>
  <si>
    <r>
      <rPr>
        <rFont val="Arial"/>
        <b/>
        <color rgb="FF000000"/>
      </rPr>
      <t>Вывод:</t>
    </r>
    <r>
      <rPr>
        <rFont val="Arial"/>
        <color rgb="FF000000"/>
      </rPr>
      <t xml:space="preserve"> тестирование проекта не будет завершено 07.10.2020</t>
    </r>
  </si>
  <si>
    <r>
      <rPr>
        <rFont val="Arial"/>
        <b/>
        <color theme="1"/>
        <sz val="10.0"/>
      </rPr>
      <t>Обоснование:</t>
    </r>
    <r>
      <rPr>
        <rFont val="Arial"/>
        <color theme="1"/>
        <sz val="10.0"/>
      </rPr>
      <t xml:space="preserve"> учитывая, что на 06.10.2020 осталось пройти 37 проверок, что в 3,7 раза превышает план (по плану к вечеру 06.10.2020 должно было остаться 15 проверок),  а так же половина тестов из 50 имеют статус failed (25) и что еще не все тесты проверены, они находятся в статусе unexecuted (12), а также наличием не закрытых багов, критически влияющих на дальнейшую проверку для тестировщиков (указаны в таблице со списком не закрытых критически влияющих багов, т.е. нет возможности зайти в свой профиль, нельзя оставить заявку, страница не читаема, избранное не посмотреть). Проект после доработки в соответствии с заведенными баг-репортами, команда тестировщиков начала проводить большое регрессионное тестирование всего продукта, т. к.  в него внесены масштабные правки, в связи с этой объемной работой, тестирование продукта не укладывается в срок до 07.10.2020.
Тестирование не завершится вовремя, т.к. остался один день на проведение проверок (на вечер 06.10.2020 24% еще не брали в проверку, 50% проверок имеют статус fail. Баги также не будут устранены за 1 день, т.к. из 25 открытых багов за 2 дня закрыто только 8, что составляет 32 % от общего количества багов,  9 багов 36% имеют статус high и critical, что составляет 33,3 % от всех багов со статусами high и critical. Поэтому могу предположить, что срок тестирования проекта целесообразно перенести на два - три дня до 09-10.10.2020. 
Не уложились в срок, потому что большое количество выявленных дефектов, которые критически влияют на работу тестируемого сайта. Можно добавить в команду разработчиков людей для быстрого устранения дефектов, чтобы команда тестировщиков могли закончить регрессионное тестирование .
</t>
    </r>
  </si>
  <si>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</si>
  <si>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</si>
  <si>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</si>
  <si>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</si>
  <si>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</si>
  <si>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для того, чтобы диаграмма начиналась из одной точки после обсуждения на семинаре</t>
  </si>
  <si>
    <t xml:space="preserve">к вечеру 06.10.2020 выполнено 11 кейсов со статусом passed </t>
  </si>
  <si>
    <t>к вечеру 06.10.2020 выполнено 2 тест-кейса со статусом passed</t>
  </si>
  <si>
    <t>оставшиеся кейсы</t>
  </si>
  <si>
    <t>passed</t>
  </si>
  <si>
    <t>failed</t>
  </si>
  <si>
    <t>blocked</t>
  </si>
  <si>
    <t>unexecuted</t>
  </si>
  <si>
    <t>Итого</t>
  </si>
  <si>
    <t>Открыто багов</t>
  </si>
  <si>
    <t>Закрыто багов</t>
  </si>
  <si>
    <t>Осталось открыто</t>
  </si>
  <si>
    <t>Зарыто всего</t>
  </si>
  <si>
    <t>Количество</t>
  </si>
  <si>
    <t>open</t>
  </si>
  <si>
    <t>meduim</t>
  </si>
  <si>
    <t>closed</t>
  </si>
  <si>
    <t>low</t>
  </si>
  <si>
    <t>trivial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</si>
</sst>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4">
    <font>
      <sz val="10.0"/>
      <color rgb="FF000000"/>
      <name val="Arial"/>
      <scheme val="minor"/>
    </font>
    <font>
      <b/>
      <sz val="14.0"/>
      <color rgb="FF000000"/>
      <name val="Arial"/>
    </font>
    <font>
      <color rgb="FF000000"/>
      <name val="Arial-BoldMT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MT"/>
    </font>
    <font>
      <color rgb="FF000000"/>
      <name val="ArialMT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vertical="bottom"/>
    </xf>
    <xf borderId="1" fillId="2" fontId="13" numFmtId="164" xfId="0" applyAlignment="1" applyBorder="1" applyFill="1" applyFont="1" applyNumberFormat="1">
      <alignment horizontal="right" vertical="bottom"/>
    </xf>
    <xf borderId="1" fillId="0" fontId="5" numFmtId="0" xfId="0" applyBorder="1" applyFont="1"/>
    <xf borderId="0" fillId="3" fontId="5" numFmtId="0" xfId="0" applyAlignment="1" applyFill="1" applyFont="1">
      <alignment readingOrder="0"/>
    </xf>
    <xf borderId="0" fillId="0" fontId="5" numFmtId="164" xfId="0" applyAlignment="1" applyFont="1" applyNumberFormat="1">
      <alignment readingOrder="0"/>
    </xf>
    <xf borderId="0" fillId="3" fontId="5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'!$A$5:$A$10</c:f>
            </c:strRef>
          </c:cat>
          <c:val>
            <c:numRef>
              <c:f>'Burndown '!$B$5:$B$10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'!$A$5:$A$10</c:f>
            </c:strRef>
          </c:cat>
          <c:val>
            <c:numRef>
              <c:f>'Burndown '!$C$5:$C$10</c:f>
              <c:numCache/>
            </c:numRef>
          </c:val>
          <c:smooth val="0"/>
        </c:ser>
        <c:axId val="577342601"/>
        <c:axId val="425440556"/>
      </c:lineChart>
      <c:catAx>
        <c:axId val="57734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440556"/>
      </c:catAx>
      <c:valAx>
        <c:axId val="42544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342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289355050"/>
        <c:axId val="283733059"/>
      </c:barChart>
      <c:catAx>
        <c:axId val="1289355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733059"/>
      </c:catAx>
      <c:valAx>
        <c:axId val="283733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355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734672092"/>
        <c:axId val="1811786978"/>
      </c:barChart>
      <c:catAx>
        <c:axId val="173467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786978"/>
      </c:catAx>
      <c:valAx>
        <c:axId val="181178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67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494026423"/>
        <c:axId val="182788766"/>
      </c:lineChart>
      <c:catAx>
        <c:axId val="494026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88766"/>
      </c:catAx>
      <c:valAx>
        <c:axId val="18278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026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1905000</xdr:colOff>
      <xdr:row>11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36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476250</xdr:colOff>
      <xdr:row>0</xdr:row>
      <xdr:rowOff>123825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38100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5</xdr:row>
      <xdr:rowOff>180975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14</xdr:row>
      <xdr:rowOff>114300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819150</xdr:colOff>
      <xdr:row>24</xdr:row>
      <xdr:rowOff>161925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0"/>
  </cols>
  <sheetData>
    <row r="1">
      <c r="A1" s="1" t="s">
        <v>0</v>
      </c>
    </row>
    <row r="3">
      <c r="A3" s="2" t="s">
        <v>1</v>
      </c>
    </row>
    <row r="5">
      <c r="A5" s="3" t="s">
        <v>2</v>
      </c>
    </row>
    <row r="7">
      <c r="A7" s="4" t="s">
        <v>3</v>
      </c>
    </row>
    <row r="8">
      <c r="A8" s="5" t="s">
        <v>4</v>
      </c>
    </row>
    <row r="9">
      <c r="A9" s="5" t="s">
        <v>5</v>
      </c>
    </row>
    <row r="10">
      <c r="A10" s="5" t="s">
        <v>6</v>
      </c>
    </row>
    <row r="11">
      <c r="A11" s="5" t="s">
        <v>7</v>
      </c>
    </row>
    <row r="12">
      <c r="A12" s="5" t="s">
        <v>8</v>
      </c>
    </row>
    <row r="14">
      <c r="A14" s="6" t="s">
        <v>9</v>
      </c>
    </row>
    <row r="15">
      <c r="A15" s="7" t="s">
        <v>10</v>
      </c>
    </row>
    <row r="17">
      <c r="A17" s="8" t="s">
        <v>11</v>
      </c>
    </row>
    <row r="18">
      <c r="A18" s="9" t="s">
        <v>12</v>
      </c>
      <c r="B18" s="9"/>
      <c r="C18" s="9"/>
      <c r="D18" s="9"/>
      <c r="E18" s="9"/>
    </row>
    <row r="19">
      <c r="A19" s="9" t="s">
        <v>13</v>
      </c>
      <c r="B19" s="9"/>
      <c r="C19" s="9"/>
      <c r="D19" s="9"/>
      <c r="E19" s="9"/>
    </row>
    <row r="21">
      <c r="A21" s="3" t="s">
        <v>14</v>
      </c>
    </row>
    <row r="22">
      <c r="A22" s="5" t="s">
        <v>15</v>
      </c>
    </row>
    <row r="24">
      <c r="A24" s="10" t="s">
        <v>16</v>
      </c>
    </row>
    <row r="25">
      <c r="A25" s="3" t="s">
        <v>17</v>
      </c>
    </row>
    <row r="26">
      <c r="A26" s="9"/>
    </row>
    <row r="27">
      <c r="A27" s="11" t="s">
        <v>18</v>
      </c>
      <c r="B27" s="11" t="s">
        <v>19</v>
      </c>
      <c r="C27" s="11" t="s">
        <v>20</v>
      </c>
      <c r="D27" s="11" t="s">
        <v>21</v>
      </c>
      <c r="E27" s="12" t="s">
        <v>22</v>
      </c>
    </row>
    <row r="28">
      <c r="A28" s="13" t="s">
        <v>23</v>
      </c>
      <c r="B28" s="13" t="s">
        <v>24</v>
      </c>
      <c r="C28" s="13" t="s">
        <v>25</v>
      </c>
      <c r="D28" s="14">
        <v>44109.0</v>
      </c>
      <c r="E28" s="15"/>
      <c r="F28" s="5" t="s">
        <v>26</v>
      </c>
    </row>
    <row r="29">
      <c r="A29" s="13" t="s">
        <v>27</v>
      </c>
      <c r="B29" s="13" t="s">
        <v>28</v>
      </c>
      <c r="C29" s="13" t="s">
        <v>25</v>
      </c>
      <c r="D29" s="14">
        <v>44109.0</v>
      </c>
      <c r="E29" s="15"/>
    </row>
    <row r="30">
      <c r="A30" s="13" t="s">
        <v>29</v>
      </c>
      <c r="B30" s="13" t="s">
        <v>24</v>
      </c>
      <c r="C30" s="13" t="s">
        <v>30</v>
      </c>
      <c r="D30" s="14">
        <v>44110.0</v>
      </c>
      <c r="E30" s="15"/>
      <c r="F30" s="5" t="s">
        <v>31</v>
      </c>
    </row>
    <row r="31">
      <c r="A31" s="13" t="s">
        <v>32</v>
      </c>
      <c r="B31" s="13" t="s">
        <v>24</v>
      </c>
      <c r="C31" s="13" t="s">
        <v>30</v>
      </c>
      <c r="D31" s="14">
        <v>44110.0</v>
      </c>
      <c r="E31" s="15"/>
      <c r="F31" s="5" t="s">
        <v>33</v>
      </c>
    </row>
    <row r="32">
      <c r="A32" s="13" t="s">
        <v>34</v>
      </c>
      <c r="B32" s="13" t="s">
        <v>24</v>
      </c>
      <c r="C32" s="13" t="s">
        <v>25</v>
      </c>
      <c r="D32" s="14">
        <v>44109.0</v>
      </c>
      <c r="E32" s="15"/>
      <c r="F32" s="5" t="s">
        <v>35</v>
      </c>
    </row>
    <row r="33">
      <c r="A33" s="13" t="s">
        <v>36</v>
      </c>
      <c r="B33" s="13" t="s">
        <v>24</v>
      </c>
      <c r="C33" s="13" t="s">
        <v>25</v>
      </c>
      <c r="D33" s="14">
        <v>44110.0</v>
      </c>
      <c r="E33" s="15"/>
      <c r="F33" s="5" t="s">
        <v>37</v>
      </c>
    </row>
    <row r="35">
      <c r="A35" s="3" t="s">
        <v>38</v>
      </c>
    </row>
    <row r="36">
      <c r="A36" s="10" t="s">
        <v>39</v>
      </c>
    </row>
  </sheetData>
  <mergeCells count="2">
    <mergeCell ref="A36:E36"/>
    <mergeCell ref="A24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5" t="s">
        <v>40</v>
      </c>
      <c r="B1" s="16">
        <v>50.0</v>
      </c>
    </row>
    <row r="2">
      <c r="A2" s="5" t="s">
        <v>41</v>
      </c>
      <c r="B2" s="16">
        <v>3.0</v>
      </c>
    </row>
    <row r="3">
      <c r="A3" s="17"/>
    </row>
    <row r="4">
      <c r="A4" s="5" t="s">
        <v>42</v>
      </c>
      <c r="B4" s="5" t="s">
        <v>43</v>
      </c>
      <c r="C4" s="5" t="s">
        <v>44</v>
      </c>
    </row>
    <row r="5">
      <c r="A5" s="17">
        <v>44108.0</v>
      </c>
      <c r="B5" s="16">
        <v>50.0</v>
      </c>
      <c r="C5" s="16">
        <v>50.0</v>
      </c>
      <c r="D5" s="5" t="s">
        <v>45</v>
      </c>
    </row>
    <row r="6">
      <c r="A6" s="17">
        <v>44109.0</v>
      </c>
      <c r="B6" s="16">
        <v>30.0</v>
      </c>
      <c r="C6" s="16">
        <v>39.0</v>
      </c>
      <c r="D6" s="5" t="s">
        <v>46</v>
      </c>
    </row>
    <row r="7">
      <c r="A7" s="17">
        <v>44110.0</v>
      </c>
      <c r="B7" s="16">
        <v>15.0</v>
      </c>
      <c r="C7" s="16">
        <v>37.0</v>
      </c>
      <c r="D7" s="5" t="s">
        <v>47</v>
      </c>
    </row>
    <row r="8">
      <c r="A8" s="17">
        <v>44111.0</v>
      </c>
      <c r="B8" s="16">
        <v>0.0</v>
      </c>
      <c r="C8" s="16"/>
      <c r="D8" s="5" t="s">
        <v>48</v>
      </c>
    </row>
    <row r="9">
      <c r="A9" s="17">
        <v>44112.0</v>
      </c>
    </row>
    <row r="10">
      <c r="A1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B1" s="4" t="s">
        <v>49</v>
      </c>
      <c r="C1" s="4" t="s">
        <v>50</v>
      </c>
      <c r="D1" s="4" t="s">
        <v>51</v>
      </c>
      <c r="E1" s="4" t="s">
        <v>52</v>
      </c>
    </row>
    <row r="2">
      <c r="A2" s="16" t="s">
        <v>4</v>
      </c>
      <c r="B2" s="16">
        <v>2.0</v>
      </c>
      <c r="C2" s="16">
        <v>5.0</v>
      </c>
      <c r="D2" s="16">
        <v>0.0</v>
      </c>
      <c r="E2" s="16">
        <v>4.0</v>
      </c>
    </row>
    <row r="3">
      <c r="A3" s="16" t="s">
        <v>5</v>
      </c>
      <c r="B3" s="18">
        <v>2.0</v>
      </c>
      <c r="C3" s="16">
        <v>5.0</v>
      </c>
      <c r="D3" s="16">
        <v>0.0</v>
      </c>
      <c r="E3" s="16">
        <v>2.0</v>
      </c>
    </row>
    <row r="4">
      <c r="A4" s="16" t="s">
        <v>6</v>
      </c>
      <c r="B4" s="18">
        <v>2.0</v>
      </c>
      <c r="C4" s="16">
        <v>4.0</v>
      </c>
      <c r="D4" s="16">
        <v>0.0</v>
      </c>
      <c r="E4" s="18">
        <v>1.0</v>
      </c>
    </row>
    <row r="5">
      <c r="A5" s="16" t="s">
        <v>7</v>
      </c>
      <c r="B5" s="16">
        <v>2.0</v>
      </c>
      <c r="C5" s="16">
        <v>6.0</v>
      </c>
      <c r="D5" s="16">
        <v>0.0</v>
      </c>
      <c r="E5" s="16">
        <v>3.0</v>
      </c>
    </row>
    <row r="6">
      <c r="A6" s="16" t="s">
        <v>8</v>
      </c>
      <c r="B6" s="16">
        <v>5.0</v>
      </c>
      <c r="C6" s="16">
        <v>5.0</v>
      </c>
      <c r="D6" s="16">
        <v>0.0</v>
      </c>
      <c r="E6" s="18">
        <v>2.0</v>
      </c>
    </row>
    <row r="7">
      <c r="A7" s="19" t="s">
        <v>53</v>
      </c>
      <c r="B7" s="20">
        <f t="shared" ref="B7:E7" si="1">SUM(B2:B6)</f>
        <v>13</v>
      </c>
      <c r="C7" s="20">
        <f t="shared" si="1"/>
        <v>25</v>
      </c>
      <c r="D7" s="20">
        <f t="shared" si="1"/>
        <v>0</v>
      </c>
      <c r="E7" s="20">
        <f t="shared" si="1"/>
        <v>12</v>
      </c>
    </row>
    <row r="9">
      <c r="B9" s="4"/>
      <c r="C9" s="4"/>
      <c r="D9" s="4"/>
      <c r="E9" s="4"/>
    </row>
    <row r="10">
      <c r="A10" s="4"/>
      <c r="B10" s="4" t="s">
        <v>49</v>
      </c>
      <c r="C10" s="4" t="s">
        <v>50</v>
      </c>
      <c r="D10" s="4" t="s">
        <v>51</v>
      </c>
      <c r="E10" s="4" t="s">
        <v>52</v>
      </c>
    </row>
    <row r="11">
      <c r="A11" s="4" t="s">
        <v>53</v>
      </c>
      <c r="B11" s="20">
        <f t="shared" ref="B11:E11" si="2">SUM(B7:B10)</f>
        <v>13</v>
      </c>
      <c r="C11" s="20">
        <f t="shared" si="2"/>
        <v>25</v>
      </c>
      <c r="D11" s="20">
        <f t="shared" si="2"/>
        <v>0</v>
      </c>
      <c r="E11" s="20">
        <f t="shared" si="2"/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</cols>
  <sheetData>
    <row r="1">
      <c r="A1" s="4" t="s">
        <v>42</v>
      </c>
      <c r="B1" s="4" t="s">
        <v>54</v>
      </c>
      <c r="C1" s="4" t="s">
        <v>55</v>
      </c>
      <c r="D1" s="5" t="s">
        <v>56</v>
      </c>
      <c r="E1" s="5" t="s">
        <v>57</v>
      </c>
    </row>
    <row r="2">
      <c r="A2" s="17">
        <v>44109.0</v>
      </c>
      <c r="B2" s="16">
        <v>15.0</v>
      </c>
      <c r="C2" s="16">
        <v>2.0</v>
      </c>
      <c r="D2" s="5">
        <v>13.0</v>
      </c>
      <c r="E2" s="5">
        <v>2.0</v>
      </c>
    </row>
    <row r="3">
      <c r="A3" s="17">
        <v>44110.0</v>
      </c>
      <c r="B3" s="16">
        <v>10.0</v>
      </c>
      <c r="C3" s="16">
        <v>6.0</v>
      </c>
      <c r="D3" s="21">
        <f>B3-C3+D2</f>
        <v>17</v>
      </c>
      <c r="E3" s="21">
        <f>C3+E2</f>
        <v>8</v>
      </c>
    </row>
    <row r="4">
      <c r="A4" s="17"/>
    </row>
    <row r="5">
      <c r="A5" s="17"/>
    </row>
    <row r="6">
      <c r="A6" s="17"/>
    </row>
    <row r="9">
      <c r="A9" s="4" t="s">
        <v>19</v>
      </c>
      <c r="B9" s="4" t="s">
        <v>58</v>
      </c>
      <c r="D9" s="4" t="s">
        <v>20</v>
      </c>
      <c r="E9" s="4" t="s">
        <v>58</v>
      </c>
    </row>
    <row r="10">
      <c r="A10" s="5" t="s">
        <v>28</v>
      </c>
      <c r="B10" s="16">
        <v>3.0</v>
      </c>
      <c r="D10" s="5" t="s">
        <v>59</v>
      </c>
      <c r="E10" s="16">
        <v>7.0</v>
      </c>
    </row>
    <row r="11">
      <c r="A11" s="5" t="s">
        <v>24</v>
      </c>
      <c r="B11" s="18">
        <v>6.0</v>
      </c>
      <c r="D11" s="5" t="s">
        <v>30</v>
      </c>
      <c r="E11" s="16">
        <v>10.0</v>
      </c>
    </row>
    <row r="12">
      <c r="A12" s="5" t="s">
        <v>60</v>
      </c>
      <c r="B12" s="16">
        <v>13.0</v>
      </c>
      <c r="D12" s="5" t="s">
        <v>61</v>
      </c>
      <c r="E12" s="16">
        <v>8.0</v>
      </c>
    </row>
    <row r="13">
      <c r="A13" s="5" t="s">
        <v>62</v>
      </c>
      <c r="B13" s="16">
        <v>3.0</v>
      </c>
    </row>
    <row r="14">
      <c r="A14" s="5" t="s">
        <v>63</v>
      </c>
      <c r="B14" s="16">
        <v>0.0</v>
      </c>
    </row>
    <row r="19">
      <c r="A19" s="4"/>
      <c r="B19" s="4"/>
      <c r="C19" s="4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</sheetData>
  <drawing r:id="rId1"/>
</worksheet>
</file>