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ksiedzki\Documents\Repozytoria\Python\Projects\Project2\"/>
    </mc:Choice>
  </mc:AlternateContent>
  <bookViews>
    <workbookView xWindow="0" yWindow="0" windowWidth="24000" windowHeight="9600" activeTab="2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Sheet1!$A$1:$D$226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4" i="4"/>
  <c r="C5" i="4"/>
  <c r="C6" i="4"/>
  <c r="C7" i="4"/>
  <c r="C8" i="4"/>
  <c r="C9" i="4"/>
  <c r="C10" i="4"/>
  <c r="C11" i="4"/>
  <c r="C12" i="4"/>
  <c r="C13" i="4"/>
  <c r="C4" i="4"/>
  <c r="B5" i="4"/>
  <c r="B6" i="4" s="1"/>
  <c r="B7" i="4" s="1"/>
  <c r="B8" i="4" s="1"/>
  <c r="B9" i="4" s="1"/>
  <c r="B10" i="4" s="1"/>
  <c r="B11" i="4" s="1"/>
  <c r="B12" i="4" s="1"/>
  <c r="B13" i="4" s="1"/>
  <c r="B4" i="4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152" i="3"/>
  <c r="F78" i="3"/>
  <c r="F79" i="3"/>
  <c r="F80" i="3"/>
  <c r="F81" i="3"/>
  <c r="G77" i="3" s="1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77" i="3"/>
  <c r="E77" i="3"/>
  <c r="G152" i="3"/>
  <c r="E15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2" i="3"/>
  <c r="E2" i="3"/>
  <c r="H202" i="2"/>
  <c r="H177" i="2"/>
  <c r="H152" i="2"/>
  <c r="H127" i="2"/>
  <c r="H102" i="2"/>
  <c r="H77" i="2"/>
  <c r="H52" i="2"/>
  <c r="H27" i="2"/>
  <c r="H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02" i="2"/>
  <c r="E202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177" i="2"/>
  <c r="E177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52" i="2"/>
  <c r="E152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27" i="2"/>
  <c r="E127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02" i="2"/>
  <c r="E102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77" i="2"/>
  <c r="G77" i="2"/>
  <c r="E77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52" i="2"/>
  <c r="E52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7" i="2"/>
  <c r="E2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E2" i="2"/>
  <c r="G202" i="2" l="1"/>
  <c r="G177" i="2"/>
  <c r="G152" i="2"/>
  <c r="G127" i="2"/>
  <c r="G102" i="2"/>
  <c r="G52" i="2"/>
  <c r="G27" i="2"/>
</calcChain>
</file>

<file path=xl/sharedStrings.xml><?xml version="1.0" encoding="utf-8"?>
<sst xmlns="http://schemas.openxmlformats.org/spreadsheetml/2006/main" count="2060" uniqueCount="38">
  <si>
    <t>Metoda sortowania</t>
  </si>
  <si>
    <t>Wektor wejściowy</t>
  </si>
  <si>
    <t>Odcinek pomiarowy</t>
  </si>
  <si>
    <t>Wynik [s]</t>
  </si>
  <si>
    <t>1</t>
  </si>
  <si>
    <t>2</t>
  </si>
  <si>
    <t>3</t>
  </si>
  <si>
    <t>4</t>
  </si>
  <si>
    <t>5</t>
  </si>
  <si>
    <t>Selection Sort</t>
  </si>
  <si>
    <t>Insertion Sort</t>
  </si>
  <si>
    <t>Merge Sort</t>
  </si>
  <si>
    <t>posortowany rosnąco</t>
  </si>
  <si>
    <t>losowy</t>
  </si>
  <si>
    <t>posortowany malejąco</t>
  </si>
  <si>
    <t>array 100 000 with additional 50 random numbers at the end of array</t>
  </si>
  <si>
    <t>I;Z;0;0:00:03.874134</t>
  </si>
  <si>
    <t>M;Z;0;0:00:04.709515</t>
  </si>
  <si>
    <t>array 100 000 with additional 60 random numbers at the end of array</t>
  </si>
  <si>
    <t>I;Z;0;0:00:04.634713</t>
  </si>
  <si>
    <t>M;Z;0;0:00:05.368090</t>
  </si>
  <si>
    <t>array 100 000 with additional 70 random numbers at the end of array</t>
  </si>
  <si>
    <t>I;Z;0;0:00:05.205103</t>
  </si>
  <si>
    <t>M;Z;0;0:00:05.059897</t>
  </si>
  <si>
    <t>array 100 000 with additional 80 random numbers at the end of array</t>
  </si>
  <si>
    <t>I;Z;0;0:00:05.910178</t>
  </si>
  <si>
    <t>M;Z;0;0:00:04.811486</t>
  </si>
  <si>
    <t>array 100 000 with additional 90 random numbers at the end of array</t>
  </si>
  <si>
    <t>I;Z;0;0:00:06.241485</t>
  </si>
  <si>
    <t>M;Z;0;0:00:04.929670</t>
  </si>
  <si>
    <t>array 100 000 with additional 100 random numbers at the end of array</t>
  </si>
  <si>
    <t>I;Z;0;0:00:08.028307</t>
  </si>
  <si>
    <t>M;Z;0;0:00:04.844697</t>
  </si>
  <si>
    <t>Iteracja</t>
  </si>
  <si>
    <t>Długość wektora</t>
  </si>
  <si>
    <t>Ilość liczb losowych</t>
  </si>
  <si>
    <t>Insertion sort [s]</t>
  </si>
  <si>
    <t>Merge sort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</si>
</sst>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 na danych losowych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Sheet1!$D$152:$D$156</c:f>
              <c:numCache>
                <c:formatCode>General</c:formatCode>
                <c:ptCount val="5"/>
                <c:pt idx="0">
                  <c:v>14.123602</c:v>
                </c:pt>
                <c:pt idx="1">
                  <c:v>15.587968999999999</c:v>
                </c:pt>
                <c:pt idx="2">
                  <c:v>17.307767999999999</c:v>
                </c:pt>
                <c:pt idx="3">
                  <c:v>16.243497000000001</c:v>
                </c:pt>
                <c:pt idx="4">
                  <c:v>15.710739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E-47D0-A609-756732E883BD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Sheet1!$D$167:$D$171</c:f>
              <c:numCache>
                <c:formatCode>General</c:formatCode>
                <c:ptCount val="5"/>
                <c:pt idx="0">
                  <c:v>16.065087999999999</c:v>
                </c:pt>
                <c:pt idx="1">
                  <c:v>14.744241000000001</c:v>
                </c:pt>
                <c:pt idx="2">
                  <c:v>15.477605000000001</c:v>
                </c:pt>
                <c:pt idx="3">
                  <c:v>14.825858999999999</c:v>
                </c:pt>
                <c:pt idx="4">
                  <c:v>14.237963000000001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BE-47D0-A609-756732E883BD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Sheet1!$D$182:$D$186</c:f>
              <c:numCache>
                <c:formatCode>General</c:formatCode>
                <c:ptCount val="5"/>
                <c:pt idx="0">
                  <c:v>15.255867</c:v>
                </c:pt>
                <c:pt idx="1">
                  <c:v>16.369053000000001</c:v>
                </c:pt>
                <c:pt idx="2">
                  <c:v>23.594894</c:v>
                </c:pt>
                <c:pt idx="3">
                  <c:v>16.540652999999999</c:v>
                </c:pt>
                <c:pt idx="4">
                  <c:v>19.031137999999999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BE-47D0-A609-756732E883BD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Sheet1!$D$197:$D$201</c:f>
              <c:numCache>
                <c:formatCode>General</c:formatCode>
                <c:ptCount val="5"/>
                <c:pt idx="0">
                  <c:v>14.210971000000001</c:v>
                </c:pt>
                <c:pt idx="1">
                  <c:v>14.652501000000001</c:v>
                </c:pt>
                <c:pt idx="2">
                  <c:v>14.098933000000001</c:v>
                </c:pt>
                <c:pt idx="3">
                  <c:v>14.951873000000001</c:v>
                </c:pt>
                <c:pt idx="4">
                  <c:v>15.771264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BE-47D0-A609-756732E883BD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Sheet1!$D$212:$D$216</c:f>
              <c:numCache>
                <c:formatCode>General</c:formatCode>
                <c:ptCount val="5"/>
                <c:pt idx="0">
                  <c:v>14.829015</c:v>
                </c:pt>
                <c:pt idx="1">
                  <c:v>15.468017</c:v>
                </c:pt>
                <c:pt idx="2">
                  <c:v>14.347019</c:v>
                </c:pt>
                <c:pt idx="3">
                  <c:v>15.353044000000001</c:v>
                </c:pt>
                <c:pt idx="4">
                  <c:v>14.790039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BE-47D0-A609-756732E8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metod Insertion sort i 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Czas przetwarzania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Sheet4!$D$3:$D$13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Sheet4!$E$3:$E$13</c:f>
              <c:numCache>
                <c:formatCode>General</c:formatCode>
                <c:ptCount val="11"/>
                <c:pt idx="0">
                  <c:v>0.21199899999999999</c:v>
                </c:pt>
                <c:pt idx="1">
                  <c:v>1.4525239999999999</c:v>
                </c:pt>
                <c:pt idx="2">
                  <c:v>2.5301499999999999</c:v>
                </c:pt>
                <c:pt idx="3">
                  <c:v>2.5505499999999999</c:v>
                </c:pt>
                <c:pt idx="4">
                  <c:v>3.3487209999999998</c:v>
                </c:pt>
                <c:pt idx="5">
                  <c:v>3.8741340000000002</c:v>
                </c:pt>
                <c:pt idx="6">
                  <c:v>4.6347129999999996</c:v>
                </c:pt>
                <c:pt idx="7">
                  <c:v>5.2051030000000003</c:v>
                </c:pt>
                <c:pt idx="8">
                  <c:v>5.9101780000000002</c:v>
                </c:pt>
                <c:pt idx="9">
                  <c:v>6.2414849999999999</c:v>
                </c:pt>
                <c:pt idx="10">
                  <c:v>8.0283069999999999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416-9E19-EC00BD68748A}"/>
            </c:ext>
          </c:extLst>
        </c:ser>
        <c:ser>
          <c:idx val="0"/>
          <c:order val="1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Sheet4!$F$3:$F$13</c:f>
              <c:numCache>
                <c:formatCode>General</c:formatCode>
                <c:ptCount val="11"/>
                <c:pt idx="0">
                  <c:v>6.7059530000000001</c:v>
                </c:pt>
                <c:pt idx="1">
                  <c:v>7.1540410000000003</c:v>
                </c:pt>
                <c:pt idx="2">
                  <c:v>5.9839479999999998</c:v>
                </c:pt>
                <c:pt idx="3">
                  <c:v>5.6497890000000002</c:v>
                </c:pt>
                <c:pt idx="4">
                  <c:v>4.9373440000000004</c:v>
                </c:pt>
                <c:pt idx="5">
                  <c:v>4.7095149999999997</c:v>
                </c:pt>
                <c:pt idx="6">
                  <c:v>5.3680899999999996</c:v>
                </c:pt>
                <c:pt idx="7">
                  <c:v>5.0598970000000003</c:v>
                </c:pt>
                <c:pt idx="8">
                  <c:v>4.8114860000000004</c:v>
                </c:pt>
                <c:pt idx="9">
                  <c:v>4.9296699999999998</c:v>
                </c:pt>
                <c:pt idx="10">
                  <c:v>4.844697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4-4416-9E19-EC00BD68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29336"/>
        <c:axId val="435323760"/>
      </c:lineChart>
      <c:catAx>
        <c:axId val="43532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losowych obserwacji dodanych do wektora wejściowego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323760"/>
        <c:crosses val="autoZero"/>
        <c:auto val="1"/>
        <c:lblAlgn val="ctr"/>
        <c:lblOffset val="100"/>
        <c:noMultiLvlLbl val="0"/>
      </c:catAx>
      <c:valAx>
        <c:axId val="4353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3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 na danych posortowanych rosnąco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Sheet1!$D$157:$D$161</c:f>
              <c:numCache>
                <c:formatCode>General</c:formatCode>
                <c:ptCount val="5"/>
                <c:pt idx="0">
                  <c:v>15.363341</c:v>
                </c:pt>
                <c:pt idx="1">
                  <c:v>14.491281000000001</c:v>
                </c:pt>
                <c:pt idx="2">
                  <c:v>14.009255</c:v>
                </c:pt>
                <c:pt idx="3">
                  <c:v>14.772845</c:v>
                </c:pt>
                <c:pt idx="4">
                  <c:v>15.014056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E-4C63-A000-7F5259FE9318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Sheet1!$D$172:$D$176</c:f>
              <c:numCache>
                <c:formatCode>General</c:formatCode>
                <c:ptCount val="5"/>
                <c:pt idx="0">
                  <c:v>15.036231000000001</c:v>
                </c:pt>
                <c:pt idx="1">
                  <c:v>15.623362999999999</c:v>
                </c:pt>
                <c:pt idx="2">
                  <c:v>14.989795000000001</c:v>
                </c:pt>
                <c:pt idx="3">
                  <c:v>14.994445000000001</c:v>
                </c:pt>
                <c:pt idx="4">
                  <c:v>14.773172000000001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E-4C63-A000-7F5259FE9318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Sheet1!$D$187:$D$191</c:f>
              <c:numCache>
                <c:formatCode>General</c:formatCode>
                <c:ptCount val="5"/>
                <c:pt idx="0">
                  <c:v>16.261928000000001</c:v>
                </c:pt>
                <c:pt idx="1">
                  <c:v>14.761495999999999</c:v>
                </c:pt>
                <c:pt idx="2">
                  <c:v>14.088903</c:v>
                </c:pt>
                <c:pt idx="3">
                  <c:v>14.921989</c:v>
                </c:pt>
                <c:pt idx="4">
                  <c:v>14.281313000000001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E-4C63-A000-7F5259FE9318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Sheet1!$D$202:$D$206</c:f>
              <c:numCache>
                <c:formatCode>General</c:formatCode>
                <c:ptCount val="5"/>
                <c:pt idx="0">
                  <c:v>15.252064000000001</c:v>
                </c:pt>
                <c:pt idx="1">
                  <c:v>14.218985</c:v>
                </c:pt>
                <c:pt idx="2">
                  <c:v>15.634653999999999</c:v>
                </c:pt>
                <c:pt idx="3">
                  <c:v>14.470993999999999</c:v>
                </c:pt>
                <c:pt idx="4">
                  <c:v>16.312049999999999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E-4C63-A000-7F5259FE9318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Sheet1!$D$217:$D$221</c:f>
              <c:numCache>
                <c:formatCode>General</c:formatCode>
                <c:ptCount val="5"/>
                <c:pt idx="0">
                  <c:v>14.44098</c:v>
                </c:pt>
                <c:pt idx="1">
                  <c:v>15.627907</c:v>
                </c:pt>
                <c:pt idx="2">
                  <c:v>16.081218</c:v>
                </c:pt>
                <c:pt idx="3">
                  <c:v>14.321543999999999</c:v>
                </c:pt>
                <c:pt idx="4">
                  <c:v>14.324187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E-4C63-A000-7F5259FE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 na danych posortowanych malejąco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Sheet1!$D$162:$D$166</c:f>
              <c:numCache>
                <c:formatCode>General</c:formatCode>
                <c:ptCount val="5"/>
                <c:pt idx="0">
                  <c:v>18.439076</c:v>
                </c:pt>
                <c:pt idx="1">
                  <c:v>18.139206999999999</c:v>
                </c:pt>
                <c:pt idx="2">
                  <c:v>18.112044999999998</c:v>
                </c:pt>
                <c:pt idx="3">
                  <c:v>18.206097</c:v>
                </c:pt>
                <c:pt idx="4">
                  <c:v>17.560517999999998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1-47A0-B911-E37E620583B8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Sheet1!$D$177:$D$181</c:f>
              <c:numCache>
                <c:formatCode>General</c:formatCode>
                <c:ptCount val="5"/>
                <c:pt idx="0">
                  <c:v>18.738144999999999</c:v>
                </c:pt>
                <c:pt idx="1">
                  <c:v>18.998889999999999</c:v>
                </c:pt>
                <c:pt idx="2">
                  <c:v>19.331222</c:v>
                </c:pt>
                <c:pt idx="3">
                  <c:v>19.503474000000001</c:v>
                </c:pt>
                <c:pt idx="4">
                  <c:v>19.437878999999999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1-47A0-B911-E37E620583B8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Sheet1!$D$192:$D$196</c:f>
              <c:numCache>
                <c:formatCode>General</c:formatCode>
                <c:ptCount val="5"/>
                <c:pt idx="0">
                  <c:v>18.688269999999999</c:v>
                </c:pt>
                <c:pt idx="1">
                  <c:v>18.819427000000001</c:v>
                </c:pt>
                <c:pt idx="2">
                  <c:v>18.470396999999998</c:v>
                </c:pt>
                <c:pt idx="3">
                  <c:v>18.269580000000001</c:v>
                </c:pt>
                <c:pt idx="4">
                  <c:v>17.400321999999999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1-47A0-B911-E37E620583B8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Sheet1!$D$207:$D$211</c:f>
              <c:numCache>
                <c:formatCode>General</c:formatCode>
                <c:ptCount val="5"/>
                <c:pt idx="0">
                  <c:v>18.166627999999999</c:v>
                </c:pt>
                <c:pt idx="1">
                  <c:v>18.797066999999998</c:v>
                </c:pt>
                <c:pt idx="2">
                  <c:v>19.791148</c:v>
                </c:pt>
                <c:pt idx="3">
                  <c:v>19.244033999999999</c:v>
                </c:pt>
                <c:pt idx="4">
                  <c:v>19.245032999999999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1-47A0-B911-E37E620583B8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Sheet1!$D$222:$D$226</c:f>
              <c:numCache>
                <c:formatCode>General</c:formatCode>
                <c:ptCount val="5"/>
                <c:pt idx="0">
                  <c:v>18.925270999999999</c:v>
                </c:pt>
                <c:pt idx="1">
                  <c:v>19.004819999999999</c:v>
                </c:pt>
                <c:pt idx="2">
                  <c:v>17.507545</c:v>
                </c:pt>
                <c:pt idx="3">
                  <c:v>18.143203</c:v>
                </c:pt>
                <c:pt idx="4">
                  <c:v>17.812325999999999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1-47A0-B911-E37E62058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 na danych losowych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14.122369000000001</c:v>
                </c:pt>
                <c:pt idx="1">
                  <c:v>13.46621</c:v>
                </c:pt>
                <c:pt idx="2">
                  <c:v>13.010858000000001</c:v>
                </c:pt>
                <c:pt idx="3">
                  <c:v>14.918575000000001</c:v>
                </c:pt>
                <c:pt idx="4">
                  <c:v>12.890245999999999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1-4328-829F-C063C68BED4D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Sheet1!$D$17:$D$21</c:f>
              <c:numCache>
                <c:formatCode>General</c:formatCode>
                <c:ptCount val="5"/>
                <c:pt idx="0">
                  <c:v>12.962676999999999</c:v>
                </c:pt>
                <c:pt idx="1">
                  <c:v>12.435288</c:v>
                </c:pt>
                <c:pt idx="2">
                  <c:v>14.208402</c:v>
                </c:pt>
                <c:pt idx="3">
                  <c:v>15.578129000000001</c:v>
                </c:pt>
                <c:pt idx="4">
                  <c:v>13.728486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1-4328-829F-C063C68BED4D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Sheet1!$D$32:$D$36</c:f>
              <c:numCache>
                <c:formatCode>General</c:formatCode>
                <c:ptCount val="5"/>
                <c:pt idx="0">
                  <c:v>14.577385</c:v>
                </c:pt>
                <c:pt idx="1">
                  <c:v>15.783875</c:v>
                </c:pt>
                <c:pt idx="2">
                  <c:v>14.767659999999999</c:v>
                </c:pt>
                <c:pt idx="3">
                  <c:v>12.541895999999999</c:v>
                </c:pt>
                <c:pt idx="4">
                  <c:v>13.213298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1-4328-829F-C063C68BED4D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Sheet1!$D$47:$D$51</c:f>
              <c:numCache>
                <c:formatCode>General</c:formatCode>
                <c:ptCount val="5"/>
                <c:pt idx="0">
                  <c:v>13.579988999999999</c:v>
                </c:pt>
                <c:pt idx="1">
                  <c:v>13.16906</c:v>
                </c:pt>
                <c:pt idx="2">
                  <c:v>13.889991</c:v>
                </c:pt>
                <c:pt idx="3">
                  <c:v>12.823024</c:v>
                </c:pt>
                <c:pt idx="4">
                  <c:v>13.300231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1-4328-829F-C063C68BED4D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Sheet1!$D$62:$D$66</c:f>
              <c:numCache>
                <c:formatCode>General</c:formatCode>
                <c:ptCount val="5"/>
                <c:pt idx="0">
                  <c:v>12.912029</c:v>
                </c:pt>
                <c:pt idx="1">
                  <c:v>13.391788</c:v>
                </c:pt>
                <c:pt idx="2">
                  <c:v>12.543915</c:v>
                </c:pt>
                <c:pt idx="3">
                  <c:v>14.325279</c:v>
                </c:pt>
                <c:pt idx="4">
                  <c:v>12.570121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1-4328-829F-C063C68B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 na danych posortowanych rosnąco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Sheet1!$D$7:$D$11</c:f>
              <c:numCache>
                <c:formatCode>General</c:formatCode>
                <c:ptCount val="5"/>
                <c:pt idx="0">
                  <c:v>1.3998E-2</c:v>
                </c:pt>
                <c:pt idx="1">
                  <c:v>2.5419000000000001E-2</c:v>
                </c:pt>
                <c:pt idx="2">
                  <c:v>2.0001000000000001E-2</c:v>
                </c:pt>
                <c:pt idx="3">
                  <c:v>2.6998999999999999E-2</c:v>
                </c:pt>
                <c:pt idx="4">
                  <c:v>2.0999E-2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0-42E6-8C98-03C4240990B5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Sheet1!$D$22:$D$26</c:f>
              <c:numCache>
                <c:formatCode>General</c:formatCode>
                <c:ptCount val="5"/>
                <c:pt idx="0">
                  <c:v>1.2E-2</c:v>
                </c:pt>
                <c:pt idx="1">
                  <c:v>1.4E-2</c:v>
                </c:pt>
                <c:pt idx="2">
                  <c:v>1.3039E-2</c:v>
                </c:pt>
                <c:pt idx="3">
                  <c:v>1.1967E-2</c:v>
                </c:pt>
                <c:pt idx="4">
                  <c:v>1.5997999999999998E-2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0-42E6-8C98-03C4240990B5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Sheet1!$D$37:$D$41</c:f>
              <c:numCache>
                <c:formatCode>General</c:formatCode>
                <c:ptCount val="5"/>
                <c:pt idx="0">
                  <c:v>1.1001E-2</c:v>
                </c:pt>
                <c:pt idx="1">
                  <c:v>1.2E-2</c:v>
                </c:pt>
                <c:pt idx="2">
                  <c:v>1.2001E-2</c:v>
                </c:pt>
                <c:pt idx="3">
                  <c:v>1.1965E-2</c:v>
                </c:pt>
                <c:pt idx="4">
                  <c:v>1.2999E-2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0-42E6-8C98-03C4240990B5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Sheet1!$D$52:$D$56</c:f>
              <c:numCache>
                <c:formatCode>General</c:formatCode>
                <c:ptCount val="5"/>
                <c:pt idx="0">
                  <c:v>1.3995E-2</c:v>
                </c:pt>
                <c:pt idx="1">
                  <c:v>1.2031E-2</c:v>
                </c:pt>
                <c:pt idx="2">
                  <c:v>1.1962E-2</c:v>
                </c:pt>
                <c:pt idx="3">
                  <c:v>1.3003000000000001E-2</c:v>
                </c:pt>
                <c:pt idx="4">
                  <c:v>1.4001E-2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0-42E6-8C98-03C4240990B5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Sheet1!$D$67:$D$71</c:f>
              <c:numCache>
                <c:formatCode>General</c:formatCode>
                <c:ptCount val="5"/>
                <c:pt idx="0">
                  <c:v>1.7000999999999999E-2</c:v>
                </c:pt>
                <c:pt idx="1">
                  <c:v>1.3278E-2</c:v>
                </c:pt>
                <c:pt idx="2">
                  <c:v>1.2E-2</c:v>
                </c:pt>
                <c:pt idx="3">
                  <c:v>1.6996000000000001E-2</c:v>
                </c:pt>
                <c:pt idx="4">
                  <c:v>1.3001E-2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0-42E6-8C98-03C42409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 na danych posortowanych malejąco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Sheet1!$D$12:$D$16</c:f>
              <c:numCache>
                <c:formatCode>General</c:formatCode>
                <c:ptCount val="5"/>
                <c:pt idx="0">
                  <c:v>25.318010000000001</c:v>
                </c:pt>
                <c:pt idx="1">
                  <c:v>26.474243999999999</c:v>
                </c:pt>
                <c:pt idx="2">
                  <c:v>25.236139999999999</c:v>
                </c:pt>
                <c:pt idx="3">
                  <c:v>27.599443000000001</c:v>
                </c:pt>
                <c:pt idx="4">
                  <c:v>27.117571999999999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8-4E6C-9E6D-A3C3FBD593A1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Sheet1!$D$27:$D$31</c:f>
              <c:numCache>
                <c:formatCode>General</c:formatCode>
                <c:ptCount val="5"/>
                <c:pt idx="0">
                  <c:v>27.585630999999999</c:v>
                </c:pt>
                <c:pt idx="1">
                  <c:v>26.757496</c:v>
                </c:pt>
                <c:pt idx="2">
                  <c:v>27.768525</c:v>
                </c:pt>
                <c:pt idx="3">
                  <c:v>27.236308999999999</c:v>
                </c:pt>
                <c:pt idx="4">
                  <c:v>27.625418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8-4E6C-9E6D-A3C3FBD593A1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Sheet1!$D$42:$D$46</c:f>
              <c:numCache>
                <c:formatCode>General</c:formatCode>
                <c:ptCount val="5"/>
                <c:pt idx="0">
                  <c:v>25.251942</c:v>
                </c:pt>
                <c:pt idx="1">
                  <c:v>26.166021000000001</c:v>
                </c:pt>
                <c:pt idx="2">
                  <c:v>24.872305000000001</c:v>
                </c:pt>
                <c:pt idx="3">
                  <c:v>25.479310000000002</c:v>
                </c:pt>
                <c:pt idx="4">
                  <c:v>25.624953000000001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8-4E6C-9E6D-A3C3FBD593A1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Sheet1!$D$57:$D$61</c:f>
              <c:numCache>
                <c:formatCode>General</c:formatCode>
                <c:ptCount val="5"/>
                <c:pt idx="0">
                  <c:v>25.717182999999999</c:v>
                </c:pt>
                <c:pt idx="1">
                  <c:v>26.056864999999998</c:v>
                </c:pt>
                <c:pt idx="2">
                  <c:v>26.069569000000001</c:v>
                </c:pt>
                <c:pt idx="3">
                  <c:v>32.666280999999998</c:v>
                </c:pt>
                <c:pt idx="4">
                  <c:v>25.796408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8-4E6C-9E6D-A3C3FBD593A1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Sheet1!$D$72:$D$76</c:f>
              <c:numCache>
                <c:formatCode>General</c:formatCode>
                <c:ptCount val="5"/>
                <c:pt idx="0">
                  <c:v>34.862507999999998</c:v>
                </c:pt>
                <c:pt idx="1">
                  <c:v>28.343228</c:v>
                </c:pt>
                <c:pt idx="2">
                  <c:v>30.137018999999999</c:v>
                </c:pt>
                <c:pt idx="3">
                  <c:v>33.502851999999997</c:v>
                </c:pt>
                <c:pt idx="4">
                  <c:v>30.514033000000001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8-4E6C-9E6D-A3C3FBD5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</a:t>
            </a:r>
            <a:r>
              <a:rPr lang="pl-PL" baseline="0"/>
              <a:t> sort na danych losowych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Sheet1!$D$77:$D$81</c:f>
              <c:numCache>
                <c:formatCode>General</c:formatCode>
                <c:ptCount val="5"/>
                <c:pt idx="0">
                  <c:v>0.244002</c:v>
                </c:pt>
                <c:pt idx="1">
                  <c:v>0.278005</c:v>
                </c:pt>
                <c:pt idx="2">
                  <c:v>0.24659700000000001</c:v>
                </c:pt>
                <c:pt idx="3">
                  <c:v>0.28855799999999998</c:v>
                </c:pt>
                <c:pt idx="4">
                  <c:v>0.242509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2-4827-9C4D-3CDC8F98876E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Sheet1!$D$92:$D$96</c:f>
              <c:numCache>
                <c:formatCode>General</c:formatCode>
                <c:ptCount val="5"/>
                <c:pt idx="0">
                  <c:v>0.28156700000000001</c:v>
                </c:pt>
                <c:pt idx="1">
                  <c:v>0.38400400000000001</c:v>
                </c:pt>
                <c:pt idx="2">
                  <c:v>0.24957099999999999</c:v>
                </c:pt>
                <c:pt idx="3">
                  <c:v>0.340001</c:v>
                </c:pt>
                <c:pt idx="4">
                  <c:v>0.26200699999999999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2-4827-9C4D-3CDC8F98876E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Sheet1!$D$107:$D$111</c:f>
              <c:numCache>
                <c:formatCode>General</c:formatCode>
                <c:ptCount val="5"/>
                <c:pt idx="0">
                  <c:v>0.252</c:v>
                </c:pt>
                <c:pt idx="1">
                  <c:v>0.28299999999999997</c:v>
                </c:pt>
                <c:pt idx="2">
                  <c:v>0.24954999999999999</c:v>
                </c:pt>
                <c:pt idx="3">
                  <c:v>0.27000299999999999</c:v>
                </c:pt>
                <c:pt idx="4">
                  <c:v>0.25100800000000001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2-4827-9C4D-3CDC8F98876E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Sheet1!$D$122:$D$126</c:f>
              <c:numCache>
                <c:formatCode>General</c:formatCode>
                <c:ptCount val="5"/>
                <c:pt idx="0">
                  <c:v>0.25603199999999998</c:v>
                </c:pt>
                <c:pt idx="1">
                  <c:v>0.26496900000000001</c:v>
                </c:pt>
                <c:pt idx="2">
                  <c:v>0.24796699999999999</c:v>
                </c:pt>
                <c:pt idx="3">
                  <c:v>0.25100800000000001</c:v>
                </c:pt>
                <c:pt idx="4">
                  <c:v>0.25396400000000002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2-4827-9C4D-3CDC8F98876E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Sheet1!$D$137:$D$141</c:f>
              <c:numCache>
                <c:formatCode>General</c:formatCode>
                <c:ptCount val="5"/>
                <c:pt idx="0">
                  <c:v>0.23999899999999999</c:v>
                </c:pt>
                <c:pt idx="1">
                  <c:v>0.25696600000000003</c:v>
                </c:pt>
                <c:pt idx="2">
                  <c:v>0.244038</c:v>
                </c:pt>
                <c:pt idx="3">
                  <c:v>0.24648100000000001</c:v>
                </c:pt>
                <c:pt idx="4">
                  <c:v>0.239035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2-4827-9C4D-3CDC8F98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</a:t>
            </a:r>
            <a:r>
              <a:rPr lang="pl-PL" baseline="0"/>
              <a:t> sort na danych posortowanych rosnąco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Sheet1!$D$82:$D$86</c:f>
              <c:numCache>
                <c:formatCode>General</c:formatCode>
                <c:ptCount val="5"/>
                <c:pt idx="0">
                  <c:v>0.26757999999999998</c:v>
                </c:pt>
                <c:pt idx="1">
                  <c:v>0.38200499999999998</c:v>
                </c:pt>
                <c:pt idx="2">
                  <c:v>0.37554300000000002</c:v>
                </c:pt>
                <c:pt idx="3">
                  <c:v>0.27200299999999999</c:v>
                </c:pt>
                <c:pt idx="4">
                  <c:v>0.25100699999999998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B-456A-96D4-4B34A08035EC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Sheet1!$D$97:$D$101</c:f>
              <c:numCache>
                <c:formatCode>General</c:formatCode>
                <c:ptCount val="5"/>
                <c:pt idx="0">
                  <c:v>0.23005400000000001</c:v>
                </c:pt>
                <c:pt idx="1">
                  <c:v>0.227968</c:v>
                </c:pt>
                <c:pt idx="2">
                  <c:v>0.22417999999999999</c:v>
                </c:pt>
                <c:pt idx="3">
                  <c:v>0.22100500000000001</c:v>
                </c:pt>
                <c:pt idx="4">
                  <c:v>0.28512900000000002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B-456A-96D4-4B34A08035EC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Sheet1!$D$112:$D$116</c:f>
              <c:numCache>
                <c:formatCode>General</c:formatCode>
                <c:ptCount val="5"/>
                <c:pt idx="0">
                  <c:v>0.29203000000000001</c:v>
                </c:pt>
                <c:pt idx="1">
                  <c:v>0.26199899999999998</c:v>
                </c:pt>
                <c:pt idx="2">
                  <c:v>0.23613500000000001</c:v>
                </c:pt>
                <c:pt idx="3">
                  <c:v>0.279997</c:v>
                </c:pt>
                <c:pt idx="4">
                  <c:v>0.29500300000000002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B-456A-96D4-4B34A08035EC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Sheet1!$D$127:$D$131</c:f>
              <c:numCache>
                <c:formatCode>General</c:formatCode>
                <c:ptCount val="5"/>
                <c:pt idx="0">
                  <c:v>0.30699700000000002</c:v>
                </c:pt>
                <c:pt idx="1">
                  <c:v>0.28199800000000003</c:v>
                </c:pt>
                <c:pt idx="2">
                  <c:v>0.247999</c:v>
                </c:pt>
                <c:pt idx="3">
                  <c:v>0.25500200000000001</c:v>
                </c:pt>
                <c:pt idx="4">
                  <c:v>0.26099899999999998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B-456A-96D4-4B34A08035EC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Sheet1!$D$142:$D$146</c:f>
              <c:numCache>
                <c:formatCode>General</c:formatCode>
                <c:ptCount val="5"/>
                <c:pt idx="0">
                  <c:v>0.42599500000000001</c:v>
                </c:pt>
                <c:pt idx="1">
                  <c:v>0.33251799999999998</c:v>
                </c:pt>
                <c:pt idx="2">
                  <c:v>0.30956800000000001</c:v>
                </c:pt>
                <c:pt idx="3">
                  <c:v>0.33604800000000001</c:v>
                </c:pt>
                <c:pt idx="4">
                  <c:v>0.39353199999999999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B-456A-96D4-4B34A080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</a:t>
            </a:r>
            <a:r>
              <a:rPr lang="pl-PL" baseline="0"/>
              <a:t> sort na danych posortowanych malejąco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Sheet1!$D$87:$D$91</c:f>
              <c:numCache>
                <c:formatCode>General</c:formatCode>
                <c:ptCount val="5"/>
                <c:pt idx="0">
                  <c:v>0.23203499999999999</c:v>
                </c:pt>
                <c:pt idx="1">
                  <c:v>0.249005</c:v>
                </c:pt>
                <c:pt idx="2">
                  <c:v>0.266069</c:v>
                </c:pt>
                <c:pt idx="3">
                  <c:v>0.27500200000000002</c:v>
                </c:pt>
                <c:pt idx="4">
                  <c:v>0.23800299999999999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5-4E3E-8E96-6C145F2078FB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Sheet1!$D$102:$D$106</c:f>
              <c:numCache>
                <c:formatCode>General</c:formatCode>
                <c:ptCount val="5"/>
                <c:pt idx="0">
                  <c:v>0.24197099999999999</c:v>
                </c:pt>
                <c:pt idx="1">
                  <c:v>0.23203399999999999</c:v>
                </c:pt>
                <c:pt idx="2">
                  <c:v>0.25596799999999997</c:v>
                </c:pt>
                <c:pt idx="3">
                  <c:v>0.25202999999999998</c:v>
                </c:pt>
                <c:pt idx="4">
                  <c:v>0.24396699999999999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5-4E3E-8E96-6C145F2078FB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Sheet1!$D$117:$D$121</c:f>
              <c:numCache>
                <c:formatCode>General</c:formatCode>
                <c:ptCount val="5"/>
                <c:pt idx="0">
                  <c:v>0.24251300000000001</c:v>
                </c:pt>
                <c:pt idx="1">
                  <c:v>0.23400199999999999</c:v>
                </c:pt>
                <c:pt idx="2">
                  <c:v>0.23000200000000001</c:v>
                </c:pt>
                <c:pt idx="3">
                  <c:v>0.24</c:v>
                </c:pt>
                <c:pt idx="4">
                  <c:v>0.226997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5-4E3E-8E96-6C145F2078FB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Sheet1!$D$132:$D$136</c:f>
              <c:numCache>
                <c:formatCode>General</c:formatCode>
                <c:ptCount val="5"/>
                <c:pt idx="0">
                  <c:v>0.23603499999999999</c:v>
                </c:pt>
                <c:pt idx="1">
                  <c:v>0.23496400000000001</c:v>
                </c:pt>
                <c:pt idx="2">
                  <c:v>0.27100299999999999</c:v>
                </c:pt>
                <c:pt idx="3">
                  <c:v>0.23499500000000001</c:v>
                </c:pt>
                <c:pt idx="4">
                  <c:v>0.244003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5-4E3E-8E96-6C145F2078FB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Sheet1!$D$147:$D$151</c:f>
              <c:numCache>
                <c:formatCode>General</c:formatCode>
                <c:ptCount val="5"/>
                <c:pt idx="0">
                  <c:v>0.26696500000000001</c:v>
                </c:pt>
                <c:pt idx="1">
                  <c:v>0.243002</c:v>
                </c:pt>
                <c:pt idx="2">
                  <c:v>0.31604399999999999</c:v>
                </c:pt>
                <c:pt idx="3">
                  <c:v>0.31456899999999999</c:v>
                </c:pt>
                <c:pt idx="4">
                  <c:v>0.22603100000000001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5-4E3E-8E96-6C145F20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0</xdr:rowOff>
    </xdr:from>
    <xdr:to>
      <xdr:col>17</xdr:col>
      <xdr:colOff>247650</xdr:colOff>
      <xdr:row>26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26</xdr:row>
      <xdr:rowOff>104775</xdr:rowOff>
    </xdr:from>
    <xdr:to>
      <xdr:col>17</xdr:col>
      <xdr:colOff>266701</xdr:colOff>
      <xdr:row>52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17</xdr:col>
      <xdr:colOff>457201</xdr:colOff>
      <xdr:row>80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31</xdr:col>
      <xdr:colOff>457201</xdr:colOff>
      <xdr:row>26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19051</xdr:colOff>
      <xdr:row>26</xdr:row>
      <xdr:rowOff>104775</xdr:rowOff>
    </xdr:from>
    <xdr:to>
      <xdr:col>31</xdr:col>
      <xdr:colOff>476252</xdr:colOff>
      <xdr:row>52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209551</xdr:colOff>
      <xdr:row>54</xdr:row>
      <xdr:rowOff>0</xdr:rowOff>
    </xdr:from>
    <xdr:to>
      <xdr:col>32</xdr:col>
      <xdr:colOff>57152</xdr:colOff>
      <xdr:row>80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46</xdr:col>
      <xdr:colOff>457201</xdr:colOff>
      <xdr:row>26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19051</xdr:colOff>
      <xdr:row>26</xdr:row>
      <xdr:rowOff>104775</xdr:rowOff>
    </xdr:from>
    <xdr:to>
      <xdr:col>46</xdr:col>
      <xdr:colOff>476252</xdr:colOff>
      <xdr:row>52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209551</xdr:colOff>
      <xdr:row>54</xdr:row>
      <xdr:rowOff>0</xdr:rowOff>
    </xdr:from>
    <xdr:to>
      <xdr:col>47</xdr:col>
      <xdr:colOff>57152</xdr:colOff>
      <xdr:row>80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171450</xdr:rowOff>
    </xdr:from>
    <xdr:to>
      <xdr:col>15</xdr:col>
      <xdr:colOff>571499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opLeftCell="A198" workbookViewId="0">
      <selection activeCell="A207" sqref="A1:D226"/>
    </sheetView>
  </sheetViews>
  <sheetFormatPr defaultRowHeight="15" x14ac:dyDescent="0.25"/>
  <cols>
    <col min="1" max="1" width="20.7109375" bestFit="1" customWidth="1"/>
    <col min="2" max="2" width="21.42578125" bestFit="1" customWidth="1"/>
    <col min="3" max="3" width="21.28515625" bestFit="1" customWidth="1"/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</v>
      </c>
      <c r="B2" t="s">
        <v>13</v>
      </c>
      <c r="C2" t="s">
        <v>4</v>
      </c>
      <c r="D2" s="1">
        <v>14.122369000000001</v>
      </c>
    </row>
    <row r="3" spans="1:4" x14ac:dyDescent="0.25">
      <c r="A3" t="s">
        <v>10</v>
      </c>
      <c r="B3" t="s">
        <v>13</v>
      </c>
      <c r="C3" t="s">
        <v>4</v>
      </c>
      <c r="D3" s="1">
        <v>13.46621</v>
      </c>
    </row>
    <row r="4" spans="1:4" x14ac:dyDescent="0.25">
      <c r="A4" t="s">
        <v>10</v>
      </c>
      <c r="B4" t="s">
        <v>13</v>
      </c>
      <c r="C4" t="s">
        <v>4</v>
      </c>
      <c r="D4" s="1">
        <v>13.010858000000001</v>
      </c>
    </row>
    <row r="5" spans="1:4" x14ac:dyDescent="0.25">
      <c r="A5" t="s">
        <v>10</v>
      </c>
      <c r="B5" t="s">
        <v>13</v>
      </c>
      <c r="C5" t="s">
        <v>4</v>
      </c>
      <c r="D5" s="1">
        <v>14.918575000000001</v>
      </c>
    </row>
    <row r="6" spans="1:4" x14ac:dyDescent="0.25">
      <c r="A6" t="s">
        <v>10</v>
      </c>
      <c r="B6" t="s">
        <v>13</v>
      </c>
      <c r="C6" t="s">
        <v>4</v>
      </c>
      <c r="D6" s="1">
        <v>12.890245999999999</v>
      </c>
    </row>
    <row r="7" spans="1:4" x14ac:dyDescent="0.25">
      <c r="A7" t="s">
        <v>10</v>
      </c>
      <c r="B7" t="s">
        <v>12</v>
      </c>
      <c r="C7" t="s">
        <v>4</v>
      </c>
      <c r="D7" s="1">
        <v>1.3998E-2</v>
      </c>
    </row>
    <row r="8" spans="1:4" x14ac:dyDescent="0.25">
      <c r="A8" t="s">
        <v>10</v>
      </c>
      <c r="B8" t="s">
        <v>12</v>
      </c>
      <c r="C8" t="s">
        <v>4</v>
      </c>
      <c r="D8" s="1">
        <v>2.5419000000000001E-2</v>
      </c>
    </row>
    <row r="9" spans="1:4" x14ac:dyDescent="0.25">
      <c r="A9" t="s">
        <v>10</v>
      </c>
      <c r="B9" t="s">
        <v>12</v>
      </c>
      <c r="C9" t="s">
        <v>4</v>
      </c>
      <c r="D9" s="1">
        <v>2.0001000000000001E-2</v>
      </c>
    </row>
    <row r="10" spans="1:4" x14ac:dyDescent="0.25">
      <c r="A10" t="s">
        <v>10</v>
      </c>
      <c r="B10" t="s">
        <v>12</v>
      </c>
      <c r="C10" t="s">
        <v>4</v>
      </c>
      <c r="D10" s="1">
        <v>2.6998999999999999E-2</v>
      </c>
    </row>
    <row r="11" spans="1:4" x14ac:dyDescent="0.25">
      <c r="A11" t="s">
        <v>10</v>
      </c>
      <c r="B11" t="s">
        <v>12</v>
      </c>
      <c r="C11" t="s">
        <v>4</v>
      </c>
      <c r="D11" s="1">
        <v>2.0999E-2</v>
      </c>
    </row>
    <row r="12" spans="1:4" x14ac:dyDescent="0.25">
      <c r="A12" t="s">
        <v>10</v>
      </c>
      <c r="B12" t="s">
        <v>14</v>
      </c>
      <c r="C12" t="s">
        <v>4</v>
      </c>
      <c r="D12" s="1">
        <v>25.318010000000001</v>
      </c>
    </row>
    <row r="13" spans="1:4" x14ac:dyDescent="0.25">
      <c r="A13" t="s">
        <v>10</v>
      </c>
      <c r="B13" t="s">
        <v>14</v>
      </c>
      <c r="C13" t="s">
        <v>4</v>
      </c>
      <c r="D13" s="1">
        <v>26.474243999999999</v>
      </c>
    </row>
    <row r="14" spans="1:4" x14ac:dyDescent="0.25">
      <c r="A14" t="s">
        <v>10</v>
      </c>
      <c r="B14" t="s">
        <v>14</v>
      </c>
      <c r="C14" t="s">
        <v>4</v>
      </c>
      <c r="D14" s="1">
        <v>25.236139999999999</v>
      </c>
    </row>
    <row r="15" spans="1:4" x14ac:dyDescent="0.25">
      <c r="A15" t="s">
        <v>10</v>
      </c>
      <c r="B15" t="s">
        <v>14</v>
      </c>
      <c r="C15" t="s">
        <v>4</v>
      </c>
      <c r="D15" s="1">
        <v>27.599443000000001</v>
      </c>
    </row>
    <row r="16" spans="1:4" x14ac:dyDescent="0.25">
      <c r="A16" t="s">
        <v>10</v>
      </c>
      <c r="B16" t="s">
        <v>14</v>
      </c>
      <c r="C16" t="s">
        <v>4</v>
      </c>
      <c r="D16" s="1">
        <v>27.117571999999999</v>
      </c>
    </row>
    <row r="17" spans="1:4" x14ac:dyDescent="0.25">
      <c r="A17" t="s">
        <v>10</v>
      </c>
      <c r="B17" t="s">
        <v>13</v>
      </c>
      <c r="C17" t="s">
        <v>5</v>
      </c>
      <c r="D17" s="1">
        <v>12.962676999999999</v>
      </c>
    </row>
    <row r="18" spans="1:4" x14ac:dyDescent="0.25">
      <c r="A18" t="s">
        <v>10</v>
      </c>
      <c r="B18" t="s">
        <v>13</v>
      </c>
      <c r="C18" t="s">
        <v>5</v>
      </c>
      <c r="D18" s="1">
        <v>12.435288</v>
      </c>
    </row>
    <row r="19" spans="1:4" x14ac:dyDescent="0.25">
      <c r="A19" t="s">
        <v>10</v>
      </c>
      <c r="B19" t="s">
        <v>13</v>
      </c>
      <c r="C19" t="s">
        <v>5</v>
      </c>
      <c r="D19" s="1">
        <v>14.208402</v>
      </c>
    </row>
    <row r="20" spans="1:4" x14ac:dyDescent="0.25">
      <c r="A20" t="s">
        <v>10</v>
      </c>
      <c r="B20" t="s">
        <v>13</v>
      </c>
      <c r="C20" t="s">
        <v>5</v>
      </c>
      <c r="D20" s="1">
        <v>15.578129000000001</v>
      </c>
    </row>
    <row r="21" spans="1:4" x14ac:dyDescent="0.25">
      <c r="A21" t="s">
        <v>10</v>
      </c>
      <c r="B21" t="s">
        <v>13</v>
      </c>
      <c r="C21" t="s">
        <v>5</v>
      </c>
      <c r="D21" s="1">
        <v>13.728486</v>
      </c>
    </row>
    <row r="22" spans="1:4" x14ac:dyDescent="0.25">
      <c r="A22" t="s">
        <v>10</v>
      </c>
      <c r="B22" t="s">
        <v>12</v>
      </c>
      <c r="C22" t="s">
        <v>5</v>
      </c>
      <c r="D22" s="1">
        <v>1.2E-2</v>
      </c>
    </row>
    <row r="23" spans="1:4" x14ac:dyDescent="0.25">
      <c r="A23" t="s">
        <v>10</v>
      </c>
      <c r="B23" t="s">
        <v>12</v>
      </c>
      <c r="C23" t="s">
        <v>5</v>
      </c>
      <c r="D23" s="1">
        <v>1.4E-2</v>
      </c>
    </row>
    <row r="24" spans="1:4" x14ac:dyDescent="0.25">
      <c r="A24" t="s">
        <v>10</v>
      </c>
      <c r="B24" t="s">
        <v>12</v>
      </c>
      <c r="C24" t="s">
        <v>5</v>
      </c>
      <c r="D24" s="1">
        <v>1.3039E-2</v>
      </c>
    </row>
    <row r="25" spans="1:4" x14ac:dyDescent="0.25">
      <c r="A25" t="s">
        <v>10</v>
      </c>
      <c r="B25" t="s">
        <v>12</v>
      </c>
      <c r="C25" t="s">
        <v>5</v>
      </c>
      <c r="D25" s="1">
        <v>1.1967E-2</v>
      </c>
    </row>
    <row r="26" spans="1:4" x14ac:dyDescent="0.25">
      <c r="A26" t="s">
        <v>10</v>
      </c>
      <c r="B26" t="s">
        <v>12</v>
      </c>
      <c r="C26" t="s">
        <v>5</v>
      </c>
      <c r="D26" s="1">
        <v>1.5997999999999998E-2</v>
      </c>
    </row>
    <row r="27" spans="1:4" x14ac:dyDescent="0.25">
      <c r="A27" t="s">
        <v>10</v>
      </c>
      <c r="B27" t="s">
        <v>14</v>
      </c>
      <c r="C27" t="s">
        <v>5</v>
      </c>
      <c r="D27" s="1">
        <v>27.585630999999999</v>
      </c>
    </row>
    <row r="28" spans="1:4" x14ac:dyDescent="0.25">
      <c r="A28" t="s">
        <v>10</v>
      </c>
      <c r="B28" t="s">
        <v>14</v>
      </c>
      <c r="C28" t="s">
        <v>5</v>
      </c>
      <c r="D28" s="1">
        <v>26.757496</v>
      </c>
    </row>
    <row r="29" spans="1:4" x14ac:dyDescent="0.25">
      <c r="A29" t="s">
        <v>10</v>
      </c>
      <c r="B29" t="s">
        <v>14</v>
      </c>
      <c r="C29" t="s">
        <v>5</v>
      </c>
      <c r="D29" s="1">
        <v>27.768525</v>
      </c>
    </row>
    <row r="30" spans="1:4" x14ac:dyDescent="0.25">
      <c r="A30" t="s">
        <v>10</v>
      </c>
      <c r="B30" t="s">
        <v>14</v>
      </c>
      <c r="C30" t="s">
        <v>5</v>
      </c>
      <c r="D30" s="1">
        <v>27.236308999999999</v>
      </c>
    </row>
    <row r="31" spans="1:4" x14ac:dyDescent="0.25">
      <c r="A31" t="s">
        <v>10</v>
      </c>
      <c r="B31" t="s">
        <v>14</v>
      </c>
      <c r="C31" t="s">
        <v>5</v>
      </c>
      <c r="D31" s="1">
        <v>27.625418</v>
      </c>
    </row>
    <row r="32" spans="1:4" x14ac:dyDescent="0.25">
      <c r="A32" t="s">
        <v>10</v>
      </c>
      <c r="B32" t="s">
        <v>13</v>
      </c>
      <c r="C32" t="s">
        <v>6</v>
      </c>
      <c r="D32" s="1">
        <v>14.577385</v>
      </c>
    </row>
    <row r="33" spans="1:4" x14ac:dyDescent="0.25">
      <c r="A33" t="s">
        <v>10</v>
      </c>
      <c r="B33" t="s">
        <v>13</v>
      </c>
      <c r="C33" t="s">
        <v>6</v>
      </c>
      <c r="D33" s="1">
        <v>15.783875</v>
      </c>
    </row>
    <row r="34" spans="1:4" x14ac:dyDescent="0.25">
      <c r="A34" t="s">
        <v>10</v>
      </c>
      <c r="B34" t="s">
        <v>13</v>
      </c>
      <c r="C34" t="s">
        <v>6</v>
      </c>
      <c r="D34" s="1">
        <v>14.767659999999999</v>
      </c>
    </row>
    <row r="35" spans="1:4" x14ac:dyDescent="0.25">
      <c r="A35" t="s">
        <v>10</v>
      </c>
      <c r="B35" t="s">
        <v>13</v>
      </c>
      <c r="C35" t="s">
        <v>6</v>
      </c>
      <c r="D35" s="1">
        <v>12.541895999999999</v>
      </c>
    </row>
    <row r="36" spans="1:4" x14ac:dyDescent="0.25">
      <c r="A36" t="s">
        <v>10</v>
      </c>
      <c r="B36" t="s">
        <v>13</v>
      </c>
      <c r="C36" t="s">
        <v>6</v>
      </c>
      <c r="D36" s="1">
        <v>13.213298</v>
      </c>
    </row>
    <row r="37" spans="1:4" x14ac:dyDescent="0.25">
      <c r="A37" t="s">
        <v>10</v>
      </c>
      <c r="B37" t="s">
        <v>12</v>
      </c>
      <c r="C37" t="s">
        <v>6</v>
      </c>
      <c r="D37" s="1">
        <v>1.1001E-2</v>
      </c>
    </row>
    <row r="38" spans="1:4" x14ac:dyDescent="0.25">
      <c r="A38" t="s">
        <v>10</v>
      </c>
      <c r="B38" t="s">
        <v>12</v>
      </c>
      <c r="C38" t="s">
        <v>6</v>
      </c>
      <c r="D38" s="1">
        <v>1.2E-2</v>
      </c>
    </row>
    <row r="39" spans="1:4" x14ac:dyDescent="0.25">
      <c r="A39" t="s">
        <v>10</v>
      </c>
      <c r="B39" t="s">
        <v>12</v>
      </c>
      <c r="C39" t="s">
        <v>6</v>
      </c>
      <c r="D39" s="1">
        <v>1.2001E-2</v>
      </c>
    </row>
    <row r="40" spans="1:4" x14ac:dyDescent="0.25">
      <c r="A40" t="s">
        <v>10</v>
      </c>
      <c r="B40" t="s">
        <v>12</v>
      </c>
      <c r="C40" t="s">
        <v>6</v>
      </c>
      <c r="D40" s="1">
        <v>1.1965E-2</v>
      </c>
    </row>
    <row r="41" spans="1:4" x14ac:dyDescent="0.25">
      <c r="A41" t="s">
        <v>10</v>
      </c>
      <c r="B41" t="s">
        <v>12</v>
      </c>
      <c r="C41" t="s">
        <v>6</v>
      </c>
      <c r="D41" s="1">
        <v>1.2999E-2</v>
      </c>
    </row>
    <row r="42" spans="1:4" x14ac:dyDescent="0.25">
      <c r="A42" t="s">
        <v>10</v>
      </c>
      <c r="B42" t="s">
        <v>14</v>
      </c>
      <c r="C42" t="s">
        <v>6</v>
      </c>
      <c r="D42" s="1">
        <v>25.251942</v>
      </c>
    </row>
    <row r="43" spans="1:4" x14ac:dyDescent="0.25">
      <c r="A43" t="s">
        <v>10</v>
      </c>
      <c r="B43" t="s">
        <v>14</v>
      </c>
      <c r="C43" t="s">
        <v>6</v>
      </c>
      <c r="D43" s="1">
        <v>26.166021000000001</v>
      </c>
    </row>
    <row r="44" spans="1:4" x14ac:dyDescent="0.25">
      <c r="A44" t="s">
        <v>10</v>
      </c>
      <c r="B44" t="s">
        <v>14</v>
      </c>
      <c r="C44" t="s">
        <v>6</v>
      </c>
      <c r="D44" s="1">
        <v>24.872305000000001</v>
      </c>
    </row>
    <row r="45" spans="1:4" x14ac:dyDescent="0.25">
      <c r="A45" t="s">
        <v>10</v>
      </c>
      <c r="B45" t="s">
        <v>14</v>
      </c>
      <c r="C45" t="s">
        <v>6</v>
      </c>
      <c r="D45" s="1">
        <v>25.479310000000002</v>
      </c>
    </row>
    <row r="46" spans="1:4" x14ac:dyDescent="0.25">
      <c r="A46" t="s">
        <v>10</v>
      </c>
      <c r="B46" t="s">
        <v>14</v>
      </c>
      <c r="C46" t="s">
        <v>6</v>
      </c>
      <c r="D46" s="1">
        <v>25.624953000000001</v>
      </c>
    </row>
    <row r="47" spans="1:4" x14ac:dyDescent="0.25">
      <c r="A47" t="s">
        <v>10</v>
      </c>
      <c r="B47" t="s">
        <v>13</v>
      </c>
      <c r="C47" t="s">
        <v>7</v>
      </c>
      <c r="D47" s="1">
        <v>13.579988999999999</v>
      </c>
    </row>
    <row r="48" spans="1:4" x14ac:dyDescent="0.25">
      <c r="A48" t="s">
        <v>10</v>
      </c>
      <c r="B48" t="s">
        <v>13</v>
      </c>
      <c r="C48" t="s">
        <v>7</v>
      </c>
      <c r="D48" s="1">
        <v>13.16906</v>
      </c>
    </row>
    <row r="49" spans="1:4" x14ac:dyDescent="0.25">
      <c r="A49" t="s">
        <v>10</v>
      </c>
      <c r="B49" t="s">
        <v>13</v>
      </c>
      <c r="C49" t="s">
        <v>7</v>
      </c>
      <c r="D49" s="1">
        <v>13.889991</v>
      </c>
    </row>
    <row r="50" spans="1:4" x14ac:dyDescent="0.25">
      <c r="A50" t="s">
        <v>10</v>
      </c>
      <c r="B50" t="s">
        <v>13</v>
      </c>
      <c r="C50" t="s">
        <v>7</v>
      </c>
      <c r="D50" s="1">
        <v>12.823024</v>
      </c>
    </row>
    <row r="51" spans="1:4" x14ac:dyDescent="0.25">
      <c r="A51" t="s">
        <v>10</v>
      </c>
      <c r="B51" t="s">
        <v>13</v>
      </c>
      <c r="C51" t="s">
        <v>7</v>
      </c>
      <c r="D51" s="1">
        <v>13.300231</v>
      </c>
    </row>
    <row r="52" spans="1:4" x14ac:dyDescent="0.25">
      <c r="A52" t="s">
        <v>10</v>
      </c>
      <c r="B52" t="s">
        <v>12</v>
      </c>
      <c r="C52" t="s">
        <v>7</v>
      </c>
      <c r="D52" s="1">
        <v>1.3995E-2</v>
      </c>
    </row>
    <row r="53" spans="1:4" x14ac:dyDescent="0.25">
      <c r="A53" t="s">
        <v>10</v>
      </c>
      <c r="B53" t="s">
        <v>12</v>
      </c>
      <c r="C53" t="s">
        <v>7</v>
      </c>
      <c r="D53" s="1">
        <v>1.2031E-2</v>
      </c>
    </row>
    <row r="54" spans="1:4" x14ac:dyDescent="0.25">
      <c r="A54" t="s">
        <v>10</v>
      </c>
      <c r="B54" t="s">
        <v>12</v>
      </c>
      <c r="C54" t="s">
        <v>7</v>
      </c>
      <c r="D54" s="1">
        <v>1.1962E-2</v>
      </c>
    </row>
    <row r="55" spans="1:4" x14ac:dyDescent="0.25">
      <c r="A55" t="s">
        <v>10</v>
      </c>
      <c r="B55" t="s">
        <v>12</v>
      </c>
      <c r="C55" t="s">
        <v>7</v>
      </c>
      <c r="D55" s="1">
        <v>1.3003000000000001E-2</v>
      </c>
    </row>
    <row r="56" spans="1:4" x14ac:dyDescent="0.25">
      <c r="A56" t="s">
        <v>10</v>
      </c>
      <c r="B56" t="s">
        <v>12</v>
      </c>
      <c r="C56" t="s">
        <v>7</v>
      </c>
      <c r="D56" s="1">
        <v>1.4001E-2</v>
      </c>
    </row>
    <row r="57" spans="1:4" x14ac:dyDescent="0.25">
      <c r="A57" t="s">
        <v>10</v>
      </c>
      <c r="B57" t="s">
        <v>14</v>
      </c>
      <c r="C57" t="s">
        <v>7</v>
      </c>
      <c r="D57" s="1">
        <v>25.717182999999999</v>
      </c>
    </row>
    <row r="58" spans="1:4" x14ac:dyDescent="0.25">
      <c r="A58" t="s">
        <v>10</v>
      </c>
      <c r="B58" t="s">
        <v>14</v>
      </c>
      <c r="C58" t="s">
        <v>7</v>
      </c>
      <c r="D58" s="1">
        <v>26.056864999999998</v>
      </c>
    </row>
    <row r="59" spans="1:4" x14ac:dyDescent="0.25">
      <c r="A59" t="s">
        <v>10</v>
      </c>
      <c r="B59" t="s">
        <v>14</v>
      </c>
      <c r="C59" t="s">
        <v>7</v>
      </c>
      <c r="D59" s="1">
        <v>26.069569000000001</v>
      </c>
    </row>
    <row r="60" spans="1:4" x14ac:dyDescent="0.25">
      <c r="A60" t="s">
        <v>10</v>
      </c>
      <c r="B60" t="s">
        <v>14</v>
      </c>
      <c r="C60" t="s">
        <v>7</v>
      </c>
      <c r="D60" s="1">
        <v>32.666280999999998</v>
      </c>
    </row>
    <row r="61" spans="1:4" x14ac:dyDescent="0.25">
      <c r="A61" t="s">
        <v>10</v>
      </c>
      <c r="B61" t="s">
        <v>14</v>
      </c>
      <c r="C61" t="s">
        <v>7</v>
      </c>
      <c r="D61" s="1">
        <v>25.796408</v>
      </c>
    </row>
    <row r="62" spans="1:4" x14ac:dyDescent="0.25">
      <c r="A62" t="s">
        <v>10</v>
      </c>
      <c r="B62" t="s">
        <v>13</v>
      </c>
      <c r="C62" t="s">
        <v>8</v>
      </c>
      <c r="D62" s="1">
        <v>12.912029</v>
      </c>
    </row>
    <row r="63" spans="1:4" x14ac:dyDescent="0.25">
      <c r="A63" t="s">
        <v>10</v>
      </c>
      <c r="B63" t="s">
        <v>13</v>
      </c>
      <c r="C63" t="s">
        <v>8</v>
      </c>
      <c r="D63" s="1">
        <v>13.391788</v>
      </c>
    </row>
    <row r="64" spans="1:4" x14ac:dyDescent="0.25">
      <c r="A64" t="s">
        <v>10</v>
      </c>
      <c r="B64" t="s">
        <v>13</v>
      </c>
      <c r="C64" t="s">
        <v>8</v>
      </c>
      <c r="D64" s="1">
        <v>12.543915</v>
      </c>
    </row>
    <row r="65" spans="1:4" x14ac:dyDescent="0.25">
      <c r="A65" t="s">
        <v>10</v>
      </c>
      <c r="B65" t="s">
        <v>13</v>
      </c>
      <c r="C65" t="s">
        <v>8</v>
      </c>
      <c r="D65" s="1">
        <v>14.325279</v>
      </c>
    </row>
    <row r="66" spans="1:4" x14ac:dyDescent="0.25">
      <c r="A66" t="s">
        <v>10</v>
      </c>
      <c r="B66" t="s">
        <v>13</v>
      </c>
      <c r="C66" t="s">
        <v>8</v>
      </c>
      <c r="D66" s="1">
        <v>12.570121</v>
      </c>
    </row>
    <row r="67" spans="1:4" x14ac:dyDescent="0.25">
      <c r="A67" t="s">
        <v>10</v>
      </c>
      <c r="B67" t="s">
        <v>12</v>
      </c>
      <c r="C67" t="s">
        <v>8</v>
      </c>
      <c r="D67" s="1">
        <v>1.7000999999999999E-2</v>
      </c>
    </row>
    <row r="68" spans="1:4" x14ac:dyDescent="0.25">
      <c r="A68" t="s">
        <v>10</v>
      </c>
      <c r="B68" t="s">
        <v>12</v>
      </c>
      <c r="C68" t="s">
        <v>8</v>
      </c>
      <c r="D68" s="1">
        <v>1.3278E-2</v>
      </c>
    </row>
    <row r="69" spans="1:4" x14ac:dyDescent="0.25">
      <c r="A69" t="s">
        <v>10</v>
      </c>
      <c r="B69" t="s">
        <v>12</v>
      </c>
      <c r="C69" t="s">
        <v>8</v>
      </c>
      <c r="D69" s="1">
        <v>1.2E-2</v>
      </c>
    </row>
    <row r="70" spans="1:4" x14ac:dyDescent="0.25">
      <c r="A70" t="s">
        <v>10</v>
      </c>
      <c r="B70" t="s">
        <v>12</v>
      </c>
      <c r="C70" t="s">
        <v>8</v>
      </c>
      <c r="D70" s="1">
        <v>1.6996000000000001E-2</v>
      </c>
    </row>
    <row r="71" spans="1:4" x14ac:dyDescent="0.25">
      <c r="A71" t="s">
        <v>10</v>
      </c>
      <c r="B71" t="s">
        <v>12</v>
      </c>
      <c r="C71" t="s">
        <v>8</v>
      </c>
      <c r="D71" s="1">
        <v>1.3001E-2</v>
      </c>
    </row>
    <row r="72" spans="1:4" x14ac:dyDescent="0.25">
      <c r="A72" t="s">
        <v>10</v>
      </c>
      <c r="B72" t="s">
        <v>14</v>
      </c>
      <c r="C72" t="s">
        <v>8</v>
      </c>
      <c r="D72" s="1">
        <v>34.862507999999998</v>
      </c>
    </row>
    <row r="73" spans="1:4" x14ac:dyDescent="0.25">
      <c r="A73" t="s">
        <v>10</v>
      </c>
      <c r="B73" t="s">
        <v>14</v>
      </c>
      <c r="C73" t="s">
        <v>8</v>
      </c>
      <c r="D73" s="1">
        <v>28.343228</v>
      </c>
    </row>
    <row r="74" spans="1:4" x14ac:dyDescent="0.25">
      <c r="A74" t="s">
        <v>10</v>
      </c>
      <c r="B74" t="s">
        <v>14</v>
      </c>
      <c r="C74" t="s">
        <v>8</v>
      </c>
      <c r="D74" s="1">
        <v>30.137018999999999</v>
      </c>
    </row>
    <row r="75" spans="1:4" x14ac:dyDescent="0.25">
      <c r="A75" t="s">
        <v>10</v>
      </c>
      <c r="B75" t="s">
        <v>14</v>
      </c>
      <c r="C75" t="s">
        <v>8</v>
      </c>
      <c r="D75" s="1">
        <v>33.502851999999997</v>
      </c>
    </row>
    <row r="76" spans="1:4" x14ac:dyDescent="0.25">
      <c r="A76" t="s">
        <v>10</v>
      </c>
      <c r="B76" t="s">
        <v>14</v>
      </c>
      <c r="C76" t="s">
        <v>8</v>
      </c>
      <c r="D76" s="1">
        <v>30.514033000000001</v>
      </c>
    </row>
    <row r="77" spans="1:4" x14ac:dyDescent="0.25">
      <c r="A77" t="s">
        <v>11</v>
      </c>
      <c r="B77" t="s">
        <v>13</v>
      </c>
      <c r="C77" t="s">
        <v>4</v>
      </c>
      <c r="D77" s="1">
        <v>0.244002</v>
      </c>
    </row>
    <row r="78" spans="1:4" x14ac:dyDescent="0.25">
      <c r="A78" t="s">
        <v>11</v>
      </c>
      <c r="B78" t="s">
        <v>13</v>
      </c>
      <c r="C78" t="s">
        <v>4</v>
      </c>
      <c r="D78" s="1">
        <v>0.278005</v>
      </c>
    </row>
    <row r="79" spans="1:4" x14ac:dyDescent="0.25">
      <c r="A79" t="s">
        <v>11</v>
      </c>
      <c r="B79" t="s">
        <v>13</v>
      </c>
      <c r="C79" t="s">
        <v>4</v>
      </c>
      <c r="D79" s="1">
        <v>0.24659700000000001</v>
      </c>
    </row>
    <row r="80" spans="1:4" x14ac:dyDescent="0.25">
      <c r="A80" t="s">
        <v>11</v>
      </c>
      <c r="B80" t="s">
        <v>13</v>
      </c>
      <c r="C80" t="s">
        <v>4</v>
      </c>
      <c r="D80" s="1">
        <v>0.28855799999999998</v>
      </c>
    </row>
    <row r="81" spans="1:4" x14ac:dyDescent="0.25">
      <c r="A81" t="s">
        <v>11</v>
      </c>
      <c r="B81" t="s">
        <v>13</v>
      </c>
      <c r="C81" t="s">
        <v>4</v>
      </c>
      <c r="D81" s="1">
        <v>0.242509</v>
      </c>
    </row>
    <row r="82" spans="1:4" x14ac:dyDescent="0.25">
      <c r="A82" t="s">
        <v>11</v>
      </c>
      <c r="B82" t="s">
        <v>12</v>
      </c>
      <c r="C82" t="s">
        <v>4</v>
      </c>
      <c r="D82" s="1">
        <v>0.26757999999999998</v>
      </c>
    </row>
    <row r="83" spans="1:4" x14ac:dyDescent="0.25">
      <c r="A83" t="s">
        <v>11</v>
      </c>
      <c r="B83" t="s">
        <v>12</v>
      </c>
      <c r="C83" t="s">
        <v>4</v>
      </c>
      <c r="D83" s="1">
        <v>0.38200499999999998</v>
      </c>
    </row>
    <row r="84" spans="1:4" x14ac:dyDescent="0.25">
      <c r="A84" t="s">
        <v>11</v>
      </c>
      <c r="B84" t="s">
        <v>12</v>
      </c>
      <c r="C84" t="s">
        <v>4</v>
      </c>
      <c r="D84" s="1">
        <v>0.37554300000000002</v>
      </c>
    </row>
    <row r="85" spans="1:4" x14ac:dyDescent="0.25">
      <c r="A85" t="s">
        <v>11</v>
      </c>
      <c r="B85" t="s">
        <v>12</v>
      </c>
      <c r="C85" t="s">
        <v>4</v>
      </c>
      <c r="D85" s="1">
        <v>0.27200299999999999</v>
      </c>
    </row>
    <row r="86" spans="1:4" x14ac:dyDescent="0.25">
      <c r="A86" t="s">
        <v>11</v>
      </c>
      <c r="B86" t="s">
        <v>12</v>
      </c>
      <c r="C86" t="s">
        <v>4</v>
      </c>
      <c r="D86" s="1">
        <v>0.25100699999999998</v>
      </c>
    </row>
    <row r="87" spans="1:4" x14ac:dyDescent="0.25">
      <c r="A87" t="s">
        <v>11</v>
      </c>
      <c r="B87" t="s">
        <v>14</v>
      </c>
      <c r="C87" t="s">
        <v>4</v>
      </c>
      <c r="D87" s="1">
        <v>0.23203499999999999</v>
      </c>
    </row>
    <row r="88" spans="1:4" x14ac:dyDescent="0.25">
      <c r="A88" t="s">
        <v>11</v>
      </c>
      <c r="B88" t="s">
        <v>14</v>
      </c>
      <c r="C88" t="s">
        <v>4</v>
      </c>
      <c r="D88" s="1">
        <v>0.249005</v>
      </c>
    </row>
    <row r="89" spans="1:4" x14ac:dyDescent="0.25">
      <c r="A89" t="s">
        <v>11</v>
      </c>
      <c r="B89" t="s">
        <v>14</v>
      </c>
      <c r="C89" t="s">
        <v>4</v>
      </c>
      <c r="D89" s="1">
        <v>0.266069</v>
      </c>
    </row>
    <row r="90" spans="1:4" x14ac:dyDescent="0.25">
      <c r="A90" t="s">
        <v>11</v>
      </c>
      <c r="B90" t="s">
        <v>14</v>
      </c>
      <c r="C90" t="s">
        <v>4</v>
      </c>
      <c r="D90" s="1">
        <v>0.27500200000000002</v>
      </c>
    </row>
    <row r="91" spans="1:4" x14ac:dyDescent="0.25">
      <c r="A91" t="s">
        <v>11</v>
      </c>
      <c r="B91" t="s">
        <v>14</v>
      </c>
      <c r="C91" t="s">
        <v>4</v>
      </c>
      <c r="D91" s="1">
        <v>0.23800299999999999</v>
      </c>
    </row>
    <row r="92" spans="1:4" x14ac:dyDescent="0.25">
      <c r="A92" t="s">
        <v>11</v>
      </c>
      <c r="B92" t="s">
        <v>13</v>
      </c>
      <c r="C92" t="s">
        <v>5</v>
      </c>
      <c r="D92" s="1">
        <v>0.28156700000000001</v>
      </c>
    </row>
    <row r="93" spans="1:4" x14ac:dyDescent="0.25">
      <c r="A93" t="s">
        <v>11</v>
      </c>
      <c r="B93" t="s">
        <v>13</v>
      </c>
      <c r="C93" t="s">
        <v>5</v>
      </c>
      <c r="D93" s="1">
        <v>0.38400400000000001</v>
      </c>
    </row>
    <row r="94" spans="1:4" x14ac:dyDescent="0.25">
      <c r="A94" t="s">
        <v>11</v>
      </c>
      <c r="B94" t="s">
        <v>13</v>
      </c>
      <c r="C94" t="s">
        <v>5</v>
      </c>
      <c r="D94" s="1">
        <v>0.24957099999999999</v>
      </c>
    </row>
    <row r="95" spans="1:4" x14ac:dyDescent="0.25">
      <c r="A95" t="s">
        <v>11</v>
      </c>
      <c r="B95" t="s">
        <v>13</v>
      </c>
      <c r="C95" t="s">
        <v>5</v>
      </c>
      <c r="D95" s="1">
        <v>0.340001</v>
      </c>
    </row>
    <row r="96" spans="1:4" x14ac:dyDescent="0.25">
      <c r="A96" t="s">
        <v>11</v>
      </c>
      <c r="B96" t="s">
        <v>13</v>
      </c>
      <c r="C96" t="s">
        <v>5</v>
      </c>
      <c r="D96" s="1">
        <v>0.26200699999999999</v>
      </c>
    </row>
    <row r="97" spans="1:4" x14ac:dyDescent="0.25">
      <c r="A97" t="s">
        <v>11</v>
      </c>
      <c r="B97" t="s">
        <v>12</v>
      </c>
      <c r="C97" t="s">
        <v>5</v>
      </c>
      <c r="D97" s="1">
        <v>0.23005400000000001</v>
      </c>
    </row>
    <row r="98" spans="1:4" x14ac:dyDescent="0.25">
      <c r="A98" t="s">
        <v>11</v>
      </c>
      <c r="B98" t="s">
        <v>12</v>
      </c>
      <c r="C98" t="s">
        <v>5</v>
      </c>
      <c r="D98" s="1">
        <v>0.227968</v>
      </c>
    </row>
    <row r="99" spans="1:4" x14ac:dyDescent="0.25">
      <c r="A99" t="s">
        <v>11</v>
      </c>
      <c r="B99" t="s">
        <v>12</v>
      </c>
      <c r="C99" t="s">
        <v>5</v>
      </c>
      <c r="D99" s="1">
        <v>0.22417999999999999</v>
      </c>
    </row>
    <row r="100" spans="1:4" x14ac:dyDescent="0.25">
      <c r="A100" t="s">
        <v>11</v>
      </c>
      <c r="B100" t="s">
        <v>12</v>
      </c>
      <c r="C100" t="s">
        <v>5</v>
      </c>
      <c r="D100" s="1">
        <v>0.22100500000000001</v>
      </c>
    </row>
    <row r="101" spans="1:4" x14ac:dyDescent="0.25">
      <c r="A101" t="s">
        <v>11</v>
      </c>
      <c r="B101" t="s">
        <v>12</v>
      </c>
      <c r="C101" t="s">
        <v>5</v>
      </c>
      <c r="D101" s="1">
        <v>0.28512900000000002</v>
      </c>
    </row>
    <row r="102" spans="1:4" x14ac:dyDescent="0.25">
      <c r="A102" t="s">
        <v>11</v>
      </c>
      <c r="B102" t="s">
        <v>14</v>
      </c>
      <c r="C102" t="s">
        <v>5</v>
      </c>
      <c r="D102" s="1">
        <v>0.24197099999999999</v>
      </c>
    </row>
    <row r="103" spans="1:4" x14ac:dyDescent="0.25">
      <c r="A103" t="s">
        <v>11</v>
      </c>
      <c r="B103" t="s">
        <v>14</v>
      </c>
      <c r="C103" t="s">
        <v>5</v>
      </c>
      <c r="D103" s="1">
        <v>0.23203399999999999</v>
      </c>
    </row>
    <row r="104" spans="1:4" x14ac:dyDescent="0.25">
      <c r="A104" t="s">
        <v>11</v>
      </c>
      <c r="B104" t="s">
        <v>14</v>
      </c>
      <c r="C104" t="s">
        <v>5</v>
      </c>
      <c r="D104" s="1">
        <v>0.25596799999999997</v>
      </c>
    </row>
    <row r="105" spans="1:4" x14ac:dyDescent="0.25">
      <c r="A105" t="s">
        <v>11</v>
      </c>
      <c r="B105" t="s">
        <v>14</v>
      </c>
      <c r="C105" t="s">
        <v>5</v>
      </c>
      <c r="D105" s="1">
        <v>0.25202999999999998</v>
      </c>
    </row>
    <row r="106" spans="1:4" x14ac:dyDescent="0.25">
      <c r="A106" t="s">
        <v>11</v>
      </c>
      <c r="B106" t="s">
        <v>14</v>
      </c>
      <c r="C106" t="s">
        <v>5</v>
      </c>
      <c r="D106" s="1">
        <v>0.24396699999999999</v>
      </c>
    </row>
    <row r="107" spans="1:4" x14ac:dyDescent="0.25">
      <c r="A107" t="s">
        <v>11</v>
      </c>
      <c r="B107" t="s">
        <v>13</v>
      </c>
      <c r="C107" t="s">
        <v>6</v>
      </c>
      <c r="D107" s="1">
        <v>0.252</v>
      </c>
    </row>
    <row r="108" spans="1:4" x14ac:dyDescent="0.25">
      <c r="A108" t="s">
        <v>11</v>
      </c>
      <c r="B108" t="s">
        <v>13</v>
      </c>
      <c r="C108" t="s">
        <v>6</v>
      </c>
      <c r="D108" s="1">
        <v>0.28299999999999997</v>
      </c>
    </row>
    <row r="109" spans="1:4" x14ac:dyDescent="0.25">
      <c r="A109" t="s">
        <v>11</v>
      </c>
      <c r="B109" t="s">
        <v>13</v>
      </c>
      <c r="C109" t="s">
        <v>6</v>
      </c>
      <c r="D109" s="1">
        <v>0.24954999999999999</v>
      </c>
    </row>
    <row r="110" spans="1:4" x14ac:dyDescent="0.25">
      <c r="A110" t="s">
        <v>11</v>
      </c>
      <c r="B110" t="s">
        <v>13</v>
      </c>
      <c r="C110" t="s">
        <v>6</v>
      </c>
      <c r="D110" s="1">
        <v>0.27000299999999999</v>
      </c>
    </row>
    <row r="111" spans="1:4" x14ac:dyDescent="0.25">
      <c r="A111" t="s">
        <v>11</v>
      </c>
      <c r="B111" t="s">
        <v>13</v>
      </c>
      <c r="C111" t="s">
        <v>6</v>
      </c>
      <c r="D111" s="1">
        <v>0.25100800000000001</v>
      </c>
    </row>
    <row r="112" spans="1:4" x14ac:dyDescent="0.25">
      <c r="A112" t="s">
        <v>11</v>
      </c>
      <c r="B112" t="s">
        <v>12</v>
      </c>
      <c r="C112" t="s">
        <v>6</v>
      </c>
      <c r="D112" s="1">
        <v>0.29203000000000001</v>
      </c>
    </row>
    <row r="113" spans="1:4" x14ac:dyDescent="0.25">
      <c r="A113" t="s">
        <v>11</v>
      </c>
      <c r="B113" t="s">
        <v>12</v>
      </c>
      <c r="C113" t="s">
        <v>6</v>
      </c>
      <c r="D113" s="1">
        <v>0.26199899999999998</v>
      </c>
    </row>
    <row r="114" spans="1:4" x14ac:dyDescent="0.25">
      <c r="A114" t="s">
        <v>11</v>
      </c>
      <c r="B114" t="s">
        <v>12</v>
      </c>
      <c r="C114" t="s">
        <v>6</v>
      </c>
      <c r="D114" s="1">
        <v>0.23613500000000001</v>
      </c>
    </row>
    <row r="115" spans="1:4" x14ac:dyDescent="0.25">
      <c r="A115" t="s">
        <v>11</v>
      </c>
      <c r="B115" t="s">
        <v>12</v>
      </c>
      <c r="C115" t="s">
        <v>6</v>
      </c>
      <c r="D115" s="1">
        <v>0.279997</v>
      </c>
    </row>
    <row r="116" spans="1:4" x14ac:dyDescent="0.25">
      <c r="A116" t="s">
        <v>11</v>
      </c>
      <c r="B116" t="s">
        <v>12</v>
      </c>
      <c r="C116" t="s">
        <v>6</v>
      </c>
      <c r="D116" s="1">
        <v>0.29500300000000002</v>
      </c>
    </row>
    <row r="117" spans="1:4" x14ac:dyDescent="0.25">
      <c r="A117" t="s">
        <v>11</v>
      </c>
      <c r="B117" t="s">
        <v>14</v>
      </c>
      <c r="C117" t="s">
        <v>6</v>
      </c>
      <c r="D117" s="1">
        <v>0.24251300000000001</v>
      </c>
    </row>
    <row r="118" spans="1:4" x14ac:dyDescent="0.25">
      <c r="A118" t="s">
        <v>11</v>
      </c>
      <c r="B118" t="s">
        <v>14</v>
      </c>
      <c r="C118" t="s">
        <v>6</v>
      </c>
      <c r="D118" s="1">
        <v>0.23400199999999999</v>
      </c>
    </row>
    <row r="119" spans="1:4" x14ac:dyDescent="0.25">
      <c r="A119" t="s">
        <v>11</v>
      </c>
      <c r="B119" t="s">
        <v>14</v>
      </c>
      <c r="C119" t="s">
        <v>6</v>
      </c>
      <c r="D119" s="1">
        <v>0.23000200000000001</v>
      </c>
    </row>
    <row r="120" spans="1:4" x14ac:dyDescent="0.25">
      <c r="A120" t="s">
        <v>11</v>
      </c>
      <c r="B120" t="s">
        <v>14</v>
      </c>
      <c r="C120" t="s">
        <v>6</v>
      </c>
      <c r="D120" s="1">
        <v>0.24</v>
      </c>
    </row>
    <row r="121" spans="1:4" x14ac:dyDescent="0.25">
      <c r="A121" t="s">
        <v>11</v>
      </c>
      <c r="B121" t="s">
        <v>14</v>
      </c>
      <c r="C121" t="s">
        <v>6</v>
      </c>
      <c r="D121" s="1">
        <v>0.226997</v>
      </c>
    </row>
    <row r="122" spans="1:4" x14ac:dyDescent="0.25">
      <c r="A122" t="s">
        <v>11</v>
      </c>
      <c r="B122" t="s">
        <v>13</v>
      </c>
      <c r="C122" t="s">
        <v>7</v>
      </c>
      <c r="D122" s="1">
        <v>0.25603199999999998</v>
      </c>
    </row>
    <row r="123" spans="1:4" x14ac:dyDescent="0.25">
      <c r="A123" t="s">
        <v>11</v>
      </c>
      <c r="B123" t="s">
        <v>13</v>
      </c>
      <c r="C123" t="s">
        <v>7</v>
      </c>
      <c r="D123" s="1">
        <v>0.26496900000000001</v>
      </c>
    </row>
    <row r="124" spans="1:4" x14ac:dyDescent="0.25">
      <c r="A124" t="s">
        <v>11</v>
      </c>
      <c r="B124" t="s">
        <v>13</v>
      </c>
      <c r="C124" t="s">
        <v>7</v>
      </c>
      <c r="D124" s="1">
        <v>0.24796699999999999</v>
      </c>
    </row>
    <row r="125" spans="1:4" x14ac:dyDescent="0.25">
      <c r="A125" t="s">
        <v>11</v>
      </c>
      <c r="B125" t="s">
        <v>13</v>
      </c>
      <c r="C125" t="s">
        <v>7</v>
      </c>
      <c r="D125" s="1">
        <v>0.25100800000000001</v>
      </c>
    </row>
    <row r="126" spans="1:4" x14ac:dyDescent="0.25">
      <c r="A126" t="s">
        <v>11</v>
      </c>
      <c r="B126" t="s">
        <v>13</v>
      </c>
      <c r="C126" t="s">
        <v>7</v>
      </c>
      <c r="D126" s="1">
        <v>0.25396400000000002</v>
      </c>
    </row>
    <row r="127" spans="1:4" x14ac:dyDescent="0.25">
      <c r="A127" t="s">
        <v>11</v>
      </c>
      <c r="B127" t="s">
        <v>12</v>
      </c>
      <c r="C127" t="s">
        <v>7</v>
      </c>
      <c r="D127" s="1">
        <v>0.30699700000000002</v>
      </c>
    </row>
    <row r="128" spans="1:4" x14ac:dyDescent="0.25">
      <c r="A128" t="s">
        <v>11</v>
      </c>
      <c r="B128" t="s">
        <v>12</v>
      </c>
      <c r="C128" t="s">
        <v>7</v>
      </c>
      <c r="D128" s="1">
        <v>0.28199800000000003</v>
      </c>
    </row>
    <row r="129" spans="1:4" x14ac:dyDescent="0.25">
      <c r="A129" t="s">
        <v>11</v>
      </c>
      <c r="B129" t="s">
        <v>12</v>
      </c>
      <c r="C129" t="s">
        <v>7</v>
      </c>
      <c r="D129" s="1">
        <v>0.247999</v>
      </c>
    </row>
    <row r="130" spans="1:4" x14ac:dyDescent="0.25">
      <c r="A130" t="s">
        <v>11</v>
      </c>
      <c r="B130" t="s">
        <v>12</v>
      </c>
      <c r="C130" t="s">
        <v>7</v>
      </c>
      <c r="D130" s="1">
        <v>0.25500200000000001</v>
      </c>
    </row>
    <row r="131" spans="1:4" x14ac:dyDescent="0.25">
      <c r="A131" t="s">
        <v>11</v>
      </c>
      <c r="B131" t="s">
        <v>12</v>
      </c>
      <c r="C131" t="s">
        <v>7</v>
      </c>
      <c r="D131" s="1">
        <v>0.26099899999999998</v>
      </c>
    </row>
    <row r="132" spans="1:4" x14ac:dyDescent="0.25">
      <c r="A132" t="s">
        <v>11</v>
      </c>
      <c r="B132" t="s">
        <v>14</v>
      </c>
      <c r="C132" t="s">
        <v>7</v>
      </c>
      <c r="D132" s="1">
        <v>0.23603499999999999</v>
      </c>
    </row>
    <row r="133" spans="1:4" x14ac:dyDescent="0.25">
      <c r="A133" t="s">
        <v>11</v>
      </c>
      <c r="B133" t="s">
        <v>14</v>
      </c>
      <c r="C133" t="s">
        <v>7</v>
      </c>
      <c r="D133" s="1">
        <v>0.23496400000000001</v>
      </c>
    </row>
    <row r="134" spans="1:4" x14ac:dyDescent="0.25">
      <c r="A134" t="s">
        <v>11</v>
      </c>
      <c r="B134" t="s">
        <v>14</v>
      </c>
      <c r="C134" t="s">
        <v>7</v>
      </c>
      <c r="D134" s="1">
        <v>0.27100299999999999</v>
      </c>
    </row>
    <row r="135" spans="1:4" x14ac:dyDescent="0.25">
      <c r="A135" t="s">
        <v>11</v>
      </c>
      <c r="B135" t="s">
        <v>14</v>
      </c>
      <c r="C135" t="s">
        <v>7</v>
      </c>
      <c r="D135" s="1">
        <v>0.23499500000000001</v>
      </c>
    </row>
    <row r="136" spans="1:4" x14ac:dyDescent="0.25">
      <c r="A136" t="s">
        <v>11</v>
      </c>
      <c r="B136" t="s">
        <v>14</v>
      </c>
      <c r="C136" t="s">
        <v>7</v>
      </c>
      <c r="D136" s="1">
        <v>0.244003</v>
      </c>
    </row>
    <row r="137" spans="1:4" x14ac:dyDescent="0.25">
      <c r="A137" t="s">
        <v>11</v>
      </c>
      <c r="B137" t="s">
        <v>13</v>
      </c>
      <c r="C137" t="s">
        <v>8</v>
      </c>
      <c r="D137" s="1">
        <v>0.23999899999999999</v>
      </c>
    </row>
    <row r="138" spans="1:4" x14ac:dyDescent="0.25">
      <c r="A138" t="s">
        <v>11</v>
      </c>
      <c r="B138" t="s">
        <v>13</v>
      </c>
      <c r="C138" t="s">
        <v>8</v>
      </c>
      <c r="D138" s="1">
        <v>0.25696600000000003</v>
      </c>
    </row>
    <row r="139" spans="1:4" x14ac:dyDescent="0.25">
      <c r="A139" t="s">
        <v>11</v>
      </c>
      <c r="B139" t="s">
        <v>13</v>
      </c>
      <c r="C139" t="s">
        <v>8</v>
      </c>
      <c r="D139" s="1">
        <v>0.244038</v>
      </c>
    </row>
    <row r="140" spans="1:4" x14ac:dyDescent="0.25">
      <c r="A140" t="s">
        <v>11</v>
      </c>
      <c r="B140" t="s">
        <v>13</v>
      </c>
      <c r="C140" t="s">
        <v>8</v>
      </c>
      <c r="D140" s="1">
        <v>0.24648100000000001</v>
      </c>
    </row>
    <row r="141" spans="1:4" x14ac:dyDescent="0.25">
      <c r="A141" t="s">
        <v>11</v>
      </c>
      <c r="B141" t="s">
        <v>13</v>
      </c>
      <c r="C141" t="s">
        <v>8</v>
      </c>
      <c r="D141" s="1">
        <v>0.239035</v>
      </c>
    </row>
    <row r="142" spans="1:4" x14ac:dyDescent="0.25">
      <c r="A142" t="s">
        <v>11</v>
      </c>
      <c r="B142" t="s">
        <v>12</v>
      </c>
      <c r="C142" t="s">
        <v>8</v>
      </c>
      <c r="D142" s="1">
        <v>0.42599500000000001</v>
      </c>
    </row>
    <row r="143" spans="1:4" x14ac:dyDescent="0.25">
      <c r="A143" t="s">
        <v>11</v>
      </c>
      <c r="B143" t="s">
        <v>12</v>
      </c>
      <c r="C143" t="s">
        <v>8</v>
      </c>
      <c r="D143" s="1">
        <v>0.33251799999999998</v>
      </c>
    </row>
    <row r="144" spans="1:4" x14ac:dyDescent="0.25">
      <c r="A144" t="s">
        <v>11</v>
      </c>
      <c r="B144" t="s">
        <v>12</v>
      </c>
      <c r="C144" t="s">
        <v>8</v>
      </c>
      <c r="D144" s="1">
        <v>0.30956800000000001</v>
      </c>
    </row>
    <row r="145" spans="1:4" x14ac:dyDescent="0.25">
      <c r="A145" t="s">
        <v>11</v>
      </c>
      <c r="B145" t="s">
        <v>12</v>
      </c>
      <c r="C145" t="s">
        <v>8</v>
      </c>
      <c r="D145" s="1">
        <v>0.33604800000000001</v>
      </c>
    </row>
    <row r="146" spans="1:4" x14ac:dyDescent="0.25">
      <c r="A146" t="s">
        <v>11</v>
      </c>
      <c r="B146" t="s">
        <v>12</v>
      </c>
      <c r="C146" t="s">
        <v>8</v>
      </c>
      <c r="D146" s="1">
        <v>0.39353199999999999</v>
      </c>
    </row>
    <row r="147" spans="1:4" x14ac:dyDescent="0.25">
      <c r="A147" t="s">
        <v>11</v>
      </c>
      <c r="B147" t="s">
        <v>14</v>
      </c>
      <c r="C147" t="s">
        <v>8</v>
      </c>
      <c r="D147" s="1">
        <v>0.26696500000000001</v>
      </c>
    </row>
    <row r="148" spans="1:4" x14ac:dyDescent="0.25">
      <c r="A148" t="s">
        <v>11</v>
      </c>
      <c r="B148" t="s">
        <v>14</v>
      </c>
      <c r="C148" t="s">
        <v>8</v>
      </c>
      <c r="D148" s="1">
        <v>0.243002</v>
      </c>
    </row>
    <row r="149" spans="1:4" x14ac:dyDescent="0.25">
      <c r="A149" t="s">
        <v>11</v>
      </c>
      <c r="B149" t="s">
        <v>14</v>
      </c>
      <c r="C149" t="s">
        <v>8</v>
      </c>
      <c r="D149" s="1">
        <v>0.31604399999999999</v>
      </c>
    </row>
    <row r="150" spans="1:4" x14ac:dyDescent="0.25">
      <c r="A150" t="s">
        <v>11</v>
      </c>
      <c r="B150" t="s">
        <v>14</v>
      </c>
      <c r="C150" t="s">
        <v>8</v>
      </c>
      <c r="D150" s="1">
        <v>0.31456899999999999</v>
      </c>
    </row>
    <row r="151" spans="1:4" x14ac:dyDescent="0.25">
      <c r="A151" t="s">
        <v>11</v>
      </c>
      <c r="B151" t="s">
        <v>14</v>
      </c>
      <c r="C151" t="s">
        <v>8</v>
      </c>
      <c r="D151" s="1">
        <v>0.22603100000000001</v>
      </c>
    </row>
    <row r="152" spans="1:4" x14ac:dyDescent="0.25">
      <c r="A152" t="s">
        <v>9</v>
      </c>
      <c r="B152" t="s">
        <v>13</v>
      </c>
      <c r="C152" t="s">
        <v>4</v>
      </c>
      <c r="D152" s="1">
        <v>14.123602</v>
      </c>
    </row>
    <row r="153" spans="1:4" x14ac:dyDescent="0.25">
      <c r="A153" t="s">
        <v>9</v>
      </c>
      <c r="B153" t="s">
        <v>13</v>
      </c>
      <c r="C153" t="s">
        <v>4</v>
      </c>
      <c r="D153" s="1">
        <v>15.587968999999999</v>
      </c>
    </row>
    <row r="154" spans="1:4" x14ac:dyDescent="0.25">
      <c r="A154" t="s">
        <v>9</v>
      </c>
      <c r="B154" t="s">
        <v>13</v>
      </c>
      <c r="C154" t="s">
        <v>4</v>
      </c>
      <c r="D154" s="1">
        <v>17.307767999999999</v>
      </c>
    </row>
    <row r="155" spans="1:4" x14ac:dyDescent="0.25">
      <c r="A155" t="s">
        <v>9</v>
      </c>
      <c r="B155" t="s">
        <v>13</v>
      </c>
      <c r="C155" t="s">
        <v>4</v>
      </c>
      <c r="D155" s="1">
        <v>16.243497000000001</v>
      </c>
    </row>
    <row r="156" spans="1:4" x14ac:dyDescent="0.25">
      <c r="A156" t="s">
        <v>9</v>
      </c>
      <c r="B156" t="s">
        <v>13</v>
      </c>
      <c r="C156" t="s">
        <v>4</v>
      </c>
      <c r="D156" s="1">
        <v>15.710739</v>
      </c>
    </row>
    <row r="157" spans="1:4" x14ac:dyDescent="0.25">
      <c r="A157" t="s">
        <v>9</v>
      </c>
      <c r="B157" t="s">
        <v>12</v>
      </c>
      <c r="C157" t="s">
        <v>4</v>
      </c>
      <c r="D157" s="1">
        <v>15.363341</v>
      </c>
    </row>
    <row r="158" spans="1:4" x14ac:dyDescent="0.25">
      <c r="A158" t="s">
        <v>9</v>
      </c>
      <c r="B158" t="s">
        <v>12</v>
      </c>
      <c r="C158" t="s">
        <v>4</v>
      </c>
      <c r="D158" s="1">
        <v>14.491281000000001</v>
      </c>
    </row>
    <row r="159" spans="1:4" x14ac:dyDescent="0.25">
      <c r="A159" t="s">
        <v>9</v>
      </c>
      <c r="B159" t="s">
        <v>12</v>
      </c>
      <c r="C159" t="s">
        <v>4</v>
      </c>
      <c r="D159" s="1">
        <v>14.009255</v>
      </c>
    </row>
    <row r="160" spans="1:4" x14ac:dyDescent="0.25">
      <c r="A160" t="s">
        <v>9</v>
      </c>
      <c r="B160" t="s">
        <v>12</v>
      </c>
      <c r="C160" t="s">
        <v>4</v>
      </c>
      <c r="D160" s="1">
        <v>14.772845</v>
      </c>
    </row>
    <row r="161" spans="1:4" x14ac:dyDescent="0.25">
      <c r="A161" t="s">
        <v>9</v>
      </c>
      <c r="B161" t="s">
        <v>12</v>
      </c>
      <c r="C161" t="s">
        <v>4</v>
      </c>
      <c r="D161" s="1">
        <v>15.014056</v>
      </c>
    </row>
    <row r="162" spans="1:4" x14ac:dyDescent="0.25">
      <c r="A162" t="s">
        <v>9</v>
      </c>
      <c r="B162" t="s">
        <v>14</v>
      </c>
      <c r="C162" t="s">
        <v>4</v>
      </c>
      <c r="D162" s="1">
        <v>18.439076</v>
      </c>
    </row>
    <row r="163" spans="1:4" x14ac:dyDescent="0.25">
      <c r="A163" t="s">
        <v>9</v>
      </c>
      <c r="B163" t="s">
        <v>14</v>
      </c>
      <c r="C163" t="s">
        <v>4</v>
      </c>
      <c r="D163" s="1">
        <v>18.139206999999999</v>
      </c>
    </row>
    <row r="164" spans="1:4" x14ac:dyDescent="0.25">
      <c r="A164" t="s">
        <v>9</v>
      </c>
      <c r="B164" t="s">
        <v>14</v>
      </c>
      <c r="C164" t="s">
        <v>4</v>
      </c>
      <c r="D164" s="1">
        <v>18.112044999999998</v>
      </c>
    </row>
    <row r="165" spans="1:4" x14ac:dyDescent="0.25">
      <c r="A165" t="s">
        <v>9</v>
      </c>
      <c r="B165" t="s">
        <v>14</v>
      </c>
      <c r="C165" t="s">
        <v>4</v>
      </c>
      <c r="D165" s="1">
        <v>18.206097</v>
      </c>
    </row>
    <row r="166" spans="1:4" x14ac:dyDescent="0.25">
      <c r="A166" t="s">
        <v>9</v>
      </c>
      <c r="B166" t="s">
        <v>14</v>
      </c>
      <c r="C166" t="s">
        <v>4</v>
      </c>
      <c r="D166" s="1">
        <v>17.560517999999998</v>
      </c>
    </row>
    <row r="167" spans="1:4" x14ac:dyDescent="0.25">
      <c r="A167" t="s">
        <v>9</v>
      </c>
      <c r="B167" t="s">
        <v>13</v>
      </c>
      <c r="C167" t="s">
        <v>5</v>
      </c>
      <c r="D167" s="1">
        <v>16.065087999999999</v>
      </c>
    </row>
    <row r="168" spans="1:4" x14ac:dyDescent="0.25">
      <c r="A168" t="s">
        <v>9</v>
      </c>
      <c r="B168" t="s">
        <v>13</v>
      </c>
      <c r="C168" t="s">
        <v>5</v>
      </c>
      <c r="D168" s="1">
        <v>14.744241000000001</v>
      </c>
    </row>
    <row r="169" spans="1:4" x14ac:dyDescent="0.25">
      <c r="A169" t="s">
        <v>9</v>
      </c>
      <c r="B169" t="s">
        <v>13</v>
      </c>
      <c r="C169" t="s">
        <v>5</v>
      </c>
      <c r="D169" s="1">
        <v>15.477605000000001</v>
      </c>
    </row>
    <row r="170" spans="1:4" x14ac:dyDescent="0.25">
      <c r="A170" t="s">
        <v>9</v>
      </c>
      <c r="B170" t="s">
        <v>13</v>
      </c>
      <c r="C170" t="s">
        <v>5</v>
      </c>
      <c r="D170" s="1">
        <v>14.825858999999999</v>
      </c>
    </row>
    <row r="171" spans="1:4" x14ac:dyDescent="0.25">
      <c r="A171" t="s">
        <v>9</v>
      </c>
      <c r="B171" t="s">
        <v>13</v>
      </c>
      <c r="C171" t="s">
        <v>5</v>
      </c>
      <c r="D171" s="1">
        <v>14.237963000000001</v>
      </c>
    </row>
    <row r="172" spans="1:4" x14ac:dyDescent="0.25">
      <c r="A172" t="s">
        <v>9</v>
      </c>
      <c r="B172" t="s">
        <v>12</v>
      </c>
      <c r="C172" t="s">
        <v>5</v>
      </c>
      <c r="D172" s="1">
        <v>15.036231000000001</v>
      </c>
    </row>
    <row r="173" spans="1:4" x14ac:dyDescent="0.25">
      <c r="A173" t="s">
        <v>9</v>
      </c>
      <c r="B173" t="s">
        <v>12</v>
      </c>
      <c r="C173" t="s">
        <v>5</v>
      </c>
      <c r="D173" s="1">
        <v>15.623362999999999</v>
      </c>
    </row>
    <row r="174" spans="1:4" x14ac:dyDescent="0.25">
      <c r="A174" t="s">
        <v>9</v>
      </c>
      <c r="B174" t="s">
        <v>12</v>
      </c>
      <c r="C174" t="s">
        <v>5</v>
      </c>
      <c r="D174" s="1">
        <v>14.989795000000001</v>
      </c>
    </row>
    <row r="175" spans="1:4" x14ac:dyDescent="0.25">
      <c r="A175" t="s">
        <v>9</v>
      </c>
      <c r="B175" t="s">
        <v>12</v>
      </c>
      <c r="C175" t="s">
        <v>5</v>
      </c>
      <c r="D175" s="1">
        <v>14.994445000000001</v>
      </c>
    </row>
    <row r="176" spans="1:4" x14ac:dyDescent="0.25">
      <c r="A176" t="s">
        <v>9</v>
      </c>
      <c r="B176" t="s">
        <v>12</v>
      </c>
      <c r="C176" t="s">
        <v>5</v>
      </c>
      <c r="D176" s="1">
        <v>14.773172000000001</v>
      </c>
    </row>
    <row r="177" spans="1:4" x14ac:dyDescent="0.25">
      <c r="A177" t="s">
        <v>9</v>
      </c>
      <c r="B177" t="s">
        <v>14</v>
      </c>
      <c r="C177" t="s">
        <v>5</v>
      </c>
      <c r="D177" s="1">
        <v>18.738144999999999</v>
      </c>
    </row>
    <row r="178" spans="1:4" x14ac:dyDescent="0.25">
      <c r="A178" t="s">
        <v>9</v>
      </c>
      <c r="B178" t="s">
        <v>14</v>
      </c>
      <c r="C178" t="s">
        <v>5</v>
      </c>
      <c r="D178" s="1">
        <v>18.998889999999999</v>
      </c>
    </row>
    <row r="179" spans="1:4" x14ac:dyDescent="0.25">
      <c r="A179" t="s">
        <v>9</v>
      </c>
      <c r="B179" t="s">
        <v>14</v>
      </c>
      <c r="C179" t="s">
        <v>5</v>
      </c>
      <c r="D179" s="1">
        <v>19.331222</v>
      </c>
    </row>
    <row r="180" spans="1:4" x14ac:dyDescent="0.25">
      <c r="A180" t="s">
        <v>9</v>
      </c>
      <c r="B180" t="s">
        <v>14</v>
      </c>
      <c r="C180" t="s">
        <v>5</v>
      </c>
      <c r="D180" s="1">
        <v>19.503474000000001</v>
      </c>
    </row>
    <row r="181" spans="1:4" x14ac:dyDescent="0.25">
      <c r="A181" t="s">
        <v>9</v>
      </c>
      <c r="B181" t="s">
        <v>14</v>
      </c>
      <c r="C181" t="s">
        <v>5</v>
      </c>
      <c r="D181" s="1">
        <v>19.437878999999999</v>
      </c>
    </row>
    <row r="182" spans="1:4" x14ac:dyDescent="0.25">
      <c r="A182" t="s">
        <v>9</v>
      </c>
      <c r="B182" t="s">
        <v>13</v>
      </c>
      <c r="C182" t="s">
        <v>6</v>
      </c>
      <c r="D182" s="1">
        <v>15.255867</v>
      </c>
    </row>
    <row r="183" spans="1:4" x14ac:dyDescent="0.25">
      <c r="A183" t="s">
        <v>9</v>
      </c>
      <c r="B183" t="s">
        <v>13</v>
      </c>
      <c r="C183" t="s">
        <v>6</v>
      </c>
      <c r="D183" s="1">
        <v>16.369053000000001</v>
      </c>
    </row>
    <row r="184" spans="1:4" x14ac:dyDescent="0.25">
      <c r="A184" t="s">
        <v>9</v>
      </c>
      <c r="B184" t="s">
        <v>13</v>
      </c>
      <c r="C184" t="s">
        <v>6</v>
      </c>
      <c r="D184" s="1">
        <v>23.594894</v>
      </c>
    </row>
    <row r="185" spans="1:4" x14ac:dyDescent="0.25">
      <c r="A185" t="s">
        <v>9</v>
      </c>
      <c r="B185" t="s">
        <v>13</v>
      </c>
      <c r="C185" t="s">
        <v>6</v>
      </c>
      <c r="D185" s="1">
        <v>16.540652999999999</v>
      </c>
    </row>
    <row r="186" spans="1:4" x14ac:dyDescent="0.25">
      <c r="A186" t="s">
        <v>9</v>
      </c>
      <c r="B186" t="s">
        <v>13</v>
      </c>
      <c r="C186" t="s">
        <v>6</v>
      </c>
      <c r="D186" s="1">
        <v>19.031137999999999</v>
      </c>
    </row>
    <row r="187" spans="1:4" x14ac:dyDescent="0.25">
      <c r="A187" t="s">
        <v>9</v>
      </c>
      <c r="B187" t="s">
        <v>12</v>
      </c>
      <c r="C187" t="s">
        <v>6</v>
      </c>
      <c r="D187" s="1">
        <v>16.261928000000001</v>
      </c>
    </row>
    <row r="188" spans="1:4" x14ac:dyDescent="0.25">
      <c r="A188" t="s">
        <v>9</v>
      </c>
      <c r="B188" t="s">
        <v>12</v>
      </c>
      <c r="C188" t="s">
        <v>6</v>
      </c>
      <c r="D188" s="1">
        <v>14.761495999999999</v>
      </c>
    </row>
    <row r="189" spans="1:4" x14ac:dyDescent="0.25">
      <c r="A189" t="s">
        <v>9</v>
      </c>
      <c r="B189" t="s">
        <v>12</v>
      </c>
      <c r="C189" t="s">
        <v>6</v>
      </c>
      <c r="D189" s="1">
        <v>14.088903</v>
      </c>
    </row>
    <row r="190" spans="1:4" x14ac:dyDescent="0.25">
      <c r="A190" t="s">
        <v>9</v>
      </c>
      <c r="B190" t="s">
        <v>12</v>
      </c>
      <c r="C190" t="s">
        <v>6</v>
      </c>
      <c r="D190" s="1">
        <v>14.921989</v>
      </c>
    </row>
    <row r="191" spans="1:4" x14ac:dyDescent="0.25">
      <c r="A191" t="s">
        <v>9</v>
      </c>
      <c r="B191" t="s">
        <v>12</v>
      </c>
      <c r="C191" t="s">
        <v>6</v>
      </c>
      <c r="D191" s="1">
        <v>14.281313000000001</v>
      </c>
    </row>
    <row r="192" spans="1:4" x14ac:dyDescent="0.25">
      <c r="A192" t="s">
        <v>9</v>
      </c>
      <c r="B192" t="s">
        <v>14</v>
      </c>
      <c r="C192" t="s">
        <v>6</v>
      </c>
      <c r="D192" s="1">
        <v>18.688269999999999</v>
      </c>
    </row>
    <row r="193" spans="1:4" x14ac:dyDescent="0.25">
      <c r="A193" t="s">
        <v>9</v>
      </c>
      <c r="B193" t="s">
        <v>14</v>
      </c>
      <c r="C193" t="s">
        <v>6</v>
      </c>
      <c r="D193" s="1">
        <v>18.819427000000001</v>
      </c>
    </row>
    <row r="194" spans="1:4" x14ac:dyDescent="0.25">
      <c r="A194" t="s">
        <v>9</v>
      </c>
      <c r="B194" t="s">
        <v>14</v>
      </c>
      <c r="C194" t="s">
        <v>6</v>
      </c>
      <c r="D194" s="1">
        <v>18.470396999999998</v>
      </c>
    </row>
    <row r="195" spans="1:4" x14ac:dyDescent="0.25">
      <c r="A195" t="s">
        <v>9</v>
      </c>
      <c r="B195" t="s">
        <v>14</v>
      </c>
      <c r="C195" t="s">
        <v>6</v>
      </c>
      <c r="D195" s="1">
        <v>18.269580000000001</v>
      </c>
    </row>
    <row r="196" spans="1:4" x14ac:dyDescent="0.25">
      <c r="A196" t="s">
        <v>9</v>
      </c>
      <c r="B196" t="s">
        <v>14</v>
      </c>
      <c r="C196" t="s">
        <v>6</v>
      </c>
      <c r="D196" s="1">
        <v>17.400321999999999</v>
      </c>
    </row>
    <row r="197" spans="1:4" x14ac:dyDescent="0.25">
      <c r="A197" t="s">
        <v>9</v>
      </c>
      <c r="B197" t="s">
        <v>13</v>
      </c>
      <c r="C197" t="s">
        <v>7</v>
      </c>
      <c r="D197" s="1">
        <v>14.210971000000001</v>
      </c>
    </row>
    <row r="198" spans="1:4" x14ac:dyDescent="0.25">
      <c r="A198" t="s">
        <v>9</v>
      </c>
      <c r="B198" t="s">
        <v>13</v>
      </c>
      <c r="C198" t="s">
        <v>7</v>
      </c>
      <c r="D198" s="1">
        <v>14.652501000000001</v>
      </c>
    </row>
    <row r="199" spans="1:4" x14ac:dyDescent="0.25">
      <c r="A199" t="s">
        <v>9</v>
      </c>
      <c r="B199" t="s">
        <v>13</v>
      </c>
      <c r="C199" t="s">
        <v>7</v>
      </c>
      <c r="D199" s="1">
        <v>14.098933000000001</v>
      </c>
    </row>
    <row r="200" spans="1:4" x14ac:dyDescent="0.25">
      <c r="A200" t="s">
        <v>9</v>
      </c>
      <c r="B200" t="s">
        <v>13</v>
      </c>
      <c r="C200" t="s">
        <v>7</v>
      </c>
      <c r="D200" s="1">
        <v>14.951873000000001</v>
      </c>
    </row>
    <row r="201" spans="1:4" x14ac:dyDescent="0.25">
      <c r="A201" t="s">
        <v>9</v>
      </c>
      <c r="B201" t="s">
        <v>13</v>
      </c>
      <c r="C201" t="s">
        <v>7</v>
      </c>
      <c r="D201" s="1">
        <v>15.771264</v>
      </c>
    </row>
    <row r="202" spans="1:4" x14ac:dyDescent="0.25">
      <c r="A202" t="s">
        <v>9</v>
      </c>
      <c r="B202" t="s">
        <v>12</v>
      </c>
      <c r="C202" t="s">
        <v>7</v>
      </c>
      <c r="D202" s="1">
        <v>15.252064000000001</v>
      </c>
    </row>
    <row r="203" spans="1:4" x14ac:dyDescent="0.25">
      <c r="A203" t="s">
        <v>9</v>
      </c>
      <c r="B203" t="s">
        <v>12</v>
      </c>
      <c r="C203" t="s">
        <v>7</v>
      </c>
      <c r="D203" s="1">
        <v>14.218985</v>
      </c>
    </row>
    <row r="204" spans="1:4" x14ac:dyDescent="0.25">
      <c r="A204" t="s">
        <v>9</v>
      </c>
      <c r="B204" t="s">
        <v>12</v>
      </c>
      <c r="C204" t="s">
        <v>7</v>
      </c>
      <c r="D204" s="1">
        <v>15.634653999999999</v>
      </c>
    </row>
    <row r="205" spans="1:4" x14ac:dyDescent="0.25">
      <c r="A205" t="s">
        <v>9</v>
      </c>
      <c r="B205" t="s">
        <v>12</v>
      </c>
      <c r="C205" t="s">
        <v>7</v>
      </c>
      <c r="D205" s="1">
        <v>14.470993999999999</v>
      </c>
    </row>
    <row r="206" spans="1:4" x14ac:dyDescent="0.25">
      <c r="A206" t="s">
        <v>9</v>
      </c>
      <c r="B206" t="s">
        <v>12</v>
      </c>
      <c r="C206" t="s">
        <v>7</v>
      </c>
      <c r="D206" s="1">
        <v>16.312049999999999</v>
      </c>
    </row>
    <row r="207" spans="1:4" x14ac:dyDescent="0.25">
      <c r="A207" t="s">
        <v>9</v>
      </c>
      <c r="B207" t="s">
        <v>14</v>
      </c>
      <c r="C207" t="s">
        <v>7</v>
      </c>
      <c r="D207" s="1">
        <v>18.166627999999999</v>
      </c>
    </row>
    <row r="208" spans="1:4" x14ac:dyDescent="0.25">
      <c r="A208" t="s">
        <v>9</v>
      </c>
      <c r="B208" t="s">
        <v>14</v>
      </c>
      <c r="C208" t="s">
        <v>7</v>
      </c>
      <c r="D208" s="1">
        <v>18.797066999999998</v>
      </c>
    </row>
    <row r="209" spans="1:4" x14ac:dyDescent="0.25">
      <c r="A209" t="s">
        <v>9</v>
      </c>
      <c r="B209" t="s">
        <v>14</v>
      </c>
      <c r="C209" t="s">
        <v>7</v>
      </c>
      <c r="D209" s="1">
        <v>19.791148</v>
      </c>
    </row>
    <row r="210" spans="1:4" x14ac:dyDescent="0.25">
      <c r="A210" t="s">
        <v>9</v>
      </c>
      <c r="B210" t="s">
        <v>14</v>
      </c>
      <c r="C210" t="s">
        <v>7</v>
      </c>
      <c r="D210" s="1">
        <v>19.244033999999999</v>
      </c>
    </row>
    <row r="211" spans="1:4" x14ac:dyDescent="0.25">
      <c r="A211" t="s">
        <v>9</v>
      </c>
      <c r="B211" t="s">
        <v>14</v>
      </c>
      <c r="C211" t="s">
        <v>7</v>
      </c>
      <c r="D211" s="1">
        <v>19.245032999999999</v>
      </c>
    </row>
    <row r="212" spans="1:4" x14ac:dyDescent="0.25">
      <c r="A212" t="s">
        <v>9</v>
      </c>
      <c r="B212" t="s">
        <v>13</v>
      </c>
      <c r="C212" t="s">
        <v>8</v>
      </c>
      <c r="D212" s="1">
        <v>14.829015</v>
      </c>
    </row>
    <row r="213" spans="1:4" x14ac:dyDescent="0.25">
      <c r="A213" t="s">
        <v>9</v>
      </c>
      <c r="B213" t="s">
        <v>13</v>
      </c>
      <c r="C213" t="s">
        <v>8</v>
      </c>
      <c r="D213" s="1">
        <v>15.468017</v>
      </c>
    </row>
    <row r="214" spans="1:4" x14ac:dyDescent="0.25">
      <c r="A214" t="s">
        <v>9</v>
      </c>
      <c r="B214" t="s">
        <v>13</v>
      </c>
      <c r="C214" t="s">
        <v>8</v>
      </c>
      <c r="D214" s="1">
        <v>14.347019</v>
      </c>
    </row>
    <row r="215" spans="1:4" x14ac:dyDescent="0.25">
      <c r="A215" t="s">
        <v>9</v>
      </c>
      <c r="B215" t="s">
        <v>13</v>
      </c>
      <c r="C215" t="s">
        <v>8</v>
      </c>
      <c r="D215" s="1">
        <v>15.353044000000001</v>
      </c>
    </row>
    <row r="216" spans="1:4" x14ac:dyDescent="0.25">
      <c r="A216" t="s">
        <v>9</v>
      </c>
      <c r="B216" t="s">
        <v>13</v>
      </c>
      <c r="C216" t="s">
        <v>8</v>
      </c>
      <c r="D216" s="1">
        <v>14.790039</v>
      </c>
    </row>
    <row r="217" spans="1:4" x14ac:dyDescent="0.25">
      <c r="A217" t="s">
        <v>9</v>
      </c>
      <c r="B217" t="s">
        <v>12</v>
      </c>
      <c r="C217" t="s">
        <v>8</v>
      </c>
      <c r="D217" s="1">
        <v>14.44098</v>
      </c>
    </row>
    <row r="218" spans="1:4" x14ac:dyDescent="0.25">
      <c r="A218" t="s">
        <v>9</v>
      </c>
      <c r="B218" t="s">
        <v>12</v>
      </c>
      <c r="C218" t="s">
        <v>8</v>
      </c>
      <c r="D218" s="1">
        <v>15.627907</v>
      </c>
    </row>
    <row r="219" spans="1:4" x14ac:dyDescent="0.25">
      <c r="A219" t="s">
        <v>9</v>
      </c>
      <c r="B219" t="s">
        <v>12</v>
      </c>
      <c r="C219" t="s">
        <v>8</v>
      </c>
      <c r="D219" s="1">
        <v>16.081218</v>
      </c>
    </row>
    <row r="220" spans="1:4" x14ac:dyDescent="0.25">
      <c r="A220" t="s">
        <v>9</v>
      </c>
      <c r="B220" t="s">
        <v>12</v>
      </c>
      <c r="C220" t="s">
        <v>8</v>
      </c>
      <c r="D220" s="1">
        <v>14.321543999999999</v>
      </c>
    </row>
    <row r="221" spans="1:4" x14ac:dyDescent="0.25">
      <c r="A221" t="s">
        <v>9</v>
      </c>
      <c r="B221" t="s">
        <v>12</v>
      </c>
      <c r="C221" t="s">
        <v>8</v>
      </c>
      <c r="D221" s="1">
        <v>14.324187</v>
      </c>
    </row>
    <row r="222" spans="1:4" x14ac:dyDescent="0.25">
      <c r="A222" t="s">
        <v>9</v>
      </c>
      <c r="B222" t="s">
        <v>14</v>
      </c>
      <c r="C222" t="s">
        <v>8</v>
      </c>
      <c r="D222" s="1">
        <v>18.925270999999999</v>
      </c>
    </row>
    <row r="223" spans="1:4" x14ac:dyDescent="0.25">
      <c r="A223" t="s">
        <v>9</v>
      </c>
      <c r="B223" t="s">
        <v>14</v>
      </c>
      <c r="C223" t="s">
        <v>8</v>
      </c>
      <c r="D223" s="1">
        <v>19.004819999999999</v>
      </c>
    </row>
    <row r="224" spans="1:4" x14ac:dyDescent="0.25">
      <c r="A224" t="s">
        <v>9</v>
      </c>
      <c r="B224" t="s">
        <v>14</v>
      </c>
      <c r="C224" t="s">
        <v>8</v>
      </c>
      <c r="D224" s="1">
        <v>17.507545</v>
      </c>
    </row>
    <row r="225" spans="1:4" x14ac:dyDescent="0.25">
      <c r="A225" t="s">
        <v>9</v>
      </c>
      <c r="B225" t="s">
        <v>14</v>
      </c>
      <c r="C225" t="s">
        <v>8</v>
      </c>
      <c r="D225" s="1">
        <v>18.143203</v>
      </c>
    </row>
    <row r="226" spans="1:4" x14ac:dyDescent="0.25">
      <c r="A226" t="s">
        <v>9</v>
      </c>
      <c r="B226" t="s">
        <v>14</v>
      </c>
      <c r="C226" t="s">
        <v>8</v>
      </c>
      <c r="D226" s="1">
        <v>17.812325999999999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opLeftCell="A211" workbookViewId="0">
      <selection activeCell="J225" sqref="J224:K225"/>
    </sheetView>
  </sheetViews>
  <sheetFormatPr defaultRowHeight="15" x14ac:dyDescent="0.25"/>
  <cols>
    <col min="1" max="1" width="18.42578125" bestFit="1" customWidth="1"/>
    <col min="2" max="2" width="21.42578125" bestFit="1" customWidth="1"/>
    <col min="3" max="3" width="19" bestFit="1" customWidth="1"/>
    <col min="4" max="4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10</v>
      </c>
      <c r="B2" t="s">
        <v>13</v>
      </c>
      <c r="C2" t="s">
        <v>4</v>
      </c>
      <c r="D2" s="1">
        <v>14.122369000000001</v>
      </c>
      <c r="E2">
        <f>SUM(D2:D76)/COUNT(D2:D76)</f>
        <v>13.74482266666667</v>
      </c>
      <c r="F2">
        <f>(D2-$E$2)^2</f>
        <v>0.14254123381344291</v>
      </c>
      <c r="G2">
        <f>SQRT(SUM(F2:F76)/COUNT(F2:F76))</f>
        <v>11.375093940561145</v>
      </c>
    </row>
    <row r="3" spans="1:7" x14ac:dyDescent="0.25">
      <c r="A3" t="s">
        <v>10</v>
      </c>
      <c r="B3" t="s">
        <v>13</v>
      </c>
      <c r="C3" t="s">
        <v>4</v>
      </c>
      <c r="D3" s="1">
        <v>13.46621</v>
      </c>
      <c r="F3">
        <f t="shared" ref="F3:F66" si="0">(D3-$E$2)^2</f>
        <v>7.7625018027112566E-2</v>
      </c>
    </row>
    <row r="4" spans="1:7" x14ac:dyDescent="0.25">
      <c r="A4" t="s">
        <v>10</v>
      </c>
      <c r="B4" t="s">
        <v>13</v>
      </c>
      <c r="C4" t="s">
        <v>4</v>
      </c>
      <c r="D4" s="1">
        <v>13.010858000000001</v>
      </c>
      <c r="F4">
        <f t="shared" si="0"/>
        <v>0.53870413191511424</v>
      </c>
    </row>
    <row r="5" spans="1:7" x14ac:dyDescent="0.25">
      <c r="A5" t="s">
        <v>10</v>
      </c>
      <c r="B5" t="s">
        <v>13</v>
      </c>
      <c r="C5" t="s">
        <v>4</v>
      </c>
      <c r="D5" s="1">
        <v>14.918575000000001</v>
      </c>
      <c r="F5">
        <f t="shared" si="0"/>
        <v>1.3776945400054392</v>
      </c>
    </row>
    <row r="6" spans="1:7" x14ac:dyDescent="0.25">
      <c r="A6" t="s">
        <v>10</v>
      </c>
      <c r="B6" t="s">
        <v>13</v>
      </c>
      <c r="C6" t="s">
        <v>4</v>
      </c>
      <c r="D6" s="1">
        <v>12.890245999999999</v>
      </c>
      <c r="F6">
        <f t="shared" si="0"/>
        <v>0.73030127921111698</v>
      </c>
    </row>
    <row r="7" spans="1:7" x14ac:dyDescent="0.25">
      <c r="A7" t="s">
        <v>10</v>
      </c>
      <c r="B7" t="s">
        <v>12</v>
      </c>
      <c r="C7" t="s">
        <v>4</v>
      </c>
      <c r="D7" s="1">
        <v>1.3998E-2</v>
      </c>
      <c r="F7">
        <f t="shared" si="0"/>
        <v>188.53554602674183</v>
      </c>
    </row>
    <row r="8" spans="1:7" x14ac:dyDescent="0.25">
      <c r="A8" t="s">
        <v>10</v>
      </c>
      <c r="B8" t="s">
        <v>12</v>
      </c>
      <c r="C8" t="s">
        <v>4</v>
      </c>
      <c r="D8" s="1">
        <v>2.5419000000000001E-2</v>
      </c>
      <c r="F8">
        <f t="shared" si="0"/>
        <v>188.22203696894687</v>
      </c>
    </row>
    <row r="9" spans="1:7" x14ac:dyDescent="0.25">
      <c r="A9" t="s">
        <v>10</v>
      </c>
      <c r="B9" t="s">
        <v>12</v>
      </c>
      <c r="C9" t="s">
        <v>4</v>
      </c>
      <c r="D9" s="1">
        <v>2.0001000000000001E-2</v>
      </c>
      <c r="F9">
        <f t="shared" si="0"/>
        <v>188.37072978180285</v>
      </c>
    </row>
    <row r="10" spans="1:7" x14ac:dyDescent="0.25">
      <c r="A10" t="s">
        <v>10</v>
      </c>
      <c r="B10" t="s">
        <v>12</v>
      </c>
      <c r="C10" t="s">
        <v>4</v>
      </c>
      <c r="D10" s="1">
        <v>2.6998999999999999E-2</v>
      </c>
      <c r="F10">
        <f t="shared" si="0"/>
        <v>188.17868614976018</v>
      </c>
    </row>
    <row r="11" spans="1:7" x14ac:dyDescent="0.25">
      <c r="A11" t="s">
        <v>10</v>
      </c>
      <c r="B11" t="s">
        <v>12</v>
      </c>
      <c r="C11" t="s">
        <v>4</v>
      </c>
      <c r="D11" s="1">
        <v>2.0999E-2</v>
      </c>
      <c r="F11">
        <f t="shared" si="0"/>
        <v>188.34333603376021</v>
      </c>
    </row>
    <row r="12" spans="1:7" x14ac:dyDescent="0.25">
      <c r="A12" t="s">
        <v>10</v>
      </c>
      <c r="B12" t="s">
        <v>14</v>
      </c>
      <c r="C12" t="s">
        <v>4</v>
      </c>
      <c r="D12" s="1">
        <v>25.318010000000001</v>
      </c>
      <c r="F12">
        <f t="shared" si="0"/>
        <v>133.93866505242707</v>
      </c>
    </row>
    <row r="13" spans="1:7" x14ac:dyDescent="0.25">
      <c r="A13" t="s">
        <v>10</v>
      </c>
      <c r="B13" t="s">
        <v>14</v>
      </c>
      <c r="C13" t="s">
        <v>4</v>
      </c>
      <c r="D13" s="1">
        <v>26.474243999999999</v>
      </c>
      <c r="F13">
        <f t="shared" si="0"/>
        <v>162.03816748152167</v>
      </c>
    </row>
    <row r="14" spans="1:7" x14ac:dyDescent="0.25">
      <c r="A14" t="s">
        <v>10</v>
      </c>
      <c r="B14" t="s">
        <v>14</v>
      </c>
      <c r="C14" t="s">
        <v>4</v>
      </c>
      <c r="D14" s="1">
        <v>25.236139999999999</v>
      </c>
      <c r="F14">
        <f t="shared" si="0"/>
        <v>132.05037405536703</v>
      </c>
    </row>
    <row r="15" spans="1:7" x14ac:dyDescent="0.25">
      <c r="A15" t="s">
        <v>10</v>
      </c>
      <c r="B15" t="s">
        <v>14</v>
      </c>
      <c r="C15" t="s">
        <v>4</v>
      </c>
      <c r="D15" s="1">
        <v>27.599443000000001</v>
      </c>
      <c r="F15">
        <f t="shared" si="0"/>
        <v>191.9505045808134</v>
      </c>
    </row>
    <row r="16" spans="1:7" x14ac:dyDescent="0.25">
      <c r="A16" t="s">
        <v>10</v>
      </c>
      <c r="B16" t="s">
        <v>14</v>
      </c>
      <c r="C16" t="s">
        <v>4</v>
      </c>
      <c r="D16" s="1">
        <v>27.117571999999999</v>
      </c>
      <c r="F16">
        <f t="shared" si="0"/>
        <v>178.83042473216702</v>
      </c>
    </row>
    <row r="17" spans="1:6" x14ac:dyDescent="0.25">
      <c r="A17" t="s">
        <v>10</v>
      </c>
      <c r="B17" t="s">
        <v>13</v>
      </c>
      <c r="C17" t="s">
        <v>5</v>
      </c>
      <c r="D17" s="1">
        <v>12.962676999999999</v>
      </c>
      <c r="F17">
        <f t="shared" si="0"/>
        <v>0.6117518438854499</v>
      </c>
    </row>
    <row r="18" spans="1:6" x14ac:dyDescent="0.25">
      <c r="A18" t="s">
        <v>10</v>
      </c>
      <c r="B18" t="s">
        <v>13</v>
      </c>
      <c r="C18" t="s">
        <v>5</v>
      </c>
      <c r="D18" s="1">
        <v>12.435288</v>
      </c>
      <c r="F18">
        <f t="shared" si="0"/>
        <v>1.7148810432017856</v>
      </c>
    </row>
    <row r="19" spans="1:6" x14ac:dyDescent="0.25">
      <c r="A19" t="s">
        <v>10</v>
      </c>
      <c r="B19" t="s">
        <v>13</v>
      </c>
      <c r="C19" t="s">
        <v>5</v>
      </c>
      <c r="D19" s="1">
        <v>14.208402</v>
      </c>
      <c r="F19">
        <f t="shared" si="0"/>
        <v>0.21490579829377471</v>
      </c>
    </row>
    <row r="20" spans="1:6" x14ac:dyDescent="0.25">
      <c r="A20" t="s">
        <v>10</v>
      </c>
      <c r="B20" t="s">
        <v>13</v>
      </c>
      <c r="C20" t="s">
        <v>5</v>
      </c>
      <c r="D20" s="1">
        <v>15.578129000000001</v>
      </c>
      <c r="F20">
        <f t="shared" si="0"/>
        <v>3.3610121118401026</v>
      </c>
    </row>
    <row r="21" spans="1:6" x14ac:dyDescent="0.25">
      <c r="A21" t="s">
        <v>10</v>
      </c>
      <c r="B21" t="s">
        <v>13</v>
      </c>
      <c r="C21" t="s">
        <v>5</v>
      </c>
      <c r="D21" s="1">
        <v>13.728486</v>
      </c>
      <c r="F21">
        <f t="shared" si="0"/>
        <v>2.6688667777786479E-4</v>
      </c>
    </row>
    <row r="22" spans="1:6" x14ac:dyDescent="0.25">
      <c r="A22" t="s">
        <v>10</v>
      </c>
      <c r="B22" t="s">
        <v>12</v>
      </c>
      <c r="C22" t="s">
        <v>5</v>
      </c>
      <c r="D22" s="1">
        <v>1.2E-2</v>
      </c>
      <c r="F22">
        <f t="shared" si="0"/>
        <v>188.59041839411384</v>
      </c>
    </row>
    <row r="23" spans="1:6" x14ac:dyDescent="0.25">
      <c r="A23" t="s">
        <v>10</v>
      </c>
      <c r="B23" t="s">
        <v>12</v>
      </c>
      <c r="C23" t="s">
        <v>5</v>
      </c>
      <c r="D23" s="1">
        <v>1.4E-2</v>
      </c>
      <c r="F23">
        <f t="shared" si="0"/>
        <v>188.53549110344721</v>
      </c>
    </row>
    <row r="24" spans="1:6" x14ac:dyDescent="0.25">
      <c r="A24" t="s">
        <v>10</v>
      </c>
      <c r="B24" t="s">
        <v>12</v>
      </c>
      <c r="C24" t="s">
        <v>5</v>
      </c>
      <c r="D24" s="1">
        <v>1.3039E-2</v>
      </c>
      <c r="F24">
        <f t="shared" si="0"/>
        <v>188.56188266813353</v>
      </c>
    </row>
    <row r="25" spans="1:6" x14ac:dyDescent="0.25">
      <c r="A25" t="s">
        <v>10</v>
      </c>
      <c r="B25" t="s">
        <v>12</v>
      </c>
      <c r="C25" t="s">
        <v>5</v>
      </c>
      <c r="D25" s="1">
        <v>1.1967E-2</v>
      </c>
      <c r="F25">
        <f t="shared" si="0"/>
        <v>188.59132476149884</v>
      </c>
    </row>
    <row r="26" spans="1:6" x14ac:dyDescent="0.25">
      <c r="A26" t="s">
        <v>10</v>
      </c>
      <c r="B26" t="s">
        <v>12</v>
      </c>
      <c r="C26" t="s">
        <v>5</v>
      </c>
      <c r="D26" s="1">
        <v>1.5997999999999998E-2</v>
      </c>
      <c r="F26">
        <f t="shared" si="0"/>
        <v>188.48062672807521</v>
      </c>
    </row>
    <row r="27" spans="1:6" x14ac:dyDescent="0.25">
      <c r="A27" t="s">
        <v>10</v>
      </c>
      <c r="B27" t="s">
        <v>14</v>
      </c>
      <c r="C27" t="s">
        <v>5</v>
      </c>
      <c r="D27" s="1">
        <v>27.585630999999999</v>
      </c>
      <c r="F27">
        <f t="shared" si="0"/>
        <v>191.56797532006934</v>
      </c>
    </row>
    <row r="28" spans="1:6" x14ac:dyDescent="0.25">
      <c r="A28" t="s">
        <v>10</v>
      </c>
      <c r="B28" t="s">
        <v>14</v>
      </c>
      <c r="C28" t="s">
        <v>5</v>
      </c>
      <c r="D28" s="1">
        <v>26.757496</v>
      </c>
      <c r="F28">
        <f t="shared" si="0"/>
        <v>169.32966728004436</v>
      </c>
    </row>
    <row r="29" spans="1:6" x14ac:dyDescent="0.25">
      <c r="A29" t="s">
        <v>10</v>
      </c>
      <c r="B29" t="s">
        <v>14</v>
      </c>
      <c r="C29" t="s">
        <v>5</v>
      </c>
      <c r="D29" s="1">
        <v>27.768525</v>
      </c>
      <c r="F29">
        <f t="shared" si="0"/>
        <v>196.66422713393871</v>
      </c>
    </row>
    <row r="30" spans="1:6" x14ac:dyDescent="0.25">
      <c r="A30" t="s">
        <v>10</v>
      </c>
      <c r="B30" t="s">
        <v>14</v>
      </c>
      <c r="C30" t="s">
        <v>5</v>
      </c>
      <c r="D30" s="1">
        <v>27.236308999999999</v>
      </c>
      <c r="F30">
        <f t="shared" si="0"/>
        <v>182.02020348252</v>
      </c>
    </row>
    <row r="31" spans="1:6" x14ac:dyDescent="0.25">
      <c r="A31" t="s">
        <v>10</v>
      </c>
      <c r="B31" t="s">
        <v>14</v>
      </c>
      <c r="C31" t="s">
        <v>5</v>
      </c>
      <c r="D31" s="1">
        <v>27.625418</v>
      </c>
      <c r="F31">
        <f t="shared" si="0"/>
        <v>192.67092680775502</v>
      </c>
    </row>
    <row r="32" spans="1:6" x14ac:dyDescent="0.25">
      <c r="A32" t="s">
        <v>10</v>
      </c>
      <c r="B32" t="s">
        <v>13</v>
      </c>
      <c r="C32" t="s">
        <v>6</v>
      </c>
      <c r="D32" s="1">
        <v>14.577385</v>
      </c>
      <c r="F32">
        <f t="shared" si="0"/>
        <v>0.69316003888543898</v>
      </c>
    </row>
    <row r="33" spans="1:6" x14ac:dyDescent="0.25">
      <c r="A33" t="s">
        <v>10</v>
      </c>
      <c r="B33" t="s">
        <v>13</v>
      </c>
      <c r="C33" t="s">
        <v>6</v>
      </c>
      <c r="D33" s="1">
        <v>15.783875</v>
      </c>
      <c r="F33">
        <f t="shared" si="0"/>
        <v>4.1577344180721001</v>
      </c>
    </row>
    <row r="34" spans="1:6" x14ac:dyDescent="0.25">
      <c r="A34" t="s">
        <v>10</v>
      </c>
      <c r="B34" t="s">
        <v>13</v>
      </c>
      <c r="C34" t="s">
        <v>6</v>
      </c>
      <c r="D34" s="1">
        <v>14.767659999999999</v>
      </c>
      <c r="F34">
        <f t="shared" si="0"/>
        <v>1.0461962104604372</v>
      </c>
    </row>
    <row r="35" spans="1:6" x14ac:dyDescent="0.25">
      <c r="A35" t="s">
        <v>10</v>
      </c>
      <c r="B35" t="s">
        <v>13</v>
      </c>
      <c r="C35" t="s">
        <v>6</v>
      </c>
      <c r="D35" s="1">
        <v>12.541895999999999</v>
      </c>
      <c r="F35">
        <f t="shared" si="0"/>
        <v>1.4470325653777858</v>
      </c>
    </row>
    <row r="36" spans="1:6" x14ac:dyDescent="0.25">
      <c r="A36" t="s">
        <v>10</v>
      </c>
      <c r="B36" t="s">
        <v>13</v>
      </c>
      <c r="C36" t="s">
        <v>6</v>
      </c>
      <c r="D36" s="1">
        <v>13.213298</v>
      </c>
      <c r="F36">
        <f t="shared" si="0"/>
        <v>0.28251847127511415</v>
      </c>
    </row>
    <row r="37" spans="1:6" x14ac:dyDescent="0.25">
      <c r="A37" t="s">
        <v>10</v>
      </c>
      <c r="B37" t="s">
        <v>12</v>
      </c>
      <c r="C37" t="s">
        <v>6</v>
      </c>
      <c r="D37" s="1">
        <v>1.1001E-2</v>
      </c>
      <c r="F37">
        <f t="shared" si="0"/>
        <v>188.61785757180286</v>
      </c>
    </row>
    <row r="38" spans="1:6" x14ac:dyDescent="0.25">
      <c r="A38" t="s">
        <v>10</v>
      </c>
      <c r="B38" t="s">
        <v>12</v>
      </c>
      <c r="C38" t="s">
        <v>6</v>
      </c>
      <c r="D38" s="1">
        <v>1.2E-2</v>
      </c>
      <c r="F38">
        <f t="shared" si="0"/>
        <v>188.59041839411384</v>
      </c>
    </row>
    <row r="39" spans="1:6" x14ac:dyDescent="0.25">
      <c r="A39" t="s">
        <v>10</v>
      </c>
      <c r="B39" t="s">
        <v>12</v>
      </c>
      <c r="C39" t="s">
        <v>6</v>
      </c>
      <c r="D39" s="1">
        <v>1.2001E-2</v>
      </c>
      <c r="F39">
        <f t="shared" si="0"/>
        <v>188.59039092846953</v>
      </c>
    </row>
    <row r="40" spans="1:6" x14ac:dyDescent="0.25">
      <c r="A40" t="s">
        <v>10</v>
      </c>
      <c r="B40" t="s">
        <v>12</v>
      </c>
      <c r="C40" t="s">
        <v>6</v>
      </c>
      <c r="D40" s="1">
        <v>1.1965E-2</v>
      </c>
      <c r="F40">
        <f t="shared" si="0"/>
        <v>188.59137969292553</v>
      </c>
    </row>
    <row r="41" spans="1:6" x14ac:dyDescent="0.25">
      <c r="A41" t="s">
        <v>10</v>
      </c>
      <c r="B41" t="s">
        <v>12</v>
      </c>
      <c r="C41" t="s">
        <v>6</v>
      </c>
      <c r="D41" s="1">
        <v>1.2999E-2</v>
      </c>
      <c r="F41">
        <f t="shared" si="0"/>
        <v>188.56298121242685</v>
      </c>
    </row>
    <row r="42" spans="1:6" x14ac:dyDescent="0.25">
      <c r="A42" t="s">
        <v>10</v>
      </c>
      <c r="B42" t="s">
        <v>14</v>
      </c>
      <c r="C42" t="s">
        <v>6</v>
      </c>
      <c r="D42" s="1">
        <v>25.251942</v>
      </c>
      <c r="F42">
        <f t="shared" si="0"/>
        <v>132.4137953515737</v>
      </c>
    </row>
    <row r="43" spans="1:6" x14ac:dyDescent="0.25">
      <c r="A43" t="s">
        <v>10</v>
      </c>
      <c r="B43" t="s">
        <v>14</v>
      </c>
      <c r="C43" t="s">
        <v>6</v>
      </c>
      <c r="D43" s="1">
        <v>26.166021000000001</v>
      </c>
      <c r="F43">
        <f t="shared" si="0"/>
        <v>154.28616803600272</v>
      </c>
    </row>
    <row r="44" spans="1:6" x14ac:dyDescent="0.25">
      <c r="A44" t="s">
        <v>10</v>
      </c>
      <c r="B44" t="s">
        <v>14</v>
      </c>
      <c r="C44" t="s">
        <v>6</v>
      </c>
      <c r="D44" s="1">
        <v>24.872305000000001</v>
      </c>
      <c r="F44">
        <f t="shared" si="0"/>
        <v>123.8208630786454</v>
      </c>
    </row>
    <row r="45" spans="1:6" x14ac:dyDescent="0.25">
      <c r="A45" t="s">
        <v>10</v>
      </c>
      <c r="B45" t="s">
        <v>14</v>
      </c>
      <c r="C45" t="s">
        <v>6</v>
      </c>
      <c r="D45" s="1">
        <v>25.479310000000002</v>
      </c>
      <c r="F45">
        <f t="shared" si="0"/>
        <v>137.69819297616041</v>
      </c>
    </row>
    <row r="46" spans="1:6" x14ac:dyDescent="0.25">
      <c r="A46" t="s">
        <v>10</v>
      </c>
      <c r="B46" t="s">
        <v>14</v>
      </c>
      <c r="C46" t="s">
        <v>6</v>
      </c>
      <c r="D46" s="1">
        <v>25.624953000000001</v>
      </c>
      <c r="F46">
        <f t="shared" si="0"/>
        <v>141.13749673698675</v>
      </c>
    </row>
    <row r="47" spans="1:6" x14ac:dyDescent="0.25">
      <c r="A47" t="s">
        <v>10</v>
      </c>
      <c r="B47" t="s">
        <v>13</v>
      </c>
      <c r="C47" t="s">
        <v>7</v>
      </c>
      <c r="D47" s="1">
        <v>13.579988999999999</v>
      </c>
      <c r="F47">
        <f t="shared" si="0"/>
        <v>2.717013766677891E-2</v>
      </c>
    </row>
    <row r="48" spans="1:6" x14ac:dyDescent="0.25">
      <c r="A48" t="s">
        <v>10</v>
      </c>
      <c r="B48" t="s">
        <v>13</v>
      </c>
      <c r="C48" t="s">
        <v>7</v>
      </c>
      <c r="D48" s="1">
        <v>13.16906</v>
      </c>
      <c r="F48">
        <f t="shared" si="0"/>
        <v>0.3315026483271144</v>
      </c>
    </row>
    <row r="49" spans="1:6" x14ac:dyDescent="0.25">
      <c r="A49" t="s">
        <v>10</v>
      </c>
      <c r="B49" t="s">
        <v>13</v>
      </c>
      <c r="C49" t="s">
        <v>7</v>
      </c>
      <c r="D49" s="1">
        <v>13.889991</v>
      </c>
      <c r="F49">
        <f t="shared" si="0"/>
        <v>2.1073845002777009E-2</v>
      </c>
    </row>
    <row r="50" spans="1:6" x14ac:dyDescent="0.25">
      <c r="A50" t="s">
        <v>10</v>
      </c>
      <c r="B50" t="s">
        <v>13</v>
      </c>
      <c r="C50" t="s">
        <v>7</v>
      </c>
      <c r="D50" s="1">
        <v>12.823024</v>
      </c>
      <c r="F50">
        <f t="shared" si="0"/>
        <v>0.84971278186844934</v>
      </c>
    </row>
    <row r="51" spans="1:6" x14ac:dyDescent="0.25">
      <c r="A51" t="s">
        <v>10</v>
      </c>
      <c r="B51" t="s">
        <v>13</v>
      </c>
      <c r="C51" t="s">
        <v>7</v>
      </c>
      <c r="D51" s="1">
        <v>13.300231</v>
      </c>
      <c r="F51">
        <f t="shared" si="0"/>
        <v>0.19766175006944686</v>
      </c>
    </row>
    <row r="52" spans="1:6" x14ac:dyDescent="0.25">
      <c r="A52" t="s">
        <v>10</v>
      </c>
      <c r="B52" t="s">
        <v>12</v>
      </c>
      <c r="C52" t="s">
        <v>7</v>
      </c>
      <c r="D52" s="1">
        <v>1.3995E-2</v>
      </c>
      <c r="F52">
        <f t="shared" si="0"/>
        <v>188.53562841169887</v>
      </c>
    </row>
    <row r="53" spans="1:6" x14ac:dyDescent="0.25">
      <c r="A53" t="s">
        <v>10</v>
      </c>
      <c r="B53" t="s">
        <v>12</v>
      </c>
      <c r="C53" t="s">
        <v>7</v>
      </c>
      <c r="D53" s="1">
        <v>1.2031E-2</v>
      </c>
      <c r="F53">
        <f t="shared" si="0"/>
        <v>188.5895669600695</v>
      </c>
    </row>
    <row r="54" spans="1:6" x14ac:dyDescent="0.25">
      <c r="A54" t="s">
        <v>10</v>
      </c>
      <c r="B54" t="s">
        <v>12</v>
      </c>
      <c r="C54" t="s">
        <v>7</v>
      </c>
      <c r="D54" s="1">
        <v>1.1962E-2</v>
      </c>
      <c r="F54">
        <f t="shared" si="0"/>
        <v>188.59146209008051</v>
      </c>
    </row>
    <row r="55" spans="1:6" x14ac:dyDescent="0.25">
      <c r="A55" t="s">
        <v>10</v>
      </c>
      <c r="B55" t="s">
        <v>12</v>
      </c>
      <c r="C55" t="s">
        <v>7</v>
      </c>
      <c r="D55" s="1">
        <v>1.3003000000000001E-2</v>
      </c>
      <c r="F55">
        <f t="shared" si="0"/>
        <v>188.56287135785354</v>
      </c>
    </row>
    <row r="56" spans="1:6" x14ac:dyDescent="0.25">
      <c r="A56" t="s">
        <v>10</v>
      </c>
      <c r="B56" t="s">
        <v>12</v>
      </c>
      <c r="C56" t="s">
        <v>7</v>
      </c>
      <c r="D56" s="1">
        <v>1.4001E-2</v>
      </c>
      <c r="F56">
        <f t="shared" si="0"/>
        <v>188.53546364180283</v>
      </c>
    </row>
    <row r="57" spans="1:6" x14ac:dyDescent="0.25">
      <c r="A57" t="s">
        <v>10</v>
      </c>
      <c r="B57" t="s">
        <v>14</v>
      </c>
      <c r="C57" t="s">
        <v>7</v>
      </c>
      <c r="D57" s="1">
        <v>25.717182999999999</v>
      </c>
      <c r="F57">
        <f t="shared" si="0"/>
        <v>143.33741195117335</v>
      </c>
    </row>
    <row r="58" spans="1:6" x14ac:dyDescent="0.25">
      <c r="A58" t="s">
        <v>10</v>
      </c>
      <c r="B58" t="s">
        <v>14</v>
      </c>
      <c r="C58" t="s">
        <v>7</v>
      </c>
      <c r="D58" s="1">
        <v>26.056864999999998</v>
      </c>
      <c r="F58">
        <f t="shared" si="0"/>
        <v>151.586386417792</v>
      </c>
    </row>
    <row r="59" spans="1:6" x14ac:dyDescent="0.25">
      <c r="A59" t="s">
        <v>10</v>
      </c>
      <c r="B59" t="s">
        <v>14</v>
      </c>
      <c r="C59" t="s">
        <v>7</v>
      </c>
      <c r="D59" s="1">
        <v>26.069569000000001</v>
      </c>
      <c r="F59">
        <f t="shared" si="0"/>
        <v>151.8993721810134</v>
      </c>
    </row>
    <row r="60" spans="1:6" x14ac:dyDescent="0.25">
      <c r="A60" t="s">
        <v>10</v>
      </c>
      <c r="B60" t="s">
        <v>14</v>
      </c>
      <c r="C60" t="s">
        <v>7</v>
      </c>
      <c r="D60" s="1">
        <v>32.666280999999998</v>
      </c>
      <c r="F60">
        <f t="shared" si="0"/>
        <v>358.02158546006922</v>
      </c>
    </row>
    <row r="61" spans="1:6" x14ac:dyDescent="0.25">
      <c r="A61" t="s">
        <v>10</v>
      </c>
      <c r="B61" t="s">
        <v>14</v>
      </c>
      <c r="C61" t="s">
        <v>7</v>
      </c>
      <c r="D61" s="1">
        <v>25.796408</v>
      </c>
      <c r="F61">
        <f t="shared" si="0"/>
        <v>145.24070904661502</v>
      </c>
    </row>
    <row r="62" spans="1:6" x14ac:dyDescent="0.25">
      <c r="A62" t="s">
        <v>10</v>
      </c>
      <c r="B62" t="s">
        <v>13</v>
      </c>
      <c r="C62" t="s">
        <v>8</v>
      </c>
      <c r="D62" s="1">
        <v>12.912029</v>
      </c>
      <c r="F62">
        <f t="shared" si="0"/>
        <v>0.69354529124011521</v>
      </c>
    </row>
    <row r="63" spans="1:6" x14ac:dyDescent="0.25">
      <c r="A63" t="s">
        <v>10</v>
      </c>
      <c r="B63" t="s">
        <v>13</v>
      </c>
      <c r="C63" t="s">
        <v>8</v>
      </c>
      <c r="D63" s="1">
        <v>13.391788</v>
      </c>
      <c r="F63">
        <f t="shared" si="0"/>
        <v>0.12463347586844645</v>
      </c>
    </row>
    <row r="64" spans="1:6" x14ac:dyDescent="0.25">
      <c r="A64" t="s">
        <v>10</v>
      </c>
      <c r="B64" t="s">
        <v>13</v>
      </c>
      <c r="C64" t="s">
        <v>8</v>
      </c>
      <c r="D64" s="1">
        <v>12.543915</v>
      </c>
      <c r="F64">
        <f t="shared" si="0"/>
        <v>1.4421792238587843</v>
      </c>
    </row>
    <row r="65" spans="1:7" x14ac:dyDescent="0.25">
      <c r="A65" t="s">
        <v>10</v>
      </c>
      <c r="B65" t="s">
        <v>13</v>
      </c>
      <c r="C65" t="s">
        <v>8</v>
      </c>
      <c r="D65" s="1">
        <v>14.325279</v>
      </c>
      <c r="F65">
        <f t="shared" si="0"/>
        <v>0.33692955490677456</v>
      </c>
    </row>
    <row r="66" spans="1:7" x14ac:dyDescent="0.25">
      <c r="A66" t="s">
        <v>10</v>
      </c>
      <c r="B66" t="s">
        <v>13</v>
      </c>
      <c r="C66" t="s">
        <v>8</v>
      </c>
      <c r="D66" s="1">
        <v>12.570121</v>
      </c>
      <c r="F66">
        <f t="shared" si="0"/>
        <v>1.3799240056694504</v>
      </c>
    </row>
    <row r="67" spans="1:7" x14ac:dyDescent="0.25">
      <c r="A67" t="s">
        <v>10</v>
      </c>
      <c r="B67" t="s">
        <v>12</v>
      </c>
      <c r="C67" t="s">
        <v>8</v>
      </c>
      <c r="D67" s="1">
        <v>1.7000999999999999E-2</v>
      </c>
      <c r="F67">
        <f t="shared" ref="F67:F76" si="1">(D67-$E$2)^2</f>
        <v>188.45308771180285</v>
      </c>
    </row>
    <row r="68" spans="1:7" x14ac:dyDescent="0.25">
      <c r="A68" t="s">
        <v>10</v>
      </c>
      <c r="B68" t="s">
        <v>12</v>
      </c>
      <c r="C68" t="s">
        <v>8</v>
      </c>
      <c r="D68" s="1">
        <v>1.3278E-2</v>
      </c>
      <c r="F68">
        <f t="shared" si="1"/>
        <v>188.55531893266186</v>
      </c>
    </row>
    <row r="69" spans="1:7" x14ac:dyDescent="0.25">
      <c r="A69" t="s">
        <v>10</v>
      </c>
      <c r="B69" t="s">
        <v>12</v>
      </c>
      <c r="C69" t="s">
        <v>8</v>
      </c>
      <c r="D69" s="1">
        <v>1.2E-2</v>
      </c>
      <c r="F69">
        <f t="shared" si="1"/>
        <v>188.59041839411384</v>
      </c>
    </row>
    <row r="70" spans="1:7" x14ac:dyDescent="0.25">
      <c r="A70" t="s">
        <v>10</v>
      </c>
      <c r="B70" t="s">
        <v>12</v>
      </c>
      <c r="C70" t="s">
        <v>8</v>
      </c>
      <c r="D70" s="1">
        <v>1.6996000000000001E-2</v>
      </c>
      <c r="F70">
        <f t="shared" si="1"/>
        <v>188.4532249900445</v>
      </c>
    </row>
    <row r="71" spans="1:7" x14ac:dyDescent="0.25">
      <c r="A71" t="s">
        <v>10</v>
      </c>
      <c r="B71" t="s">
        <v>12</v>
      </c>
      <c r="C71" t="s">
        <v>8</v>
      </c>
      <c r="D71" s="1">
        <v>1.3001E-2</v>
      </c>
      <c r="F71">
        <f t="shared" si="1"/>
        <v>188.5629262851362</v>
      </c>
    </row>
    <row r="72" spans="1:7" x14ac:dyDescent="0.25">
      <c r="A72" t="s">
        <v>10</v>
      </c>
      <c r="B72" t="s">
        <v>14</v>
      </c>
      <c r="C72" t="s">
        <v>8</v>
      </c>
      <c r="D72" s="1">
        <v>34.862507999999998</v>
      </c>
      <c r="F72">
        <f t="shared" si="1"/>
        <v>445.95663383768152</v>
      </c>
    </row>
    <row r="73" spans="1:7" x14ac:dyDescent="0.25">
      <c r="A73" t="s">
        <v>10</v>
      </c>
      <c r="B73" t="s">
        <v>14</v>
      </c>
      <c r="C73" t="s">
        <v>8</v>
      </c>
      <c r="D73" s="1">
        <v>28.343228</v>
      </c>
      <c r="F73">
        <f t="shared" si="1"/>
        <v>213.11343827629503</v>
      </c>
    </row>
    <row r="74" spans="1:7" x14ac:dyDescent="0.25">
      <c r="A74" t="s">
        <v>10</v>
      </c>
      <c r="B74" t="s">
        <v>14</v>
      </c>
      <c r="C74" t="s">
        <v>8</v>
      </c>
      <c r="D74" s="1">
        <v>30.137018999999999</v>
      </c>
      <c r="F74">
        <f t="shared" si="1"/>
        <v>268.70410063054669</v>
      </c>
    </row>
    <row r="75" spans="1:7" x14ac:dyDescent="0.25">
      <c r="A75" t="s">
        <v>10</v>
      </c>
      <c r="B75" t="s">
        <v>14</v>
      </c>
      <c r="C75" t="s">
        <v>8</v>
      </c>
      <c r="D75" s="1">
        <v>33.502851999999997</v>
      </c>
      <c r="F75">
        <f t="shared" si="1"/>
        <v>390.37972313686015</v>
      </c>
    </row>
    <row r="76" spans="1:7" x14ac:dyDescent="0.25">
      <c r="A76" t="s">
        <v>10</v>
      </c>
      <c r="B76" t="s">
        <v>14</v>
      </c>
      <c r="C76" t="s">
        <v>8</v>
      </c>
      <c r="D76" s="1">
        <v>30.514033000000001</v>
      </c>
      <c r="F76">
        <f t="shared" si="1"/>
        <v>281.20641520357344</v>
      </c>
    </row>
    <row r="77" spans="1:7" x14ac:dyDescent="0.25">
      <c r="A77" t="s">
        <v>11</v>
      </c>
      <c r="B77" t="s">
        <v>13</v>
      </c>
      <c r="C77" t="s">
        <v>4</v>
      </c>
      <c r="D77" s="1">
        <v>0.244002</v>
      </c>
      <c r="E77">
        <f>SUM(D77:D151)/COUNT(D77:D151)</f>
        <v>0.26829791999999997</v>
      </c>
      <c r="F77">
        <f>(D77-$E$77)^2</f>
        <v>5.9029172864639859E-4</v>
      </c>
      <c r="G77">
        <f>SQRT(SUM(F77:F151)/COUNT(F77:F151))</f>
        <v>4.268773132435439E-2</v>
      </c>
    </row>
    <row r="78" spans="1:7" x14ac:dyDescent="0.25">
      <c r="A78" t="s">
        <v>11</v>
      </c>
      <c r="B78" t="s">
        <v>13</v>
      </c>
      <c r="C78" t="s">
        <v>4</v>
      </c>
      <c r="D78" s="1">
        <v>0.278005</v>
      </c>
      <c r="F78">
        <f t="shared" ref="F78:F141" si="2">(D78-$E$77)^2</f>
        <v>9.4227402126400678E-5</v>
      </c>
    </row>
    <row r="79" spans="1:7" x14ac:dyDescent="0.25">
      <c r="A79" t="s">
        <v>11</v>
      </c>
      <c r="B79" t="s">
        <v>13</v>
      </c>
      <c r="C79" t="s">
        <v>4</v>
      </c>
      <c r="D79" s="1">
        <v>0.24659700000000001</v>
      </c>
      <c r="F79">
        <f t="shared" si="2"/>
        <v>4.7092992884639816E-4</v>
      </c>
    </row>
    <row r="80" spans="1:7" x14ac:dyDescent="0.25">
      <c r="A80" t="s">
        <v>11</v>
      </c>
      <c r="B80" t="s">
        <v>13</v>
      </c>
      <c r="C80" t="s">
        <v>4</v>
      </c>
      <c r="D80" s="1">
        <v>0.28855799999999998</v>
      </c>
      <c r="F80">
        <f t="shared" si="2"/>
        <v>4.1047084160640053E-4</v>
      </c>
    </row>
    <row r="81" spans="1:6" x14ac:dyDescent="0.25">
      <c r="A81" t="s">
        <v>11</v>
      </c>
      <c r="B81" t="s">
        <v>13</v>
      </c>
      <c r="C81" t="s">
        <v>4</v>
      </c>
      <c r="D81" s="1">
        <v>0.242509</v>
      </c>
      <c r="F81">
        <f t="shared" si="2"/>
        <v>6.6506839476639817E-4</v>
      </c>
    </row>
    <row r="82" spans="1:6" x14ac:dyDescent="0.25">
      <c r="A82" t="s">
        <v>11</v>
      </c>
      <c r="B82" t="s">
        <v>12</v>
      </c>
      <c r="C82" t="s">
        <v>4</v>
      </c>
      <c r="D82" s="1">
        <v>0.26757999999999998</v>
      </c>
      <c r="F82">
        <f t="shared" si="2"/>
        <v>5.1540912639997556E-7</v>
      </c>
    </row>
    <row r="83" spans="1:6" x14ac:dyDescent="0.25">
      <c r="A83" t="s">
        <v>11</v>
      </c>
      <c r="B83" t="s">
        <v>12</v>
      </c>
      <c r="C83" t="s">
        <v>4</v>
      </c>
      <c r="D83" s="1">
        <v>0.38200499999999998</v>
      </c>
      <c r="F83">
        <f t="shared" si="2"/>
        <v>1.2929300042126404E-2</v>
      </c>
    </row>
    <row r="84" spans="1:6" x14ac:dyDescent="0.25">
      <c r="A84" t="s">
        <v>11</v>
      </c>
      <c r="B84" t="s">
        <v>12</v>
      </c>
      <c r="C84" t="s">
        <v>4</v>
      </c>
      <c r="D84" s="1">
        <v>0.37554300000000002</v>
      </c>
      <c r="F84">
        <f t="shared" si="2"/>
        <v>1.150150718420641E-2</v>
      </c>
    </row>
    <row r="85" spans="1:6" x14ac:dyDescent="0.25">
      <c r="A85" t="s">
        <v>11</v>
      </c>
      <c r="B85" t="s">
        <v>12</v>
      </c>
      <c r="C85" t="s">
        <v>4</v>
      </c>
      <c r="D85" s="1">
        <v>0.27200299999999999</v>
      </c>
      <c r="F85">
        <f t="shared" si="2"/>
        <v>1.3727617806400201E-5</v>
      </c>
    </row>
    <row r="86" spans="1:6" x14ac:dyDescent="0.25">
      <c r="A86" t="s">
        <v>11</v>
      </c>
      <c r="B86" t="s">
        <v>12</v>
      </c>
      <c r="C86" t="s">
        <v>4</v>
      </c>
      <c r="D86" s="1">
        <v>0.25100699999999998</v>
      </c>
      <c r="F86">
        <f t="shared" si="2"/>
        <v>2.9897591444639956E-4</v>
      </c>
    </row>
    <row r="87" spans="1:6" x14ac:dyDescent="0.25">
      <c r="A87" t="s">
        <v>11</v>
      </c>
      <c r="B87" t="s">
        <v>14</v>
      </c>
      <c r="C87" t="s">
        <v>4</v>
      </c>
      <c r="D87" s="1">
        <v>0.23203499999999999</v>
      </c>
      <c r="F87">
        <f t="shared" si="2"/>
        <v>1.3149993669263982E-3</v>
      </c>
    </row>
    <row r="88" spans="1:6" x14ac:dyDescent="0.25">
      <c r="A88" t="s">
        <v>11</v>
      </c>
      <c r="B88" t="s">
        <v>14</v>
      </c>
      <c r="C88" t="s">
        <v>4</v>
      </c>
      <c r="D88" s="1">
        <v>0.249005</v>
      </c>
      <c r="F88">
        <f t="shared" si="2"/>
        <v>3.7221676212639859E-4</v>
      </c>
    </row>
    <row r="89" spans="1:6" x14ac:dyDescent="0.25">
      <c r="A89" t="s">
        <v>11</v>
      </c>
      <c r="B89" t="s">
        <v>14</v>
      </c>
      <c r="C89" t="s">
        <v>4</v>
      </c>
      <c r="D89" s="1">
        <v>0.266069</v>
      </c>
      <c r="F89">
        <f t="shared" si="2"/>
        <v>4.9680843663998556E-6</v>
      </c>
    </row>
    <row r="90" spans="1:6" x14ac:dyDescent="0.25">
      <c r="A90" t="s">
        <v>11</v>
      </c>
      <c r="B90" t="s">
        <v>14</v>
      </c>
      <c r="C90" t="s">
        <v>4</v>
      </c>
      <c r="D90" s="1">
        <v>0.27500200000000002</v>
      </c>
      <c r="F90">
        <f t="shared" si="2"/>
        <v>4.4944688646400757E-5</v>
      </c>
    </row>
    <row r="91" spans="1:6" x14ac:dyDescent="0.25">
      <c r="A91" t="s">
        <v>11</v>
      </c>
      <c r="B91" t="s">
        <v>14</v>
      </c>
      <c r="C91" t="s">
        <v>4</v>
      </c>
      <c r="D91" s="1">
        <v>0.23800299999999999</v>
      </c>
      <c r="F91">
        <f t="shared" si="2"/>
        <v>9.1778217780639853E-4</v>
      </c>
    </row>
    <row r="92" spans="1:6" x14ac:dyDescent="0.25">
      <c r="A92" t="s">
        <v>11</v>
      </c>
      <c r="B92" t="s">
        <v>13</v>
      </c>
      <c r="C92" t="s">
        <v>5</v>
      </c>
      <c r="D92" s="1">
        <v>0.28156700000000001</v>
      </c>
      <c r="F92">
        <f t="shared" si="2"/>
        <v>1.7606848404640117E-4</v>
      </c>
    </row>
    <row r="93" spans="1:6" x14ac:dyDescent="0.25">
      <c r="A93" t="s">
        <v>11</v>
      </c>
      <c r="B93" t="s">
        <v>13</v>
      </c>
      <c r="C93" t="s">
        <v>5</v>
      </c>
      <c r="D93" s="1">
        <v>0.38400400000000001</v>
      </c>
      <c r="F93">
        <f t="shared" si="2"/>
        <v>1.338789694896641E-2</v>
      </c>
    </row>
    <row r="94" spans="1:6" x14ac:dyDescent="0.25">
      <c r="A94" t="s">
        <v>11</v>
      </c>
      <c r="B94" t="s">
        <v>13</v>
      </c>
      <c r="C94" t="s">
        <v>5</v>
      </c>
      <c r="D94" s="1">
        <v>0.24957099999999999</v>
      </c>
      <c r="F94">
        <f t="shared" si="2"/>
        <v>3.5069753268639924E-4</v>
      </c>
    </row>
    <row r="95" spans="1:6" x14ac:dyDescent="0.25">
      <c r="A95" t="s">
        <v>11</v>
      </c>
      <c r="B95" t="s">
        <v>13</v>
      </c>
      <c r="C95" t="s">
        <v>5</v>
      </c>
      <c r="D95" s="1">
        <v>0.340001</v>
      </c>
      <c r="F95">
        <f t="shared" si="2"/>
        <v>5.1413316814864045E-3</v>
      </c>
    </row>
    <row r="96" spans="1:6" x14ac:dyDescent="0.25">
      <c r="A96" t="s">
        <v>11</v>
      </c>
      <c r="B96" t="s">
        <v>13</v>
      </c>
      <c r="C96" t="s">
        <v>5</v>
      </c>
      <c r="D96" s="1">
        <v>0.26200699999999999</v>
      </c>
      <c r="F96">
        <f t="shared" si="2"/>
        <v>3.9575674446399716E-5</v>
      </c>
    </row>
    <row r="97" spans="1:6" x14ac:dyDescent="0.25">
      <c r="A97" t="s">
        <v>11</v>
      </c>
      <c r="B97" t="s">
        <v>12</v>
      </c>
      <c r="C97" t="s">
        <v>5</v>
      </c>
      <c r="D97" s="1">
        <v>0.23005400000000001</v>
      </c>
      <c r="F97">
        <f t="shared" si="2"/>
        <v>1.4625974169663969E-3</v>
      </c>
    </row>
    <row r="98" spans="1:6" x14ac:dyDescent="0.25">
      <c r="A98" t="s">
        <v>11</v>
      </c>
      <c r="B98" t="s">
        <v>12</v>
      </c>
      <c r="C98" t="s">
        <v>5</v>
      </c>
      <c r="D98" s="1">
        <v>0.227968</v>
      </c>
      <c r="F98">
        <f t="shared" si="2"/>
        <v>1.6265024472063971E-3</v>
      </c>
    </row>
    <row r="99" spans="1:6" x14ac:dyDescent="0.25">
      <c r="A99" t="s">
        <v>11</v>
      </c>
      <c r="B99" t="s">
        <v>12</v>
      </c>
      <c r="C99" t="s">
        <v>5</v>
      </c>
      <c r="D99" s="1">
        <v>0.22417999999999999</v>
      </c>
      <c r="F99">
        <f t="shared" si="2"/>
        <v>1.9463908651263979E-3</v>
      </c>
    </row>
    <row r="100" spans="1:6" x14ac:dyDescent="0.25">
      <c r="A100" t="s">
        <v>11</v>
      </c>
      <c r="B100" t="s">
        <v>12</v>
      </c>
      <c r="C100" t="s">
        <v>5</v>
      </c>
      <c r="D100" s="1">
        <v>0.22100500000000001</v>
      </c>
      <c r="F100">
        <f t="shared" si="2"/>
        <v>2.2366202821263964E-3</v>
      </c>
    </row>
    <row r="101" spans="1:6" x14ac:dyDescent="0.25">
      <c r="A101" t="s">
        <v>11</v>
      </c>
      <c r="B101" t="s">
        <v>12</v>
      </c>
      <c r="C101" t="s">
        <v>5</v>
      </c>
      <c r="D101" s="1">
        <v>0.28512900000000002</v>
      </c>
      <c r="F101">
        <f t="shared" si="2"/>
        <v>2.8328525396640182E-4</v>
      </c>
    </row>
    <row r="102" spans="1:6" x14ac:dyDescent="0.25">
      <c r="A102" t="s">
        <v>11</v>
      </c>
      <c r="B102" t="s">
        <v>14</v>
      </c>
      <c r="C102" t="s">
        <v>5</v>
      </c>
      <c r="D102" s="1">
        <v>0.24197099999999999</v>
      </c>
      <c r="F102">
        <f t="shared" si="2"/>
        <v>6.9310671668639868E-4</v>
      </c>
    </row>
    <row r="103" spans="1:6" x14ac:dyDescent="0.25">
      <c r="A103" t="s">
        <v>11</v>
      </c>
      <c r="B103" t="s">
        <v>14</v>
      </c>
      <c r="C103" t="s">
        <v>5</v>
      </c>
      <c r="D103" s="1">
        <v>0.23203399999999999</v>
      </c>
      <c r="F103">
        <f t="shared" si="2"/>
        <v>1.3150718937663983E-3</v>
      </c>
    </row>
    <row r="104" spans="1:6" x14ac:dyDescent="0.25">
      <c r="A104" t="s">
        <v>11</v>
      </c>
      <c r="B104" t="s">
        <v>14</v>
      </c>
      <c r="C104" t="s">
        <v>5</v>
      </c>
      <c r="D104" s="1">
        <v>0.25596799999999997</v>
      </c>
      <c r="F104">
        <f t="shared" si="2"/>
        <v>1.5202692720639986E-4</v>
      </c>
    </row>
    <row r="105" spans="1:6" x14ac:dyDescent="0.25">
      <c r="A105" t="s">
        <v>11</v>
      </c>
      <c r="B105" t="s">
        <v>14</v>
      </c>
      <c r="C105" t="s">
        <v>5</v>
      </c>
      <c r="D105" s="1">
        <v>0.25202999999999998</v>
      </c>
      <c r="F105">
        <f t="shared" si="2"/>
        <v>2.6464522112639973E-4</v>
      </c>
    </row>
    <row r="106" spans="1:6" x14ac:dyDescent="0.25">
      <c r="A106" t="s">
        <v>11</v>
      </c>
      <c r="B106" t="s">
        <v>14</v>
      </c>
      <c r="C106" t="s">
        <v>5</v>
      </c>
      <c r="D106" s="1">
        <v>0.24396699999999999</v>
      </c>
      <c r="F106">
        <f t="shared" si="2"/>
        <v>5.9199366804639898E-4</v>
      </c>
    </row>
    <row r="107" spans="1:6" x14ac:dyDescent="0.25">
      <c r="A107" t="s">
        <v>11</v>
      </c>
      <c r="B107" t="s">
        <v>13</v>
      </c>
      <c r="C107" t="s">
        <v>6</v>
      </c>
      <c r="D107" s="1">
        <v>0.252</v>
      </c>
      <c r="F107">
        <f t="shared" si="2"/>
        <v>2.656221963263989E-4</v>
      </c>
    </row>
    <row r="108" spans="1:6" x14ac:dyDescent="0.25">
      <c r="A108" t="s">
        <v>11</v>
      </c>
      <c r="B108" t="s">
        <v>13</v>
      </c>
      <c r="C108" t="s">
        <v>6</v>
      </c>
      <c r="D108" s="1">
        <v>0.28299999999999997</v>
      </c>
      <c r="F108">
        <f t="shared" si="2"/>
        <v>2.1615115632640019E-4</v>
      </c>
    </row>
    <row r="109" spans="1:6" x14ac:dyDescent="0.25">
      <c r="A109" t="s">
        <v>11</v>
      </c>
      <c r="B109" t="s">
        <v>13</v>
      </c>
      <c r="C109" t="s">
        <v>6</v>
      </c>
      <c r="D109" s="1">
        <v>0.24954999999999999</v>
      </c>
      <c r="F109">
        <f t="shared" si="2"/>
        <v>3.51484504326399E-4</v>
      </c>
    </row>
    <row r="110" spans="1:6" x14ac:dyDescent="0.25">
      <c r="A110" t="s">
        <v>11</v>
      </c>
      <c r="B110" t="s">
        <v>13</v>
      </c>
      <c r="C110" t="s">
        <v>6</v>
      </c>
      <c r="D110" s="1">
        <v>0.27000299999999999</v>
      </c>
      <c r="F110">
        <f t="shared" si="2"/>
        <v>2.9072978064000867E-6</v>
      </c>
    </row>
    <row r="111" spans="1:6" x14ac:dyDescent="0.25">
      <c r="A111" t="s">
        <v>11</v>
      </c>
      <c r="B111" t="s">
        <v>13</v>
      </c>
      <c r="C111" t="s">
        <v>6</v>
      </c>
      <c r="D111" s="1">
        <v>0.25100800000000001</v>
      </c>
      <c r="F111">
        <f t="shared" si="2"/>
        <v>2.9894133360639858E-4</v>
      </c>
    </row>
    <row r="112" spans="1:6" x14ac:dyDescent="0.25">
      <c r="A112" t="s">
        <v>11</v>
      </c>
      <c r="B112" t="s">
        <v>12</v>
      </c>
      <c r="C112" t="s">
        <v>6</v>
      </c>
      <c r="D112" s="1">
        <v>0.29203000000000001</v>
      </c>
      <c r="F112">
        <f t="shared" si="2"/>
        <v>5.6321162112640214E-4</v>
      </c>
    </row>
    <row r="113" spans="1:6" x14ac:dyDescent="0.25">
      <c r="A113" t="s">
        <v>11</v>
      </c>
      <c r="B113" t="s">
        <v>12</v>
      </c>
      <c r="C113" t="s">
        <v>6</v>
      </c>
      <c r="D113" s="1">
        <v>0.26199899999999998</v>
      </c>
      <c r="F113">
        <f t="shared" si="2"/>
        <v>3.9676393166399818E-5</v>
      </c>
    </row>
    <row r="114" spans="1:6" x14ac:dyDescent="0.25">
      <c r="A114" t="s">
        <v>11</v>
      </c>
      <c r="B114" t="s">
        <v>12</v>
      </c>
      <c r="C114" t="s">
        <v>6</v>
      </c>
      <c r="D114" s="1">
        <v>0.23613500000000001</v>
      </c>
      <c r="F114">
        <f t="shared" si="2"/>
        <v>1.0344534229263971E-3</v>
      </c>
    </row>
    <row r="115" spans="1:6" x14ac:dyDescent="0.25">
      <c r="A115" t="s">
        <v>11</v>
      </c>
      <c r="B115" t="s">
        <v>12</v>
      </c>
      <c r="C115" t="s">
        <v>6</v>
      </c>
      <c r="D115" s="1">
        <v>0.279997</v>
      </c>
      <c r="F115">
        <f t="shared" si="2"/>
        <v>1.3686847284640066E-4</v>
      </c>
    </row>
    <row r="116" spans="1:6" x14ac:dyDescent="0.25">
      <c r="A116" t="s">
        <v>11</v>
      </c>
      <c r="B116" t="s">
        <v>12</v>
      </c>
      <c r="C116" t="s">
        <v>6</v>
      </c>
      <c r="D116" s="1">
        <v>0.29500300000000002</v>
      </c>
      <c r="F116">
        <f t="shared" si="2"/>
        <v>7.131612978064025E-4</v>
      </c>
    </row>
    <row r="117" spans="1:6" x14ac:dyDescent="0.25">
      <c r="A117" t="s">
        <v>11</v>
      </c>
      <c r="B117" t="s">
        <v>14</v>
      </c>
      <c r="C117" t="s">
        <v>6</v>
      </c>
      <c r="D117" s="1">
        <v>0.24251300000000001</v>
      </c>
      <c r="F117">
        <f t="shared" si="2"/>
        <v>6.6486209940639805E-4</v>
      </c>
    </row>
    <row r="118" spans="1:6" x14ac:dyDescent="0.25">
      <c r="A118" t="s">
        <v>11</v>
      </c>
      <c r="B118" t="s">
        <v>14</v>
      </c>
      <c r="C118" t="s">
        <v>6</v>
      </c>
      <c r="D118" s="1">
        <v>0.23400199999999999</v>
      </c>
      <c r="F118">
        <f t="shared" si="2"/>
        <v>1.1762101286463987E-3</v>
      </c>
    </row>
    <row r="119" spans="1:6" x14ac:dyDescent="0.25">
      <c r="A119" t="s">
        <v>11</v>
      </c>
      <c r="B119" t="s">
        <v>14</v>
      </c>
      <c r="C119" t="s">
        <v>6</v>
      </c>
      <c r="D119" s="1">
        <v>0.23000200000000001</v>
      </c>
      <c r="F119">
        <f t="shared" si="2"/>
        <v>1.4665774886463965E-3</v>
      </c>
    </row>
    <row r="120" spans="1:6" x14ac:dyDescent="0.25">
      <c r="A120" t="s">
        <v>11</v>
      </c>
      <c r="B120" t="s">
        <v>14</v>
      </c>
      <c r="C120" t="s">
        <v>6</v>
      </c>
      <c r="D120" s="1">
        <v>0.24</v>
      </c>
      <c r="F120">
        <f t="shared" si="2"/>
        <v>8.0077227632639866E-4</v>
      </c>
    </row>
    <row r="121" spans="1:6" x14ac:dyDescent="0.25">
      <c r="A121" t="s">
        <v>11</v>
      </c>
      <c r="B121" t="s">
        <v>14</v>
      </c>
      <c r="C121" t="s">
        <v>6</v>
      </c>
      <c r="D121" s="1">
        <v>0.226997</v>
      </c>
      <c r="F121">
        <f t="shared" si="2"/>
        <v>1.705765992846397E-3</v>
      </c>
    </row>
    <row r="122" spans="1:6" x14ac:dyDescent="0.25">
      <c r="A122" t="s">
        <v>11</v>
      </c>
      <c r="B122" t="s">
        <v>13</v>
      </c>
      <c r="C122" t="s">
        <v>7</v>
      </c>
      <c r="D122" s="1">
        <v>0.25603199999999998</v>
      </c>
      <c r="F122">
        <f t="shared" si="2"/>
        <v>1.5045279344639965E-4</v>
      </c>
    </row>
    <row r="123" spans="1:6" x14ac:dyDescent="0.25">
      <c r="A123" t="s">
        <v>11</v>
      </c>
      <c r="B123" t="s">
        <v>13</v>
      </c>
      <c r="C123" t="s">
        <v>7</v>
      </c>
      <c r="D123" s="1">
        <v>0.26496900000000001</v>
      </c>
      <c r="F123">
        <f t="shared" si="2"/>
        <v>1.1081708366399717E-5</v>
      </c>
    </row>
    <row r="124" spans="1:6" x14ac:dyDescent="0.25">
      <c r="A124" t="s">
        <v>11</v>
      </c>
      <c r="B124" t="s">
        <v>13</v>
      </c>
      <c r="C124" t="s">
        <v>7</v>
      </c>
      <c r="D124" s="1">
        <v>0.24796699999999999</v>
      </c>
      <c r="F124">
        <f t="shared" si="2"/>
        <v>4.1334630804639897E-4</v>
      </c>
    </row>
    <row r="125" spans="1:6" x14ac:dyDescent="0.25">
      <c r="A125" t="s">
        <v>11</v>
      </c>
      <c r="B125" t="s">
        <v>13</v>
      </c>
      <c r="C125" t="s">
        <v>7</v>
      </c>
      <c r="D125" s="1">
        <v>0.25100800000000001</v>
      </c>
      <c r="F125">
        <f t="shared" si="2"/>
        <v>2.9894133360639858E-4</v>
      </c>
    </row>
    <row r="126" spans="1:6" x14ac:dyDescent="0.25">
      <c r="A126" t="s">
        <v>11</v>
      </c>
      <c r="B126" t="s">
        <v>13</v>
      </c>
      <c r="C126" t="s">
        <v>7</v>
      </c>
      <c r="D126" s="1">
        <v>0.25396400000000002</v>
      </c>
      <c r="F126">
        <f t="shared" si="2"/>
        <v>2.0546126256639841E-4</v>
      </c>
    </row>
    <row r="127" spans="1:6" x14ac:dyDescent="0.25">
      <c r="A127" t="s">
        <v>11</v>
      </c>
      <c r="B127" t="s">
        <v>12</v>
      </c>
      <c r="C127" t="s">
        <v>7</v>
      </c>
      <c r="D127" s="1">
        <v>0.30699700000000002</v>
      </c>
      <c r="F127">
        <f t="shared" si="2"/>
        <v>1.497618792846404E-3</v>
      </c>
    </row>
    <row r="128" spans="1:6" x14ac:dyDescent="0.25">
      <c r="A128" t="s">
        <v>11</v>
      </c>
      <c r="B128" t="s">
        <v>12</v>
      </c>
      <c r="C128" t="s">
        <v>7</v>
      </c>
      <c r="D128" s="1">
        <v>0.28199800000000003</v>
      </c>
      <c r="F128">
        <f t="shared" si="2"/>
        <v>1.876921920064016E-4</v>
      </c>
    </row>
    <row r="129" spans="1:6" x14ac:dyDescent="0.25">
      <c r="A129" t="s">
        <v>11</v>
      </c>
      <c r="B129" t="s">
        <v>12</v>
      </c>
      <c r="C129" t="s">
        <v>7</v>
      </c>
      <c r="D129" s="1">
        <v>0.247999</v>
      </c>
      <c r="F129">
        <f t="shared" si="2"/>
        <v>4.1204615316639879E-4</v>
      </c>
    </row>
    <row r="130" spans="1:6" x14ac:dyDescent="0.25">
      <c r="A130" t="s">
        <v>11</v>
      </c>
      <c r="B130" t="s">
        <v>12</v>
      </c>
      <c r="C130" t="s">
        <v>7</v>
      </c>
      <c r="D130" s="1">
        <v>0.25500200000000001</v>
      </c>
      <c r="F130">
        <f t="shared" si="2"/>
        <v>1.7678148864639897E-4</v>
      </c>
    </row>
    <row r="131" spans="1:6" x14ac:dyDescent="0.25">
      <c r="A131" t="s">
        <v>11</v>
      </c>
      <c r="B131" t="s">
        <v>12</v>
      </c>
      <c r="C131" t="s">
        <v>7</v>
      </c>
      <c r="D131" s="1">
        <v>0.26099899999999998</v>
      </c>
      <c r="F131">
        <f t="shared" si="2"/>
        <v>5.3274233166399801E-5</v>
      </c>
    </row>
    <row r="132" spans="1:6" x14ac:dyDescent="0.25">
      <c r="A132" t="s">
        <v>11</v>
      </c>
      <c r="B132" t="s">
        <v>14</v>
      </c>
      <c r="C132" t="s">
        <v>7</v>
      </c>
      <c r="D132" s="1">
        <v>0.23603499999999999</v>
      </c>
      <c r="F132">
        <f t="shared" si="2"/>
        <v>1.0408960069263982E-3</v>
      </c>
    </row>
    <row r="133" spans="1:6" x14ac:dyDescent="0.25">
      <c r="A133" t="s">
        <v>11</v>
      </c>
      <c r="B133" t="s">
        <v>14</v>
      </c>
      <c r="C133" t="s">
        <v>7</v>
      </c>
      <c r="D133" s="1">
        <v>0.23496400000000001</v>
      </c>
      <c r="F133">
        <f t="shared" si="2"/>
        <v>1.1111502225663974E-3</v>
      </c>
    </row>
    <row r="134" spans="1:6" x14ac:dyDescent="0.25">
      <c r="A134" t="s">
        <v>11</v>
      </c>
      <c r="B134" t="s">
        <v>14</v>
      </c>
      <c r="C134" t="s">
        <v>7</v>
      </c>
      <c r="D134" s="1">
        <v>0.27100299999999999</v>
      </c>
      <c r="F134">
        <f t="shared" si="2"/>
        <v>7.3174578064001429E-6</v>
      </c>
    </row>
    <row r="135" spans="1:6" x14ac:dyDescent="0.25">
      <c r="A135" t="s">
        <v>11</v>
      </c>
      <c r="B135" t="s">
        <v>14</v>
      </c>
      <c r="C135" t="s">
        <v>7</v>
      </c>
      <c r="D135" s="1">
        <v>0.23499500000000001</v>
      </c>
      <c r="F135">
        <f t="shared" si="2"/>
        <v>1.1090844805263973E-3</v>
      </c>
    </row>
    <row r="136" spans="1:6" x14ac:dyDescent="0.25">
      <c r="A136" t="s">
        <v>11</v>
      </c>
      <c r="B136" t="s">
        <v>14</v>
      </c>
      <c r="C136" t="s">
        <v>7</v>
      </c>
      <c r="D136" s="1">
        <v>0.244003</v>
      </c>
      <c r="F136">
        <f t="shared" si="2"/>
        <v>5.9024313780639851E-4</v>
      </c>
    </row>
    <row r="137" spans="1:6" x14ac:dyDescent="0.25">
      <c r="A137" t="s">
        <v>11</v>
      </c>
      <c r="B137" t="s">
        <v>13</v>
      </c>
      <c r="C137" t="s">
        <v>8</v>
      </c>
      <c r="D137" s="1">
        <v>0.23999899999999999</v>
      </c>
      <c r="F137">
        <f t="shared" si="2"/>
        <v>8.0082887316639873E-4</v>
      </c>
    </row>
    <row r="138" spans="1:6" x14ac:dyDescent="0.25">
      <c r="A138" t="s">
        <v>11</v>
      </c>
      <c r="B138" t="s">
        <v>13</v>
      </c>
      <c r="C138" t="s">
        <v>8</v>
      </c>
      <c r="D138" s="1">
        <v>0.25696600000000003</v>
      </c>
      <c r="F138">
        <f t="shared" si="2"/>
        <v>1.2841241088639864E-4</v>
      </c>
    </row>
    <row r="139" spans="1:6" x14ac:dyDescent="0.25">
      <c r="A139" t="s">
        <v>11</v>
      </c>
      <c r="B139" t="s">
        <v>13</v>
      </c>
      <c r="C139" t="s">
        <v>8</v>
      </c>
      <c r="D139" s="1">
        <v>0.244038</v>
      </c>
      <c r="F139">
        <f t="shared" si="2"/>
        <v>5.8854371840639814E-4</v>
      </c>
    </row>
    <row r="140" spans="1:6" x14ac:dyDescent="0.25">
      <c r="A140" t="s">
        <v>11</v>
      </c>
      <c r="B140" t="s">
        <v>13</v>
      </c>
      <c r="C140" t="s">
        <v>8</v>
      </c>
      <c r="D140" s="1">
        <v>0.24648100000000001</v>
      </c>
      <c r="F140">
        <f t="shared" si="2"/>
        <v>4.7597799828639836E-4</v>
      </c>
    </row>
    <row r="141" spans="1:6" x14ac:dyDescent="0.25">
      <c r="A141" t="s">
        <v>11</v>
      </c>
      <c r="B141" t="s">
        <v>13</v>
      </c>
      <c r="C141" t="s">
        <v>8</v>
      </c>
      <c r="D141" s="1">
        <v>0.239035</v>
      </c>
      <c r="F141">
        <f t="shared" si="2"/>
        <v>8.563184869263983E-4</v>
      </c>
    </row>
    <row r="142" spans="1:6" x14ac:dyDescent="0.25">
      <c r="A142" t="s">
        <v>11</v>
      </c>
      <c r="B142" t="s">
        <v>12</v>
      </c>
      <c r="C142" t="s">
        <v>8</v>
      </c>
      <c r="D142" s="1">
        <v>0.42599500000000001</v>
      </c>
      <c r="F142">
        <f t="shared" ref="F142:F205" si="3">(D142-$E$77)^2</f>
        <v>2.4868369040526413E-2</v>
      </c>
    </row>
    <row r="143" spans="1:6" x14ac:dyDescent="0.25">
      <c r="A143" t="s">
        <v>11</v>
      </c>
      <c r="B143" t="s">
        <v>12</v>
      </c>
      <c r="C143" t="s">
        <v>8</v>
      </c>
      <c r="D143" s="1">
        <v>0.33251799999999998</v>
      </c>
      <c r="F143">
        <f t="shared" si="3"/>
        <v>4.1242186752064019E-3</v>
      </c>
    </row>
    <row r="144" spans="1:6" x14ac:dyDescent="0.25">
      <c r="A144" t="s">
        <v>11</v>
      </c>
      <c r="B144" t="s">
        <v>12</v>
      </c>
      <c r="C144" t="s">
        <v>8</v>
      </c>
      <c r="D144" s="1">
        <v>0.30956800000000001</v>
      </c>
      <c r="F144">
        <f t="shared" si="3"/>
        <v>1.7032195032064036E-3</v>
      </c>
    </row>
    <row r="145" spans="1:7" x14ac:dyDescent="0.25">
      <c r="A145" t="s">
        <v>11</v>
      </c>
      <c r="B145" t="s">
        <v>12</v>
      </c>
      <c r="C145" t="s">
        <v>8</v>
      </c>
      <c r="D145" s="1">
        <v>0.33604800000000001</v>
      </c>
      <c r="F145">
        <f t="shared" si="3"/>
        <v>4.5900733400064059E-3</v>
      </c>
    </row>
    <row r="146" spans="1:7" x14ac:dyDescent="0.25">
      <c r="A146" t="s">
        <v>11</v>
      </c>
      <c r="B146" t="s">
        <v>12</v>
      </c>
      <c r="C146" t="s">
        <v>8</v>
      </c>
      <c r="D146" s="1">
        <v>0.39353199999999999</v>
      </c>
      <c r="F146">
        <f t="shared" si="3"/>
        <v>1.5683574793446408E-2</v>
      </c>
    </row>
    <row r="147" spans="1:7" x14ac:dyDescent="0.25">
      <c r="A147" t="s">
        <v>11</v>
      </c>
      <c r="B147" t="s">
        <v>14</v>
      </c>
      <c r="C147" t="s">
        <v>8</v>
      </c>
      <c r="D147" s="1">
        <v>0.26696500000000001</v>
      </c>
      <c r="F147">
        <f t="shared" si="3"/>
        <v>1.7766757263998926E-6</v>
      </c>
    </row>
    <row r="148" spans="1:7" x14ac:dyDescent="0.25">
      <c r="A148" t="s">
        <v>11</v>
      </c>
      <c r="B148" t="s">
        <v>14</v>
      </c>
      <c r="C148" t="s">
        <v>8</v>
      </c>
      <c r="D148" s="1">
        <v>0.243002</v>
      </c>
      <c r="F148">
        <f t="shared" si="3"/>
        <v>6.3988356864639858E-4</v>
      </c>
    </row>
    <row r="149" spans="1:7" x14ac:dyDescent="0.25">
      <c r="A149" t="s">
        <v>11</v>
      </c>
      <c r="B149" t="s">
        <v>14</v>
      </c>
      <c r="C149" t="s">
        <v>8</v>
      </c>
      <c r="D149" s="1">
        <v>0.31604399999999999</v>
      </c>
      <c r="F149">
        <f t="shared" si="3"/>
        <v>2.2796881553664022E-3</v>
      </c>
    </row>
    <row r="150" spans="1:7" x14ac:dyDescent="0.25">
      <c r="A150" t="s">
        <v>11</v>
      </c>
      <c r="B150" t="s">
        <v>14</v>
      </c>
      <c r="C150" t="s">
        <v>8</v>
      </c>
      <c r="D150" s="1">
        <v>0.31456899999999999</v>
      </c>
      <c r="F150">
        <f t="shared" si="3"/>
        <v>2.1410128443664017E-3</v>
      </c>
    </row>
    <row r="151" spans="1:7" x14ac:dyDescent="0.25">
      <c r="A151" t="s">
        <v>11</v>
      </c>
      <c r="B151" t="s">
        <v>14</v>
      </c>
      <c r="C151" t="s">
        <v>8</v>
      </c>
      <c r="D151" s="1">
        <v>0.22603100000000001</v>
      </c>
      <c r="F151">
        <f t="shared" si="3"/>
        <v>1.7864925262863964E-3</v>
      </c>
    </row>
    <row r="152" spans="1:7" x14ac:dyDescent="0.25">
      <c r="A152" t="s">
        <v>9</v>
      </c>
      <c r="B152" t="s">
        <v>13</v>
      </c>
      <c r="C152" t="s">
        <v>4</v>
      </c>
      <c r="D152" s="1">
        <v>14.123602</v>
      </c>
      <c r="E152">
        <f>SUM(D152:D226)/COUNT(D152:D226)</f>
        <v>16.432109759999999</v>
      </c>
      <c r="F152">
        <f>(D152-$E$152)^2</f>
        <v>5.3292080779802156</v>
      </c>
      <c r="G152">
        <f>SQRT(SUM(F152:F226)/COUNT(F152:F226))</f>
        <v>1.9913941461093552</v>
      </c>
    </row>
    <row r="153" spans="1:7" x14ac:dyDescent="0.25">
      <c r="A153" t="s">
        <v>9</v>
      </c>
      <c r="B153" t="s">
        <v>13</v>
      </c>
      <c r="C153" t="s">
        <v>4</v>
      </c>
      <c r="D153" s="1">
        <v>15.587968999999999</v>
      </c>
      <c r="F153">
        <f t="shared" ref="F153:F216" si="4">(D153-$E$152)^2</f>
        <v>0.71257362269337787</v>
      </c>
    </row>
    <row r="154" spans="1:7" x14ac:dyDescent="0.25">
      <c r="A154" t="s">
        <v>9</v>
      </c>
      <c r="B154" t="s">
        <v>13</v>
      </c>
      <c r="C154" t="s">
        <v>4</v>
      </c>
      <c r="D154" s="1">
        <v>17.307767999999999</v>
      </c>
      <c r="F154">
        <f t="shared" si="4"/>
        <v>0.76677735327989749</v>
      </c>
    </row>
    <row r="155" spans="1:7" x14ac:dyDescent="0.25">
      <c r="A155" t="s">
        <v>9</v>
      </c>
      <c r="B155" t="s">
        <v>13</v>
      </c>
      <c r="C155" t="s">
        <v>4</v>
      </c>
      <c r="D155" s="1">
        <v>16.243497000000001</v>
      </c>
      <c r="F155">
        <f t="shared" si="4"/>
        <v>3.5574773234816864E-2</v>
      </c>
    </row>
    <row r="156" spans="1:7" x14ac:dyDescent="0.25">
      <c r="A156" t="s">
        <v>9</v>
      </c>
      <c r="B156" t="s">
        <v>13</v>
      </c>
      <c r="C156" t="s">
        <v>4</v>
      </c>
      <c r="D156" s="1">
        <v>15.710739</v>
      </c>
      <c r="F156">
        <f t="shared" si="4"/>
        <v>0.52037577338297647</v>
      </c>
    </row>
    <row r="157" spans="1:7" x14ac:dyDescent="0.25">
      <c r="A157" t="s">
        <v>9</v>
      </c>
      <c r="B157" t="s">
        <v>12</v>
      </c>
      <c r="C157" t="s">
        <v>4</v>
      </c>
      <c r="D157" s="1">
        <v>15.363341</v>
      </c>
      <c r="F157">
        <f t="shared" si="4"/>
        <v>1.1422666623519362</v>
      </c>
    </row>
    <row r="158" spans="1:7" x14ac:dyDescent="0.25">
      <c r="A158" t="s">
        <v>9</v>
      </c>
      <c r="B158" t="s">
        <v>12</v>
      </c>
      <c r="C158" t="s">
        <v>4</v>
      </c>
      <c r="D158" s="1">
        <v>14.491281000000001</v>
      </c>
      <c r="F158">
        <f t="shared" si="4"/>
        <v>3.7668162756431327</v>
      </c>
    </row>
    <row r="159" spans="1:7" x14ac:dyDescent="0.25">
      <c r="A159" t="s">
        <v>9</v>
      </c>
      <c r="B159" t="s">
        <v>12</v>
      </c>
      <c r="C159" t="s">
        <v>4</v>
      </c>
      <c r="D159" s="1">
        <v>14.009255</v>
      </c>
      <c r="F159">
        <f t="shared" si="4"/>
        <v>5.8702251880546568</v>
      </c>
    </row>
    <row r="160" spans="1:7" x14ac:dyDescent="0.25">
      <c r="A160" t="s">
        <v>9</v>
      </c>
      <c r="B160" t="s">
        <v>12</v>
      </c>
      <c r="C160" t="s">
        <v>4</v>
      </c>
      <c r="D160" s="1">
        <v>14.772845</v>
      </c>
      <c r="F160">
        <f t="shared" si="4"/>
        <v>2.7531595437778549</v>
      </c>
    </row>
    <row r="161" spans="1:6" x14ac:dyDescent="0.25">
      <c r="A161" t="s">
        <v>9</v>
      </c>
      <c r="B161" t="s">
        <v>12</v>
      </c>
      <c r="C161" t="s">
        <v>4</v>
      </c>
      <c r="D161" s="1">
        <v>15.014056</v>
      </c>
      <c r="F161">
        <f t="shared" si="4"/>
        <v>2.0108764662501359</v>
      </c>
    </row>
    <row r="162" spans="1:6" x14ac:dyDescent="0.25">
      <c r="A162" t="s">
        <v>9</v>
      </c>
      <c r="B162" t="s">
        <v>14</v>
      </c>
      <c r="C162" t="s">
        <v>4</v>
      </c>
      <c r="D162" s="1">
        <v>18.439076</v>
      </c>
      <c r="F162">
        <f t="shared" si="4"/>
        <v>4.0279134884997401</v>
      </c>
    </row>
    <row r="163" spans="1:6" x14ac:dyDescent="0.25">
      <c r="A163" t="s">
        <v>9</v>
      </c>
      <c r="B163" t="s">
        <v>14</v>
      </c>
      <c r="C163" t="s">
        <v>4</v>
      </c>
      <c r="D163" s="1">
        <v>18.139206999999999</v>
      </c>
      <c r="F163">
        <f t="shared" si="4"/>
        <v>2.9141809868156159</v>
      </c>
    </row>
    <row r="164" spans="1:6" x14ac:dyDescent="0.25">
      <c r="A164" t="s">
        <v>9</v>
      </c>
      <c r="B164" t="s">
        <v>14</v>
      </c>
      <c r="C164" t="s">
        <v>4</v>
      </c>
      <c r="D164" s="1">
        <v>18.112044999999998</v>
      </c>
      <c r="F164">
        <f t="shared" si="4"/>
        <v>2.8221824105938542</v>
      </c>
    </row>
    <row r="165" spans="1:6" x14ac:dyDescent="0.25">
      <c r="A165" t="s">
        <v>9</v>
      </c>
      <c r="B165" t="s">
        <v>14</v>
      </c>
      <c r="C165" t="s">
        <v>4</v>
      </c>
      <c r="D165" s="1">
        <v>18.206097</v>
      </c>
      <c r="F165">
        <f t="shared" si="4"/>
        <v>3.1470307276828184</v>
      </c>
    </row>
    <row r="166" spans="1:6" x14ac:dyDescent="0.25">
      <c r="A166" t="s">
        <v>9</v>
      </c>
      <c r="B166" t="s">
        <v>14</v>
      </c>
      <c r="C166" t="s">
        <v>4</v>
      </c>
      <c r="D166" s="1">
        <v>17.560517999999998</v>
      </c>
      <c r="F166">
        <f t="shared" si="4"/>
        <v>1.2733051560998949</v>
      </c>
    </row>
    <row r="167" spans="1:6" x14ac:dyDescent="0.25">
      <c r="A167" t="s">
        <v>9</v>
      </c>
      <c r="B167" t="s">
        <v>13</v>
      </c>
      <c r="C167" t="s">
        <v>5</v>
      </c>
      <c r="D167" s="1">
        <v>16.065087999999999</v>
      </c>
      <c r="F167">
        <f t="shared" si="4"/>
        <v>0.13470497231349765</v>
      </c>
    </row>
    <row r="168" spans="1:6" x14ac:dyDescent="0.25">
      <c r="A168" t="s">
        <v>9</v>
      </c>
      <c r="B168" t="s">
        <v>13</v>
      </c>
      <c r="C168" t="s">
        <v>5</v>
      </c>
      <c r="D168" s="1">
        <v>14.744241000000001</v>
      </c>
      <c r="F168">
        <f t="shared" si="4"/>
        <v>2.8489009509839338</v>
      </c>
    </row>
    <row r="169" spans="1:6" x14ac:dyDescent="0.25">
      <c r="A169" t="s">
        <v>9</v>
      </c>
      <c r="B169" t="s">
        <v>13</v>
      </c>
      <c r="C169" t="s">
        <v>5</v>
      </c>
      <c r="D169" s="1">
        <v>15.477605000000001</v>
      </c>
      <c r="F169">
        <f t="shared" si="4"/>
        <v>0.91107933686265563</v>
      </c>
    </row>
    <row r="170" spans="1:6" x14ac:dyDescent="0.25">
      <c r="A170" t="s">
        <v>9</v>
      </c>
      <c r="B170" t="s">
        <v>13</v>
      </c>
      <c r="C170" t="s">
        <v>5</v>
      </c>
      <c r="D170" s="1">
        <v>14.825858999999999</v>
      </c>
      <c r="F170">
        <f t="shared" si="4"/>
        <v>2.5800415040005777</v>
      </c>
    </row>
    <row r="171" spans="1:6" x14ac:dyDescent="0.25">
      <c r="A171" t="s">
        <v>9</v>
      </c>
      <c r="B171" t="s">
        <v>13</v>
      </c>
      <c r="C171" t="s">
        <v>5</v>
      </c>
      <c r="D171" s="1">
        <v>14.237963000000001</v>
      </c>
      <c r="F171">
        <f t="shared" si="4"/>
        <v>4.8142800044184924</v>
      </c>
    </row>
    <row r="172" spans="1:6" x14ac:dyDescent="0.25">
      <c r="A172" t="s">
        <v>9</v>
      </c>
      <c r="B172" t="s">
        <v>12</v>
      </c>
      <c r="C172" t="s">
        <v>5</v>
      </c>
      <c r="D172" s="1">
        <v>15.036231000000001</v>
      </c>
      <c r="F172">
        <f t="shared" si="4"/>
        <v>1.9484775126191338</v>
      </c>
    </row>
    <row r="173" spans="1:6" x14ac:dyDescent="0.25">
      <c r="A173" t="s">
        <v>9</v>
      </c>
      <c r="B173" t="s">
        <v>12</v>
      </c>
      <c r="C173" t="s">
        <v>5</v>
      </c>
      <c r="D173" s="1">
        <v>15.623362999999999</v>
      </c>
      <c r="F173">
        <f t="shared" si="4"/>
        <v>0.65407132181049765</v>
      </c>
    </row>
    <row r="174" spans="1:6" x14ac:dyDescent="0.25">
      <c r="A174" t="s">
        <v>9</v>
      </c>
      <c r="B174" t="s">
        <v>12</v>
      </c>
      <c r="C174" t="s">
        <v>5</v>
      </c>
      <c r="D174" s="1">
        <v>14.989795000000001</v>
      </c>
      <c r="F174">
        <f t="shared" si="4"/>
        <v>2.0802718669138534</v>
      </c>
    </row>
    <row r="175" spans="1:6" x14ac:dyDescent="0.25">
      <c r="A175" t="s">
        <v>9</v>
      </c>
      <c r="B175" t="s">
        <v>12</v>
      </c>
      <c r="C175" t="s">
        <v>5</v>
      </c>
      <c r="D175" s="1">
        <v>14.994445000000001</v>
      </c>
      <c r="F175">
        <f t="shared" si="4"/>
        <v>2.0668799621458542</v>
      </c>
    </row>
    <row r="176" spans="1:6" x14ac:dyDescent="0.25">
      <c r="A176" t="s">
        <v>9</v>
      </c>
      <c r="B176" t="s">
        <v>12</v>
      </c>
      <c r="C176" t="s">
        <v>5</v>
      </c>
      <c r="D176" s="1">
        <v>14.773172000000001</v>
      </c>
      <c r="F176">
        <f t="shared" si="4"/>
        <v>2.7520744915538136</v>
      </c>
    </row>
    <row r="177" spans="1:6" x14ac:dyDescent="0.25">
      <c r="A177" t="s">
        <v>9</v>
      </c>
      <c r="B177" t="s">
        <v>14</v>
      </c>
      <c r="C177" t="s">
        <v>5</v>
      </c>
      <c r="D177" s="1">
        <v>18.738144999999999</v>
      </c>
      <c r="F177">
        <f t="shared" si="4"/>
        <v>5.3177985281218572</v>
      </c>
    </row>
    <row r="178" spans="1:6" x14ac:dyDescent="0.25">
      <c r="A178" t="s">
        <v>9</v>
      </c>
      <c r="B178" t="s">
        <v>14</v>
      </c>
      <c r="C178" t="s">
        <v>5</v>
      </c>
      <c r="D178" s="1">
        <v>18.998889999999999</v>
      </c>
      <c r="F178">
        <f t="shared" si="4"/>
        <v>6.5883608004544572</v>
      </c>
    </row>
    <row r="179" spans="1:6" x14ac:dyDescent="0.25">
      <c r="A179" t="s">
        <v>9</v>
      </c>
      <c r="B179" t="s">
        <v>14</v>
      </c>
      <c r="C179" t="s">
        <v>5</v>
      </c>
      <c r="D179" s="1">
        <v>19.331222</v>
      </c>
      <c r="F179">
        <f t="shared" si="4"/>
        <v>8.4048517801178235</v>
      </c>
    </row>
    <row r="180" spans="1:6" x14ac:dyDescent="0.25">
      <c r="A180" t="s">
        <v>9</v>
      </c>
      <c r="B180" t="s">
        <v>14</v>
      </c>
      <c r="C180" t="s">
        <v>5</v>
      </c>
      <c r="D180" s="1">
        <v>19.503474000000001</v>
      </c>
      <c r="F180">
        <f t="shared" si="4"/>
        <v>9.4332782947507852</v>
      </c>
    </row>
    <row r="181" spans="1:6" x14ac:dyDescent="0.25">
      <c r="A181" t="s">
        <v>9</v>
      </c>
      <c r="B181" t="s">
        <v>14</v>
      </c>
      <c r="C181" t="s">
        <v>5</v>
      </c>
      <c r="D181" s="1">
        <v>19.437878999999999</v>
      </c>
      <c r="F181">
        <f t="shared" si="4"/>
        <v>9.0346487241301734</v>
      </c>
    </row>
    <row r="182" spans="1:6" x14ac:dyDescent="0.25">
      <c r="A182" t="s">
        <v>9</v>
      </c>
      <c r="B182" t="s">
        <v>13</v>
      </c>
      <c r="C182" t="s">
        <v>6</v>
      </c>
      <c r="D182" s="1">
        <v>15.255867</v>
      </c>
      <c r="F182">
        <f t="shared" si="4"/>
        <v>1.3835470304524156</v>
      </c>
    </row>
    <row r="183" spans="1:6" x14ac:dyDescent="0.25">
      <c r="A183" t="s">
        <v>9</v>
      </c>
      <c r="B183" t="s">
        <v>13</v>
      </c>
      <c r="C183" t="s">
        <v>6</v>
      </c>
      <c r="D183" s="1">
        <v>16.369053000000001</v>
      </c>
      <c r="F183">
        <f t="shared" si="4"/>
        <v>3.97615498169741E-3</v>
      </c>
    </row>
    <row r="184" spans="1:6" x14ac:dyDescent="0.25">
      <c r="A184" t="s">
        <v>9</v>
      </c>
      <c r="B184" t="s">
        <v>13</v>
      </c>
      <c r="C184" t="s">
        <v>6</v>
      </c>
      <c r="D184" s="1">
        <v>23.594894</v>
      </c>
      <c r="F184">
        <f t="shared" si="4"/>
        <v>51.305478068792382</v>
      </c>
    </row>
    <row r="185" spans="1:6" x14ac:dyDescent="0.25">
      <c r="A185" t="s">
        <v>9</v>
      </c>
      <c r="B185" t="s">
        <v>13</v>
      </c>
      <c r="C185" t="s">
        <v>6</v>
      </c>
      <c r="D185" s="1">
        <v>16.540652999999999</v>
      </c>
      <c r="F185">
        <f t="shared" si="4"/>
        <v>1.1781634949697488E-2</v>
      </c>
    </row>
    <row r="186" spans="1:6" x14ac:dyDescent="0.25">
      <c r="A186" t="s">
        <v>9</v>
      </c>
      <c r="B186" t="s">
        <v>13</v>
      </c>
      <c r="C186" t="s">
        <v>6</v>
      </c>
      <c r="D186" s="1">
        <v>19.031137999999999</v>
      </c>
      <c r="F186">
        <f t="shared" si="4"/>
        <v>6.754947792317493</v>
      </c>
    </row>
    <row r="187" spans="1:6" x14ac:dyDescent="0.25">
      <c r="A187" t="s">
        <v>9</v>
      </c>
      <c r="B187" t="s">
        <v>12</v>
      </c>
      <c r="C187" t="s">
        <v>6</v>
      </c>
      <c r="D187" s="1">
        <v>16.261928000000001</v>
      </c>
      <c r="F187">
        <f t="shared" si="4"/>
        <v>2.8961831436697057E-2</v>
      </c>
    </row>
    <row r="188" spans="1:6" x14ac:dyDescent="0.25">
      <c r="A188" t="s">
        <v>9</v>
      </c>
      <c r="B188" t="s">
        <v>12</v>
      </c>
      <c r="C188" t="s">
        <v>6</v>
      </c>
      <c r="D188" s="1">
        <v>14.761495999999999</v>
      </c>
      <c r="F188">
        <f t="shared" si="4"/>
        <v>2.7909503351013383</v>
      </c>
    </row>
    <row r="189" spans="1:6" x14ac:dyDescent="0.25">
      <c r="A189" t="s">
        <v>9</v>
      </c>
      <c r="B189" t="s">
        <v>12</v>
      </c>
      <c r="C189" t="s">
        <v>6</v>
      </c>
      <c r="D189" s="1">
        <v>14.088903</v>
      </c>
      <c r="F189">
        <f t="shared" si="4"/>
        <v>5.4906179201096945</v>
      </c>
    </row>
    <row r="190" spans="1:6" x14ac:dyDescent="0.25">
      <c r="A190" t="s">
        <v>9</v>
      </c>
      <c r="B190" t="s">
        <v>12</v>
      </c>
      <c r="C190" t="s">
        <v>6</v>
      </c>
      <c r="D190" s="1">
        <v>14.921989</v>
      </c>
      <c r="F190">
        <f t="shared" si="4"/>
        <v>2.2804647097829762</v>
      </c>
    </row>
    <row r="191" spans="1:6" x14ac:dyDescent="0.25">
      <c r="A191" t="s">
        <v>9</v>
      </c>
      <c r="B191" t="s">
        <v>12</v>
      </c>
      <c r="C191" t="s">
        <v>6</v>
      </c>
      <c r="D191" s="1">
        <v>14.281313000000001</v>
      </c>
      <c r="F191">
        <f t="shared" si="4"/>
        <v>4.6259267028264919</v>
      </c>
    </row>
    <row r="192" spans="1:6" x14ac:dyDescent="0.25">
      <c r="A192" t="s">
        <v>9</v>
      </c>
      <c r="B192" t="s">
        <v>14</v>
      </c>
      <c r="C192" t="s">
        <v>6</v>
      </c>
      <c r="D192" s="1">
        <v>18.688269999999999</v>
      </c>
      <c r="F192">
        <f t="shared" si="4"/>
        <v>5.090259028556857</v>
      </c>
    </row>
    <row r="193" spans="1:6" x14ac:dyDescent="0.25">
      <c r="A193" t="s">
        <v>9</v>
      </c>
      <c r="B193" t="s">
        <v>14</v>
      </c>
      <c r="C193" t="s">
        <v>6</v>
      </c>
      <c r="D193" s="1">
        <v>18.819427000000001</v>
      </c>
      <c r="F193">
        <f t="shared" si="4"/>
        <v>5.6992836044012254</v>
      </c>
    </row>
    <row r="194" spans="1:6" x14ac:dyDescent="0.25">
      <c r="A194" t="s">
        <v>9</v>
      </c>
      <c r="B194" t="s">
        <v>14</v>
      </c>
      <c r="C194" t="s">
        <v>6</v>
      </c>
      <c r="D194" s="1">
        <v>18.470396999999998</v>
      </c>
      <c r="F194">
        <f t="shared" si="4"/>
        <v>4.1546148727468131</v>
      </c>
    </row>
    <row r="195" spans="1:6" x14ac:dyDescent="0.25">
      <c r="A195" t="s">
        <v>9</v>
      </c>
      <c r="B195" t="s">
        <v>14</v>
      </c>
      <c r="C195" t="s">
        <v>6</v>
      </c>
      <c r="D195" s="1">
        <v>18.269580000000001</v>
      </c>
      <c r="F195">
        <f t="shared" si="4"/>
        <v>3.3762968828856641</v>
      </c>
    </row>
    <row r="196" spans="1:6" x14ac:dyDescent="0.25">
      <c r="A196" t="s">
        <v>9</v>
      </c>
      <c r="B196" t="s">
        <v>14</v>
      </c>
      <c r="C196" t="s">
        <v>6</v>
      </c>
      <c r="D196" s="1">
        <v>17.400321999999999</v>
      </c>
      <c r="F196">
        <f t="shared" si="4"/>
        <v>0.93743494168581709</v>
      </c>
    </row>
    <row r="197" spans="1:6" x14ac:dyDescent="0.25">
      <c r="A197" t="s">
        <v>9</v>
      </c>
      <c r="B197" t="s">
        <v>13</v>
      </c>
      <c r="C197" t="s">
        <v>7</v>
      </c>
      <c r="D197" s="1">
        <v>14.210971000000001</v>
      </c>
      <c r="F197">
        <f t="shared" si="4"/>
        <v>4.9334573911743318</v>
      </c>
    </row>
    <row r="198" spans="1:6" x14ac:dyDescent="0.25">
      <c r="A198" t="s">
        <v>9</v>
      </c>
      <c r="B198" t="s">
        <v>13</v>
      </c>
      <c r="C198" t="s">
        <v>7</v>
      </c>
      <c r="D198" s="1">
        <v>14.652501000000001</v>
      </c>
      <c r="F198">
        <f t="shared" si="4"/>
        <v>3.1670073386687325</v>
      </c>
    </row>
    <row r="199" spans="1:6" x14ac:dyDescent="0.25">
      <c r="A199" t="s">
        <v>9</v>
      </c>
      <c r="B199" t="s">
        <v>13</v>
      </c>
      <c r="C199" t="s">
        <v>7</v>
      </c>
      <c r="D199" s="1">
        <v>14.098933000000001</v>
      </c>
      <c r="F199">
        <f t="shared" si="4"/>
        <v>5.4437137934040924</v>
      </c>
    </row>
    <row r="200" spans="1:6" x14ac:dyDescent="0.25">
      <c r="A200" t="s">
        <v>9</v>
      </c>
      <c r="B200" t="s">
        <v>13</v>
      </c>
      <c r="C200" t="s">
        <v>7</v>
      </c>
      <c r="D200" s="1">
        <v>14.951873000000001</v>
      </c>
      <c r="F200">
        <f t="shared" si="4"/>
        <v>2.1911008656552933</v>
      </c>
    </row>
    <row r="201" spans="1:6" x14ac:dyDescent="0.25">
      <c r="A201" t="s">
        <v>9</v>
      </c>
      <c r="B201" t="s">
        <v>13</v>
      </c>
      <c r="C201" t="s">
        <v>7</v>
      </c>
      <c r="D201" s="1">
        <v>15.771264</v>
      </c>
      <c r="F201">
        <f t="shared" si="4"/>
        <v>0.43671711850997635</v>
      </c>
    </row>
    <row r="202" spans="1:6" x14ac:dyDescent="0.25">
      <c r="A202" t="s">
        <v>9</v>
      </c>
      <c r="B202" t="s">
        <v>12</v>
      </c>
      <c r="C202" t="s">
        <v>7</v>
      </c>
      <c r="D202" s="1">
        <v>15.252064000000001</v>
      </c>
      <c r="F202">
        <f t="shared" si="4"/>
        <v>1.3925079956939745</v>
      </c>
    </row>
    <row r="203" spans="1:6" x14ac:dyDescent="0.25">
      <c r="A203" t="s">
        <v>9</v>
      </c>
      <c r="B203" t="s">
        <v>12</v>
      </c>
      <c r="C203" t="s">
        <v>7</v>
      </c>
      <c r="D203" s="1">
        <v>14.218985</v>
      </c>
      <c r="F203">
        <f t="shared" si="4"/>
        <v>4.8979212033250557</v>
      </c>
    </row>
    <row r="204" spans="1:6" x14ac:dyDescent="0.25">
      <c r="A204" t="s">
        <v>9</v>
      </c>
      <c r="B204" t="s">
        <v>12</v>
      </c>
      <c r="C204" t="s">
        <v>7</v>
      </c>
      <c r="D204" s="1">
        <v>15.634653999999999</v>
      </c>
      <c r="F204">
        <f t="shared" si="4"/>
        <v>0.63593568915717769</v>
      </c>
    </row>
    <row r="205" spans="1:6" x14ac:dyDescent="0.25">
      <c r="A205" t="s">
        <v>9</v>
      </c>
      <c r="B205" t="s">
        <v>12</v>
      </c>
      <c r="C205" t="s">
        <v>7</v>
      </c>
      <c r="D205" s="1">
        <v>14.470993999999999</v>
      </c>
      <c r="F205">
        <f t="shared" si="4"/>
        <v>3.8459750241203783</v>
      </c>
    </row>
    <row r="206" spans="1:6" x14ac:dyDescent="0.25">
      <c r="A206" t="s">
        <v>9</v>
      </c>
      <c r="B206" t="s">
        <v>12</v>
      </c>
      <c r="C206" t="s">
        <v>7</v>
      </c>
      <c r="D206" s="1">
        <v>16.312049999999999</v>
      </c>
      <c r="F206">
        <f t="shared" si="4"/>
        <v>1.4414345971257644E-2</v>
      </c>
    </row>
    <row r="207" spans="1:6" x14ac:dyDescent="0.25">
      <c r="A207" t="s">
        <v>9</v>
      </c>
      <c r="B207" t="s">
        <v>14</v>
      </c>
      <c r="C207" t="s">
        <v>7</v>
      </c>
      <c r="D207" s="1">
        <v>18.166627999999999</v>
      </c>
      <c r="F207">
        <f t="shared" si="4"/>
        <v>3.0085535248926973</v>
      </c>
    </row>
    <row r="208" spans="1:6" x14ac:dyDescent="0.25">
      <c r="A208" t="s">
        <v>9</v>
      </c>
      <c r="B208" t="s">
        <v>14</v>
      </c>
      <c r="C208" t="s">
        <v>7</v>
      </c>
      <c r="D208" s="1">
        <v>18.797066999999998</v>
      </c>
      <c r="F208">
        <f t="shared" si="4"/>
        <v>5.5930227470284128</v>
      </c>
    </row>
    <row r="209" spans="1:6" x14ac:dyDescent="0.25">
      <c r="A209" t="s">
        <v>9</v>
      </c>
      <c r="B209" t="s">
        <v>14</v>
      </c>
      <c r="C209" t="s">
        <v>7</v>
      </c>
      <c r="D209" s="1">
        <v>19.791148</v>
      </c>
      <c r="F209">
        <f t="shared" si="4"/>
        <v>11.2831378977823</v>
      </c>
    </row>
    <row r="210" spans="1:6" x14ac:dyDescent="0.25">
      <c r="A210" t="s">
        <v>9</v>
      </c>
      <c r="B210" t="s">
        <v>14</v>
      </c>
      <c r="C210" t="s">
        <v>7</v>
      </c>
      <c r="D210" s="1">
        <v>19.244033999999999</v>
      </c>
      <c r="F210">
        <f t="shared" si="4"/>
        <v>7.9069179314995761</v>
      </c>
    </row>
    <row r="211" spans="1:6" x14ac:dyDescent="0.25">
      <c r="A211" t="s">
        <v>9</v>
      </c>
      <c r="B211" t="s">
        <v>14</v>
      </c>
      <c r="C211" t="s">
        <v>7</v>
      </c>
      <c r="D211" s="1">
        <v>19.245032999999999</v>
      </c>
      <c r="F211">
        <f t="shared" si="4"/>
        <v>7.9125371541320977</v>
      </c>
    </row>
    <row r="212" spans="1:6" x14ac:dyDescent="0.25">
      <c r="A212" t="s">
        <v>9</v>
      </c>
      <c r="B212" t="s">
        <v>13</v>
      </c>
      <c r="C212" t="s">
        <v>8</v>
      </c>
      <c r="D212" s="1">
        <v>14.829015</v>
      </c>
      <c r="F212">
        <f t="shared" si="4"/>
        <v>2.5699128095394554</v>
      </c>
    </row>
    <row r="213" spans="1:6" x14ac:dyDescent="0.25">
      <c r="A213" t="s">
        <v>9</v>
      </c>
      <c r="B213" t="s">
        <v>13</v>
      </c>
      <c r="C213" t="s">
        <v>8</v>
      </c>
      <c r="D213" s="1">
        <v>15.468017</v>
      </c>
      <c r="F213">
        <f t="shared" si="4"/>
        <v>0.9294748498844172</v>
      </c>
    </row>
    <row r="214" spans="1:6" x14ac:dyDescent="0.25">
      <c r="A214" t="s">
        <v>9</v>
      </c>
      <c r="B214" t="s">
        <v>13</v>
      </c>
      <c r="C214" t="s">
        <v>8</v>
      </c>
      <c r="D214" s="1">
        <v>14.347019</v>
      </c>
      <c r="F214">
        <f t="shared" si="4"/>
        <v>4.3476034774373771</v>
      </c>
    </row>
    <row r="215" spans="1:6" x14ac:dyDescent="0.25">
      <c r="A215" t="s">
        <v>9</v>
      </c>
      <c r="B215" t="s">
        <v>13</v>
      </c>
      <c r="C215" t="s">
        <v>8</v>
      </c>
      <c r="D215" s="1">
        <v>15.353044000000001</v>
      </c>
      <c r="F215">
        <f t="shared" si="4"/>
        <v>1.1643829144043751</v>
      </c>
    </row>
    <row r="216" spans="1:6" x14ac:dyDescent="0.25">
      <c r="A216" t="s">
        <v>9</v>
      </c>
      <c r="B216" t="s">
        <v>13</v>
      </c>
      <c r="C216" t="s">
        <v>8</v>
      </c>
      <c r="D216" s="1">
        <v>14.790039</v>
      </c>
      <c r="F216">
        <f t="shared" si="4"/>
        <v>2.6963963808469753</v>
      </c>
    </row>
    <row r="217" spans="1:6" x14ac:dyDescent="0.25">
      <c r="A217" t="s">
        <v>9</v>
      </c>
      <c r="B217" t="s">
        <v>12</v>
      </c>
      <c r="C217" t="s">
        <v>8</v>
      </c>
      <c r="D217" s="1">
        <v>14.44098</v>
      </c>
      <c r="F217">
        <f t="shared" ref="F217:F226" si="5">(D217-$E$152)^2</f>
        <v>3.9645977211576566</v>
      </c>
    </row>
    <row r="218" spans="1:6" x14ac:dyDescent="0.25">
      <c r="A218" t="s">
        <v>9</v>
      </c>
      <c r="B218" t="s">
        <v>12</v>
      </c>
      <c r="C218" t="s">
        <v>8</v>
      </c>
      <c r="D218" s="1">
        <v>15.627907</v>
      </c>
      <c r="F218">
        <f t="shared" si="5"/>
        <v>0.64674207919161597</v>
      </c>
    </row>
    <row r="219" spans="1:6" x14ac:dyDescent="0.25">
      <c r="A219" t="s">
        <v>9</v>
      </c>
      <c r="B219" t="s">
        <v>12</v>
      </c>
      <c r="C219" t="s">
        <v>8</v>
      </c>
      <c r="D219" s="1">
        <v>16.081218</v>
      </c>
      <c r="F219">
        <f t="shared" si="5"/>
        <v>0.12312502723589737</v>
      </c>
    </row>
    <row r="220" spans="1:6" x14ac:dyDescent="0.25">
      <c r="A220" t="s">
        <v>9</v>
      </c>
      <c r="B220" t="s">
        <v>12</v>
      </c>
      <c r="C220" t="s">
        <v>8</v>
      </c>
      <c r="D220" s="1">
        <v>14.321543999999999</v>
      </c>
      <c r="F220">
        <f t="shared" si="5"/>
        <v>4.4544878272843782</v>
      </c>
    </row>
    <row r="221" spans="1:6" x14ac:dyDescent="0.25">
      <c r="A221" t="s">
        <v>9</v>
      </c>
      <c r="B221" t="s">
        <v>12</v>
      </c>
      <c r="C221" t="s">
        <v>8</v>
      </c>
      <c r="D221" s="1">
        <v>14.324187</v>
      </c>
      <c r="F221">
        <f t="shared" si="5"/>
        <v>4.4433383621260143</v>
      </c>
    </row>
    <row r="222" spans="1:6" x14ac:dyDescent="0.25">
      <c r="A222" t="s">
        <v>9</v>
      </c>
      <c r="B222" t="s">
        <v>14</v>
      </c>
      <c r="C222" t="s">
        <v>8</v>
      </c>
      <c r="D222" s="1">
        <v>18.925270999999999</v>
      </c>
      <c r="F222">
        <f t="shared" si="5"/>
        <v>6.215852968638333</v>
      </c>
    </row>
    <row r="223" spans="1:6" x14ac:dyDescent="0.25">
      <c r="A223" t="s">
        <v>9</v>
      </c>
      <c r="B223" t="s">
        <v>14</v>
      </c>
      <c r="C223" t="s">
        <v>8</v>
      </c>
      <c r="D223" s="1">
        <v>19.004819999999999</v>
      </c>
      <c r="F223">
        <f t="shared" si="5"/>
        <v>6.6188379790008538</v>
      </c>
    </row>
    <row r="224" spans="1:6" x14ac:dyDescent="0.25">
      <c r="A224" t="s">
        <v>9</v>
      </c>
      <c r="B224" t="s">
        <v>14</v>
      </c>
      <c r="C224" t="s">
        <v>8</v>
      </c>
      <c r="D224" s="1">
        <v>17.507545</v>
      </c>
      <c r="F224">
        <f t="shared" si="5"/>
        <v>1.1565609554338596</v>
      </c>
    </row>
    <row r="225" spans="1:10" x14ac:dyDescent="0.25">
      <c r="A225" t="s">
        <v>9</v>
      </c>
      <c r="B225" t="s">
        <v>14</v>
      </c>
      <c r="C225" t="s">
        <v>8</v>
      </c>
      <c r="D225" s="1">
        <v>18.143203</v>
      </c>
      <c r="F225">
        <f t="shared" si="5"/>
        <v>2.9278400759736987</v>
      </c>
      <c r="J225" s="3"/>
    </row>
    <row r="226" spans="1:10" x14ac:dyDescent="0.25">
      <c r="A226" t="s">
        <v>9</v>
      </c>
      <c r="B226" t="s">
        <v>14</v>
      </c>
      <c r="C226" t="s">
        <v>8</v>
      </c>
      <c r="D226" s="1">
        <v>17.812325999999999</v>
      </c>
      <c r="F226">
        <f t="shared" si="5"/>
        <v>1.9049968691597357</v>
      </c>
    </row>
  </sheetData>
  <sortState ref="A2:D22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" sqref="B2:F13"/>
    </sheetView>
  </sheetViews>
  <sheetFormatPr defaultRowHeight="15" x14ac:dyDescent="0.25"/>
  <cols>
    <col min="1" max="1" width="63.5703125" bestFit="1" customWidth="1"/>
  </cols>
  <sheetData>
    <row r="1" spans="1:6" x14ac:dyDescent="0.25">
      <c r="A1" t="s">
        <v>15</v>
      </c>
    </row>
    <row r="2" spans="1:6" x14ac:dyDescent="0.25">
      <c r="A2" t="s">
        <v>16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6" x14ac:dyDescent="0.25">
      <c r="A3" t="s">
        <v>17</v>
      </c>
      <c r="B3">
        <v>1</v>
      </c>
      <c r="C3">
        <v>100000</v>
      </c>
      <c r="D3">
        <v>0</v>
      </c>
      <c r="E3">
        <v>0.21199899999999999</v>
      </c>
      <c r="F3">
        <v>6.7059530000000001</v>
      </c>
    </row>
    <row r="4" spans="1:6" x14ac:dyDescent="0.25">
      <c r="A4" t="s">
        <v>18</v>
      </c>
      <c r="B4">
        <f>B3+1</f>
        <v>2</v>
      </c>
      <c r="C4">
        <f>$C$3+((B4-1)*10)</f>
        <v>100010</v>
      </c>
      <c r="D4">
        <f>C4-$C$3</f>
        <v>10</v>
      </c>
      <c r="E4">
        <v>1.4525239999999999</v>
      </c>
      <c r="F4">
        <v>7.1540410000000003</v>
      </c>
    </row>
    <row r="5" spans="1:6" x14ac:dyDescent="0.25">
      <c r="A5" t="s">
        <v>19</v>
      </c>
      <c r="B5">
        <f t="shared" ref="B5:B14" si="0">B4+1</f>
        <v>3</v>
      </c>
      <c r="C5">
        <f t="shared" ref="C5:C14" si="1">$C$3+((B5-1)*10)</f>
        <v>100020</v>
      </c>
      <c r="D5">
        <f t="shared" ref="D5:D34" si="2">C5-$C$3</f>
        <v>20</v>
      </c>
      <c r="E5">
        <v>2.5301499999999999</v>
      </c>
      <c r="F5">
        <v>5.9839479999999998</v>
      </c>
    </row>
    <row r="6" spans="1:6" x14ac:dyDescent="0.25">
      <c r="A6" t="s">
        <v>20</v>
      </c>
      <c r="B6">
        <f t="shared" si="0"/>
        <v>4</v>
      </c>
      <c r="C6">
        <f t="shared" si="1"/>
        <v>100030</v>
      </c>
      <c r="D6">
        <f t="shared" si="2"/>
        <v>30</v>
      </c>
      <c r="E6">
        <v>2.5505499999999999</v>
      </c>
      <c r="F6">
        <v>5.6497890000000002</v>
      </c>
    </row>
    <row r="7" spans="1:6" x14ac:dyDescent="0.25">
      <c r="A7" t="s">
        <v>21</v>
      </c>
      <c r="B7">
        <f t="shared" si="0"/>
        <v>5</v>
      </c>
      <c r="C7">
        <f t="shared" si="1"/>
        <v>100040</v>
      </c>
      <c r="D7">
        <f t="shared" si="2"/>
        <v>40</v>
      </c>
      <c r="E7">
        <v>3.3487209999999998</v>
      </c>
      <c r="F7">
        <v>4.9373440000000004</v>
      </c>
    </row>
    <row r="8" spans="1:6" x14ac:dyDescent="0.25">
      <c r="A8" t="s">
        <v>22</v>
      </c>
      <c r="B8">
        <f t="shared" si="0"/>
        <v>6</v>
      </c>
      <c r="C8">
        <f t="shared" si="1"/>
        <v>100050</v>
      </c>
      <c r="D8">
        <f t="shared" si="2"/>
        <v>50</v>
      </c>
      <c r="E8">
        <v>3.8741340000000002</v>
      </c>
      <c r="F8">
        <v>4.7095149999999997</v>
      </c>
    </row>
    <row r="9" spans="1:6" x14ac:dyDescent="0.25">
      <c r="A9" t="s">
        <v>23</v>
      </c>
      <c r="B9">
        <f t="shared" si="0"/>
        <v>7</v>
      </c>
      <c r="C9">
        <f t="shared" si="1"/>
        <v>100060</v>
      </c>
      <c r="D9">
        <f t="shared" si="2"/>
        <v>60</v>
      </c>
      <c r="E9">
        <v>4.6347129999999996</v>
      </c>
      <c r="F9">
        <v>5.3680899999999996</v>
      </c>
    </row>
    <row r="10" spans="1:6" x14ac:dyDescent="0.25">
      <c r="A10" t="s">
        <v>24</v>
      </c>
      <c r="B10">
        <f t="shared" si="0"/>
        <v>8</v>
      </c>
      <c r="C10">
        <f t="shared" si="1"/>
        <v>100070</v>
      </c>
      <c r="D10">
        <f t="shared" si="2"/>
        <v>70</v>
      </c>
      <c r="E10">
        <v>5.2051030000000003</v>
      </c>
      <c r="F10">
        <v>5.0598970000000003</v>
      </c>
    </row>
    <row r="11" spans="1:6" x14ac:dyDescent="0.25">
      <c r="A11" t="s">
        <v>25</v>
      </c>
      <c r="B11">
        <f t="shared" si="0"/>
        <v>9</v>
      </c>
      <c r="C11">
        <f t="shared" si="1"/>
        <v>100080</v>
      </c>
      <c r="D11">
        <f t="shared" si="2"/>
        <v>80</v>
      </c>
      <c r="E11">
        <v>5.9101780000000002</v>
      </c>
      <c r="F11">
        <v>4.8114860000000004</v>
      </c>
    </row>
    <row r="12" spans="1:6" x14ac:dyDescent="0.25">
      <c r="A12" t="s">
        <v>26</v>
      </c>
      <c r="B12">
        <f t="shared" si="0"/>
        <v>10</v>
      </c>
      <c r="C12">
        <f t="shared" si="1"/>
        <v>100090</v>
      </c>
      <c r="D12">
        <f t="shared" si="2"/>
        <v>90</v>
      </c>
      <c r="E12">
        <v>6.2414849999999999</v>
      </c>
      <c r="F12">
        <v>4.9296699999999998</v>
      </c>
    </row>
    <row r="13" spans="1:6" x14ac:dyDescent="0.25">
      <c r="A13" t="s">
        <v>27</v>
      </c>
      <c r="B13">
        <f t="shared" si="0"/>
        <v>11</v>
      </c>
      <c r="C13">
        <f t="shared" si="1"/>
        <v>100100</v>
      </c>
      <c r="D13">
        <f t="shared" si="2"/>
        <v>100</v>
      </c>
      <c r="E13">
        <v>8.0283069999999999</v>
      </c>
      <c r="F13">
        <v>4.844697</v>
      </c>
    </row>
    <row r="14" spans="1:6" x14ac:dyDescent="0.25">
      <c r="A14" t="s">
        <v>28</v>
      </c>
    </row>
    <row r="15" spans="1:6" x14ac:dyDescent="0.25">
      <c r="A15" t="s">
        <v>29</v>
      </c>
    </row>
    <row r="16" spans="1:6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opLeftCell="A174" workbookViewId="0">
      <selection activeCell="B197" sqref="B197"/>
    </sheetView>
  </sheetViews>
  <sheetFormatPr defaultRowHeight="15" x14ac:dyDescent="0.25"/>
  <cols>
    <col min="1" max="1" width="18.42578125" bestFit="1" customWidth="1"/>
    <col min="2" max="2" width="21.42578125" bestFit="1" customWidth="1"/>
    <col min="3" max="3" width="19" bestFit="1" customWidth="1"/>
    <col min="4" max="4" width="10" bestFit="1" customWidth="1"/>
    <col min="6" max="6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10</v>
      </c>
      <c r="B2" t="s">
        <v>13</v>
      </c>
      <c r="C2" t="s">
        <v>4</v>
      </c>
      <c r="D2" s="1">
        <v>14.122369000000001</v>
      </c>
      <c r="E2">
        <f>SUM(D2:D26)/COUNT(D2:D26)</f>
        <v>13.628431240000005</v>
      </c>
      <c r="F2">
        <f>(D2-$E$2)^2</f>
        <v>0.24397451075381377</v>
      </c>
      <c r="G2">
        <f>SQRT(SUM(F2:F26)/COUNT(F2:F26))</f>
        <v>0.92654161699046345</v>
      </c>
      <c r="H2" s="2">
        <f>G2/E2</f>
        <v>6.7985933279761934E-2</v>
      </c>
    </row>
    <row r="3" spans="1:8" x14ac:dyDescent="0.25">
      <c r="A3" t="s">
        <v>10</v>
      </c>
      <c r="B3" t="s">
        <v>13</v>
      </c>
      <c r="C3" t="s">
        <v>4</v>
      </c>
      <c r="D3" s="1">
        <v>13.46621</v>
      </c>
      <c r="F3">
        <f t="shared" ref="F3:F26" si="0">(D3-$E$2)^2</f>
        <v>2.6315730707139055E-2</v>
      </c>
    </row>
    <row r="4" spans="1:8" x14ac:dyDescent="0.25">
      <c r="A4" t="s">
        <v>10</v>
      </c>
      <c r="B4" t="s">
        <v>13</v>
      </c>
      <c r="C4" t="s">
        <v>4</v>
      </c>
      <c r="D4" s="1">
        <v>13.010858000000001</v>
      </c>
      <c r="F4">
        <f t="shared" si="0"/>
        <v>0.38139670676410259</v>
      </c>
    </row>
    <row r="5" spans="1:8" x14ac:dyDescent="0.25">
      <c r="A5" t="s">
        <v>10</v>
      </c>
      <c r="B5" t="s">
        <v>13</v>
      </c>
      <c r="C5" t="s">
        <v>4</v>
      </c>
      <c r="D5" s="1">
        <v>14.918575000000001</v>
      </c>
      <c r="F5">
        <f t="shared" si="0"/>
        <v>1.6644709214669269</v>
      </c>
    </row>
    <row r="6" spans="1:8" x14ac:dyDescent="0.25">
      <c r="A6" t="s">
        <v>10</v>
      </c>
      <c r="B6" t="s">
        <v>13</v>
      </c>
      <c r="C6" t="s">
        <v>4</v>
      </c>
      <c r="D6" s="1">
        <v>12.890245999999999</v>
      </c>
      <c r="F6">
        <f t="shared" si="0"/>
        <v>0.54491744855386537</v>
      </c>
    </row>
    <row r="7" spans="1:8" x14ac:dyDescent="0.25">
      <c r="A7" t="s">
        <v>10</v>
      </c>
      <c r="B7" t="s">
        <v>13</v>
      </c>
      <c r="C7" t="s">
        <v>5</v>
      </c>
      <c r="D7" s="1">
        <v>12.962676999999999</v>
      </c>
      <c r="F7">
        <f t="shared" si="0"/>
        <v>0.44322870807798476</v>
      </c>
    </row>
    <row r="8" spans="1:8" x14ac:dyDescent="0.25">
      <c r="A8" t="s">
        <v>10</v>
      </c>
      <c r="B8" t="s">
        <v>13</v>
      </c>
      <c r="C8" t="s">
        <v>5</v>
      </c>
      <c r="D8" s="1">
        <v>12.435288</v>
      </c>
      <c r="F8">
        <f t="shared" si="0"/>
        <v>1.423590791157709</v>
      </c>
    </row>
    <row r="9" spans="1:8" x14ac:dyDescent="0.25">
      <c r="A9" t="s">
        <v>10</v>
      </c>
      <c r="B9" t="s">
        <v>13</v>
      </c>
      <c r="C9" t="s">
        <v>5</v>
      </c>
      <c r="D9" s="1">
        <v>14.208402</v>
      </c>
      <c r="F9">
        <f t="shared" si="0"/>
        <v>0.33636608245497157</v>
      </c>
    </row>
    <row r="10" spans="1:8" x14ac:dyDescent="0.25">
      <c r="A10" t="s">
        <v>10</v>
      </c>
      <c r="B10" t="s">
        <v>13</v>
      </c>
      <c r="C10" t="s">
        <v>5</v>
      </c>
      <c r="D10" s="1">
        <v>15.578129000000001</v>
      </c>
      <c r="F10">
        <f t="shared" si="0"/>
        <v>3.8013213553490015</v>
      </c>
    </row>
    <row r="11" spans="1:8" x14ac:dyDescent="0.25">
      <c r="A11" t="s">
        <v>10</v>
      </c>
      <c r="B11" t="s">
        <v>13</v>
      </c>
      <c r="C11" t="s">
        <v>5</v>
      </c>
      <c r="D11" s="1">
        <v>13.728486</v>
      </c>
      <c r="F11">
        <f t="shared" si="0"/>
        <v>1.0010954998656693E-2</v>
      </c>
    </row>
    <row r="12" spans="1:8" x14ac:dyDescent="0.25">
      <c r="A12" t="s">
        <v>10</v>
      </c>
      <c r="B12" t="s">
        <v>13</v>
      </c>
      <c r="C12" t="s">
        <v>6</v>
      </c>
      <c r="D12" s="1">
        <v>14.577385</v>
      </c>
      <c r="F12">
        <f t="shared" si="0"/>
        <v>0.90051323861812782</v>
      </c>
    </row>
    <row r="13" spans="1:8" x14ac:dyDescent="0.25">
      <c r="A13" t="s">
        <v>10</v>
      </c>
      <c r="B13" t="s">
        <v>13</v>
      </c>
      <c r="C13" t="s">
        <v>6</v>
      </c>
      <c r="D13" s="1">
        <v>15.783875</v>
      </c>
      <c r="F13">
        <f t="shared" si="0"/>
        <v>4.6459378025229174</v>
      </c>
    </row>
    <row r="14" spans="1:8" x14ac:dyDescent="0.25">
      <c r="A14" t="s">
        <v>10</v>
      </c>
      <c r="B14" t="s">
        <v>13</v>
      </c>
      <c r="C14" t="s">
        <v>6</v>
      </c>
      <c r="D14" s="1">
        <v>14.767659999999999</v>
      </c>
      <c r="F14">
        <f t="shared" si="0"/>
        <v>1.2978421676111254</v>
      </c>
    </row>
    <row r="15" spans="1:8" x14ac:dyDescent="0.25">
      <c r="A15" t="s">
        <v>10</v>
      </c>
      <c r="B15" t="s">
        <v>13</v>
      </c>
      <c r="C15" t="s">
        <v>6</v>
      </c>
      <c r="D15" s="1">
        <v>12.541895999999999</v>
      </c>
      <c r="F15">
        <f t="shared" si="0"/>
        <v>1.180558827761869</v>
      </c>
    </row>
    <row r="16" spans="1:8" x14ac:dyDescent="0.25">
      <c r="A16" t="s">
        <v>10</v>
      </c>
      <c r="B16" t="s">
        <v>13</v>
      </c>
      <c r="C16" t="s">
        <v>6</v>
      </c>
      <c r="D16" s="1">
        <v>13.213298</v>
      </c>
      <c r="F16">
        <f t="shared" si="0"/>
        <v>0.17233560695290154</v>
      </c>
    </row>
    <row r="17" spans="1:8" x14ac:dyDescent="0.25">
      <c r="A17" t="s">
        <v>10</v>
      </c>
      <c r="B17" t="s">
        <v>13</v>
      </c>
      <c r="C17" t="s">
        <v>7</v>
      </c>
      <c r="D17" s="1">
        <v>13.579988999999999</v>
      </c>
      <c r="F17">
        <f t="shared" si="0"/>
        <v>2.3466506162181135E-3</v>
      </c>
    </row>
    <row r="18" spans="1:8" x14ac:dyDescent="0.25">
      <c r="A18" t="s">
        <v>10</v>
      </c>
      <c r="B18" t="s">
        <v>13</v>
      </c>
      <c r="C18" t="s">
        <v>7</v>
      </c>
      <c r="D18" s="1">
        <v>13.16906</v>
      </c>
      <c r="F18">
        <f t="shared" si="0"/>
        <v>0.21102193613914194</v>
      </c>
    </row>
    <row r="19" spans="1:8" x14ac:dyDescent="0.25">
      <c r="A19" t="s">
        <v>10</v>
      </c>
      <c r="B19" t="s">
        <v>13</v>
      </c>
      <c r="C19" t="s">
        <v>7</v>
      </c>
      <c r="D19" s="1">
        <v>13.889991</v>
      </c>
      <c r="F19">
        <f t="shared" si="0"/>
        <v>6.8413508051255234E-2</v>
      </c>
    </row>
    <row r="20" spans="1:8" x14ac:dyDescent="0.25">
      <c r="A20" t="s">
        <v>10</v>
      </c>
      <c r="B20" t="s">
        <v>13</v>
      </c>
      <c r="C20" t="s">
        <v>7</v>
      </c>
      <c r="D20" s="1">
        <v>12.823024</v>
      </c>
      <c r="F20">
        <f t="shared" si="0"/>
        <v>0.64868082224442492</v>
      </c>
    </row>
    <row r="21" spans="1:8" x14ac:dyDescent="0.25">
      <c r="A21" t="s">
        <v>10</v>
      </c>
      <c r="B21" t="s">
        <v>13</v>
      </c>
      <c r="C21" t="s">
        <v>7</v>
      </c>
      <c r="D21" s="1">
        <v>13.300231</v>
      </c>
      <c r="F21">
        <f t="shared" si="0"/>
        <v>0.1077153975360606</v>
      </c>
    </row>
    <row r="22" spans="1:8" x14ac:dyDescent="0.25">
      <c r="A22" t="s">
        <v>10</v>
      </c>
      <c r="B22" t="s">
        <v>13</v>
      </c>
      <c r="C22" t="s">
        <v>8</v>
      </c>
      <c r="D22" s="1">
        <v>12.912029</v>
      </c>
      <c r="F22">
        <f t="shared" si="0"/>
        <v>0.51323216947702377</v>
      </c>
    </row>
    <row r="23" spans="1:8" x14ac:dyDescent="0.25">
      <c r="A23" t="s">
        <v>10</v>
      </c>
      <c r="B23" t="s">
        <v>13</v>
      </c>
      <c r="C23" t="s">
        <v>8</v>
      </c>
      <c r="D23" s="1">
        <v>13.391788</v>
      </c>
      <c r="F23">
        <f t="shared" si="0"/>
        <v>5.6000023037699825E-2</v>
      </c>
    </row>
    <row r="24" spans="1:8" x14ac:dyDescent="0.25">
      <c r="A24" t="s">
        <v>10</v>
      </c>
      <c r="B24" t="s">
        <v>13</v>
      </c>
      <c r="C24" t="s">
        <v>8</v>
      </c>
      <c r="D24" s="1">
        <v>12.543915</v>
      </c>
      <c r="F24">
        <f t="shared" si="0"/>
        <v>1.1761754748237476</v>
      </c>
    </row>
    <row r="25" spans="1:8" x14ac:dyDescent="0.25">
      <c r="A25" t="s">
        <v>10</v>
      </c>
      <c r="B25" t="s">
        <v>13</v>
      </c>
      <c r="C25" t="s">
        <v>8</v>
      </c>
      <c r="D25" s="1">
        <v>14.325279</v>
      </c>
      <c r="F25">
        <f t="shared" si="0"/>
        <v>0.48559680061701116</v>
      </c>
    </row>
    <row r="26" spans="1:8" x14ac:dyDescent="0.25">
      <c r="A26" t="s">
        <v>10</v>
      </c>
      <c r="B26" t="s">
        <v>13</v>
      </c>
      <c r="C26" t="s">
        <v>8</v>
      </c>
      <c r="D26" s="1">
        <v>12.570121</v>
      </c>
      <c r="F26">
        <f t="shared" si="0"/>
        <v>1.120020564088867</v>
      </c>
    </row>
    <row r="27" spans="1:8" x14ac:dyDescent="0.25">
      <c r="A27" t="s">
        <v>11</v>
      </c>
      <c r="B27" t="s">
        <v>13</v>
      </c>
      <c r="C27" t="s">
        <v>4</v>
      </c>
      <c r="D27" s="1">
        <v>0.244002</v>
      </c>
      <c r="E27">
        <f>SUM(D27:D51)/COUNT(D27:D51)</f>
        <v>0.26491364000000001</v>
      </c>
      <c r="F27">
        <f>(D27-$E$27)^2</f>
        <v>4.372966874896004E-4</v>
      </c>
      <c r="G27">
        <f>SQRT(SUM(F27:F51)/COUNT(F27:F51))</f>
        <v>3.2313895600351257E-2</v>
      </c>
      <c r="H27" s="2">
        <f>G27/E27</f>
        <v>0.12197898001911588</v>
      </c>
    </row>
    <row r="28" spans="1:8" x14ac:dyDescent="0.25">
      <c r="A28" t="s">
        <v>11</v>
      </c>
      <c r="B28" t="s">
        <v>13</v>
      </c>
      <c r="C28" t="s">
        <v>4</v>
      </c>
      <c r="D28" s="1">
        <v>0.278005</v>
      </c>
      <c r="F28">
        <f t="shared" ref="F28:F51" si="1">(D28-$E$27)^2</f>
        <v>1.7138370664959991E-4</v>
      </c>
    </row>
    <row r="29" spans="1:8" x14ac:dyDescent="0.25">
      <c r="A29" t="s">
        <v>11</v>
      </c>
      <c r="B29" t="s">
        <v>13</v>
      </c>
      <c r="C29" t="s">
        <v>4</v>
      </c>
      <c r="D29" s="1">
        <v>0.24659700000000001</v>
      </c>
      <c r="F29">
        <f t="shared" si="1"/>
        <v>3.3549930088959981E-4</v>
      </c>
    </row>
    <row r="30" spans="1:8" x14ac:dyDescent="0.25">
      <c r="A30" t="s">
        <v>11</v>
      </c>
      <c r="B30" t="s">
        <v>13</v>
      </c>
      <c r="C30" t="s">
        <v>4</v>
      </c>
      <c r="D30" s="1">
        <v>0.28855799999999998</v>
      </c>
      <c r="F30">
        <f t="shared" si="1"/>
        <v>5.5905575980959884E-4</v>
      </c>
    </row>
    <row r="31" spans="1:8" x14ac:dyDescent="0.25">
      <c r="A31" t="s">
        <v>11</v>
      </c>
      <c r="B31" t="s">
        <v>13</v>
      </c>
      <c r="C31" t="s">
        <v>4</v>
      </c>
      <c r="D31" s="1">
        <v>0.242509</v>
      </c>
      <c r="F31">
        <f t="shared" si="1"/>
        <v>5.0196789352960011E-4</v>
      </c>
    </row>
    <row r="32" spans="1:8" x14ac:dyDescent="0.25">
      <c r="A32" t="s">
        <v>11</v>
      </c>
      <c r="B32" t="s">
        <v>13</v>
      </c>
      <c r="C32" t="s">
        <v>5</v>
      </c>
      <c r="D32" s="1">
        <v>0.28156700000000001</v>
      </c>
      <c r="F32">
        <f t="shared" si="1"/>
        <v>2.773343992896002E-4</v>
      </c>
    </row>
    <row r="33" spans="1:6" x14ac:dyDescent="0.25">
      <c r="A33" t="s">
        <v>11</v>
      </c>
      <c r="B33" t="s">
        <v>13</v>
      </c>
      <c r="C33" t="s">
        <v>5</v>
      </c>
      <c r="D33" s="1">
        <v>0.38400400000000001</v>
      </c>
      <c r="F33">
        <f t="shared" si="1"/>
        <v>1.4182513844929601E-2</v>
      </c>
    </row>
    <row r="34" spans="1:6" x14ac:dyDescent="0.25">
      <c r="A34" t="s">
        <v>11</v>
      </c>
      <c r="B34" t="s">
        <v>13</v>
      </c>
      <c r="C34" t="s">
        <v>5</v>
      </c>
      <c r="D34" s="1">
        <v>0.24957099999999999</v>
      </c>
      <c r="F34">
        <f t="shared" si="1"/>
        <v>2.3539660216960055E-4</v>
      </c>
    </row>
    <row r="35" spans="1:6" x14ac:dyDescent="0.25">
      <c r="A35" t="s">
        <v>11</v>
      </c>
      <c r="B35" t="s">
        <v>13</v>
      </c>
      <c r="C35" t="s">
        <v>5</v>
      </c>
      <c r="D35" s="1">
        <v>0.340001</v>
      </c>
      <c r="F35">
        <f t="shared" si="1"/>
        <v>5.6381116317695988E-3</v>
      </c>
    </row>
    <row r="36" spans="1:6" x14ac:dyDescent="0.25">
      <c r="A36" t="s">
        <v>11</v>
      </c>
      <c r="B36" t="s">
        <v>13</v>
      </c>
      <c r="C36" t="s">
        <v>5</v>
      </c>
      <c r="D36" s="1">
        <v>0.26200699999999999</v>
      </c>
      <c r="F36">
        <f t="shared" si="1"/>
        <v>8.4485560896000925E-6</v>
      </c>
    </row>
    <row r="37" spans="1:6" x14ac:dyDescent="0.25">
      <c r="A37" t="s">
        <v>11</v>
      </c>
      <c r="B37" t="s">
        <v>13</v>
      </c>
      <c r="C37" t="s">
        <v>6</v>
      </c>
      <c r="D37" s="1">
        <v>0.252</v>
      </c>
      <c r="F37">
        <f t="shared" si="1"/>
        <v>1.6676209804960011E-4</v>
      </c>
    </row>
    <row r="38" spans="1:6" x14ac:dyDescent="0.25">
      <c r="A38" t="s">
        <v>11</v>
      </c>
      <c r="B38" t="s">
        <v>13</v>
      </c>
      <c r="C38" t="s">
        <v>6</v>
      </c>
      <c r="D38" s="1">
        <v>0.28299999999999997</v>
      </c>
      <c r="F38">
        <f t="shared" si="1"/>
        <v>3.2711641804959886E-4</v>
      </c>
    </row>
    <row r="39" spans="1:6" x14ac:dyDescent="0.25">
      <c r="A39" t="s">
        <v>11</v>
      </c>
      <c r="B39" t="s">
        <v>13</v>
      </c>
      <c r="C39" t="s">
        <v>6</v>
      </c>
      <c r="D39" s="1">
        <v>0.24954999999999999</v>
      </c>
      <c r="F39">
        <f t="shared" si="1"/>
        <v>2.3604143404960036E-4</v>
      </c>
    </row>
    <row r="40" spans="1:6" x14ac:dyDescent="0.25">
      <c r="A40" t="s">
        <v>11</v>
      </c>
      <c r="B40" t="s">
        <v>13</v>
      </c>
      <c r="C40" t="s">
        <v>6</v>
      </c>
      <c r="D40" s="1">
        <v>0.27000299999999999</v>
      </c>
      <c r="F40">
        <f t="shared" si="1"/>
        <v>2.590158520959987E-5</v>
      </c>
    </row>
    <row r="41" spans="1:6" x14ac:dyDescent="0.25">
      <c r="A41" t="s">
        <v>11</v>
      </c>
      <c r="B41" t="s">
        <v>13</v>
      </c>
      <c r="C41" t="s">
        <v>6</v>
      </c>
      <c r="D41" s="1">
        <v>0.25100800000000001</v>
      </c>
      <c r="F41">
        <f t="shared" si="1"/>
        <v>1.933668238095999E-4</v>
      </c>
    </row>
    <row r="42" spans="1:6" x14ac:dyDescent="0.25">
      <c r="A42" t="s">
        <v>11</v>
      </c>
      <c r="B42" t="s">
        <v>13</v>
      </c>
      <c r="C42" t="s">
        <v>7</v>
      </c>
      <c r="D42" s="1">
        <v>0.25603199999999998</v>
      </c>
      <c r="F42">
        <f t="shared" si="1"/>
        <v>7.888352908960043E-5</v>
      </c>
    </row>
    <row r="43" spans="1:6" x14ac:dyDescent="0.25">
      <c r="A43" t="s">
        <v>11</v>
      </c>
      <c r="B43" t="s">
        <v>13</v>
      </c>
      <c r="C43" t="s">
        <v>7</v>
      </c>
      <c r="D43" s="1">
        <v>0.26496900000000001</v>
      </c>
      <c r="F43">
        <f t="shared" si="1"/>
        <v>3.0647296000004755E-9</v>
      </c>
    </row>
    <row r="44" spans="1:6" x14ac:dyDescent="0.25">
      <c r="A44" t="s">
        <v>11</v>
      </c>
      <c r="B44" t="s">
        <v>13</v>
      </c>
      <c r="C44" t="s">
        <v>7</v>
      </c>
      <c r="D44" s="1">
        <v>0.24796699999999999</v>
      </c>
      <c r="F44">
        <f t="shared" si="1"/>
        <v>2.8718860728960046E-4</v>
      </c>
    </row>
    <row r="45" spans="1:6" x14ac:dyDescent="0.25">
      <c r="A45" t="s">
        <v>11</v>
      </c>
      <c r="B45" t="s">
        <v>13</v>
      </c>
      <c r="C45" t="s">
        <v>7</v>
      </c>
      <c r="D45" s="1">
        <v>0.25100800000000001</v>
      </c>
      <c r="F45">
        <f t="shared" si="1"/>
        <v>1.933668238095999E-4</v>
      </c>
    </row>
    <row r="46" spans="1:6" x14ac:dyDescent="0.25">
      <c r="A46" t="s">
        <v>11</v>
      </c>
      <c r="B46" t="s">
        <v>13</v>
      </c>
      <c r="C46" t="s">
        <v>7</v>
      </c>
      <c r="D46" s="1">
        <v>0.25396400000000002</v>
      </c>
      <c r="F46">
        <f t="shared" si="1"/>
        <v>1.1989461612959962E-4</v>
      </c>
    </row>
    <row r="47" spans="1:6" x14ac:dyDescent="0.25">
      <c r="A47" t="s">
        <v>11</v>
      </c>
      <c r="B47" t="s">
        <v>13</v>
      </c>
      <c r="C47" t="s">
        <v>8</v>
      </c>
      <c r="D47" s="1">
        <v>0.23999899999999999</v>
      </c>
      <c r="F47">
        <f t="shared" si="1"/>
        <v>6.207392863296008E-4</v>
      </c>
    </row>
    <row r="48" spans="1:6" x14ac:dyDescent="0.25">
      <c r="A48" t="s">
        <v>11</v>
      </c>
      <c r="B48" t="s">
        <v>13</v>
      </c>
      <c r="C48" t="s">
        <v>8</v>
      </c>
      <c r="D48" s="1">
        <v>0.25696600000000003</v>
      </c>
      <c r="F48">
        <f t="shared" si="1"/>
        <v>6.3164981569599656E-5</v>
      </c>
    </row>
    <row r="49" spans="1:8" x14ac:dyDescent="0.25">
      <c r="A49" t="s">
        <v>11</v>
      </c>
      <c r="B49" t="s">
        <v>13</v>
      </c>
      <c r="C49" t="s">
        <v>8</v>
      </c>
      <c r="D49" s="1">
        <v>0.244038</v>
      </c>
      <c r="F49">
        <f t="shared" si="1"/>
        <v>4.3579234540960002E-4</v>
      </c>
    </row>
    <row r="50" spans="1:8" x14ac:dyDescent="0.25">
      <c r="A50" t="s">
        <v>11</v>
      </c>
      <c r="B50" t="s">
        <v>13</v>
      </c>
      <c r="C50" t="s">
        <v>8</v>
      </c>
      <c r="D50" s="1">
        <v>0.24648100000000001</v>
      </c>
      <c r="F50">
        <f t="shared" si="1"/>
        <v>3.3976221736959998E-4</v>
      </c>
    </row>
    <row r="51" spans="1:8" x14ac:dyDescent="0.25">
      <c r="A51" t="s">
        <v>11</v>
      </c>
      <c r="B51" t="s">
        <v>13</v>
      </c>
      <c r="C51" t="s">
        <v>8</v>
      </c>
      <c r="D51" s="1">
        <v>0.239035</v>
      </c>
      <c r="F51">
        <f t="shared" si="1"/>
        <v>6.6970400824960046E-4</v>
      </c>
    </row>
    <row r="52" spans="1:8" x14ac:dyDescent="0.25">
      <c r="A52" t="s">
        <v>9</v>
      </c>
      <c r="B52" t="s">
        <v>13</v>
      </c>
      <c r="C52" t="s">
        <v>4</v>
      </c>
      <c r="D52" s="1">
        <v>14.123602</v>
      </c>
      <c r="E52">
        <f>SUM(D52:D76)/COUNT(D52:D76)</f>
        <v>15.743544479999999</v>
      </c>
      <c r="F52">
        <f>(D52-$E$52)^2</f>
        <v>2.6242136385085466</v>
      </c>
      <c r="G52">
        <f>SQRT(SUM(F52:F76)/COUNT(F52:F76))</f>
        <v>1.9405149870035245</v>
      </c>
      <c r="H52" s="2">
        <f>G52/E52</f>
        <v>0.12325782097345875</v>
      </c>
    </row>
    <row r="53" spans="1:8" x14ac:dyDescent="0.25">
      <c r="A53" t="s">
        <v>9</v>
      </c>
      <c r="B53" t="s">
        <v>13</v>
      </c>
      <c r="C53" t="s">
        <v>4</v>
      </c>
      <c r="D53" s="1">
        <v>15.587968999999999</v>
      </c>
      <c r="F53">
        <f t="shared" ref="F53:F76" si="2">(D53-$E$52)^2</f>
        <v>2.4203729977230259E-2</v>
      </c>
    </row>
    <row r="54" spans="1:8" x14ac:dyDescent="0.25">
      <c r="A54" t="s">
        <v>9</v>
      </c>
      <c r="B54" t="s">
        <v>13</v>
      </c>
      <c r="C54" t="s">
        <v>4</v>
      </c>
      <c r="D54" s="1">
        <v>17.307767999999999</v>
      </c>
      <c r="F54">
        <f t="shared" si="2"/>
        <v>2.4467952205211922</v>
      </c>
    </row>
    <row r="55" spans="1:8" x14ac:dyDescent="0.25">
      <c r="A55" t="s">
        <v>9</v>
      </c>
      <c r="B55" t="s">
        <v>13</v>
      </c>
      <c r="C55" t="s">
        <v>4</v>
      </c>
      <c r="D55" s="1">
        <v>16.243497000000001</v>
      </c>
      <c r="F55">
        <f t="shared" si="2"/>
        <v>0.24995252225435297</v>
      </c>
    </row>
    <row r="56" spans="1:8" x14ac:dyDescent="0.25">
      <c r="A56" t="s">
        <v>9</v>
      </c>
      <c r="B56" t="s">
        <v>13</v>
      </c>
      <c r="C56" t="s">
        <v>4</v>
      </c>
      <c r="D56" s="1">
        <v>15.710739</v>
      </c>
      <c r="F56">
        <f t="shared" si="2"/>
        <v>1.0761995180303089E-3</v>
      </c>
    </row>
    <row r="57" spans="1:8" x14ac:dyDescent="0.25">
      <c r="A57" t="s">
        <v>9</v>
      </c>
      <c r="B57" t="s">
        <v>13</v>
      </c>
      <c r="C57" t="s">
        <v>5</v>
      </c>
      <c r="D57" s="1">
        <v>16.065087999999999</v>
      </c>
      <c r="F57">
        <f t="shared" si="2"/>
        <v>0.10339023525399074</v>
      </c>
    </row>
    <row r="58" spans="1:8" x14ac:dyDescent="0.25">
      <c r="A58" t="s">
        <v>9</v>
      </c>
      <c r="B58" t="s">
        <v>13</v>
      </c>
      <c r="C58" t="s">
        <v>5</v>
      </c>
      <c r="D58" s="1">
        <v>14.744241000000001</v>
      </c>
      <c r="F58">
        <f t="shared" si="2"/>
        <v>0.99860744514010691</v>
      </c>
    </row>
    <row r="59" spans="1:8" x14ac:dyDescent="0.25">
      <c r="A59" t="s">
        <v>9</v>
      </c>
      <c r="B59" t="s">
        <v>13</v>
      </c>
      <c r="C59" t="s">
        <v>5</v>
      </c>
      <c r="D59" s="1">
        <v>15.477605000000001</v>
      </c>
      <c r="F59">
        <f t="shared" si="2"/>
        <v>7.0723807022669519E-2</v>
      </c>
    </row>
    <row r="60" spans="1:8" x14ac:dyDescent="0.25">
      <c r="A60" t="s">
        <v>9</v>
      </c>
      <c r="B60" t="s">
        <v>13</v>
      </c>
      <c r="C60" t="s">
        <v>5</v>
      </c>
      <c r="D60" s="1">
        <v>14.825858999999999</v>
      </c>
      <c r="F60">
        <f t="shared" si="2"/>
        <v>0.84214664020282926</v>
      </c>
    </row>
    <row r="61" spans="1:8" x14ac:dyDescent="0.25">
      <c r="A61" t="s">
        <v>9</v>
      </c>
      <c r="B61" t="s">
        <v>13</v>
      </c>
      <c r="C61" t="s">
        <v>5</v>
      </c>
      <c r="D61" s="1">
        <v>14.237963000000001</v>
      </c>
      <c r="F61">
        <f t="shared" si="2"/>
        <v>2.266775592918985</v>
      </c>
    </row>
    <row r="62" spans="1:8" x14ac:dyDescent="0.25">
      <c r="A62" t="s">
        <v>9</v>
      </c>
      <c r="B62" t="s">
        <v>13</v>
      </c>
      <c r="C62" t="s">
        <v>6</v>
      </c>
      <c r="D62" s="1">
        <v>15.255867</v>
      </c>
      <c r="F62">
        <f t="shared" si="2"/>
        <v>0.23782932449914898</v>
      </c>
    </row>
    <row r="63" spans="1:8" x14ac:dyDescent="0.25">
      <c r="A63" t="s">
        <v>9</v>
      </c>
      <c r="B63" t="s">
        <v>13</v>
      </c>
      <c r="C63" t="s">
        <v>6</v>
      </c>
      <c r="D63" s="1">
        <v>16.369053000000001</v>
      </c>
      <c r="F63">
        <f t="shared" si="2"/>
        <v>0.39126090859259305</v>
      </c>
    </row>
    <row r="64" spans="1:8" x14ac:dyDescent="0.25">
      <c r="A64" t="s">
        <v>9</v>
      </c>
      <c r="B64" t="s">
        <v>13</v>
      </c>
      <c r="C64" t="s">
        <v>6</v>
      </c>
      <c r="D64" s="1">
        <v>23.594894</v>
      </c>
      <c r="F64">
        <f t="shared" si="2"/>
        <v>61.643689285204246</v>
      </c>
    </row>
    <row r="65" spans="1:8" x14ac:dyDescent="0.25">
      <c r="A65" t="s">
        <v>9</v>
      </c>
      <c r="B65" t="s">
        <v>13</v>
      </c>
      <c r="C65" t="s">
        <v>6</v>
      </c>
      <c r="D65" s="1">
        <v>16.540652999999999</v>
      </c>
      <c r="F65">
        <f t="shared" si="2"/>
        <v>0.63538199265659057</v>
      </c>
    </row>
    <row r="66" spans="1:8" x14ac:dyDescent="0.25">
      <c r="A66" t="s">
        <v>9</v>
      </c>
      <c r="B66" t="s">
        <v>13</v>
      </c>
      <c r="C66" t="s">
        <v>6</v>
      </c>
      <c r="D66" s="1">
        <v>19.031137999999999</v>
      </c>
      <c r="F66">
        <f t="shared" si="2"/>
        <v>10.808271152745988</v>
      </c>
    </row>
    <row r="67" spans="1:8" x14ac:dyDescent="0.25">
      <c r="A67" t="s">
        <v>9</v>
      </c>
      <c r="B67" t="s">
        <v>13</v>
      </c>
      <c r="C67" t="s">
        <v>7</v>
      </c>
      <c r="D67" s="1">
        <v>14.210971000000001</v>
      </c>
      <c r="F67">
        <f t="shared" si="2"/>
        <v>2.3487814715993047</v>
      </c>
    </row>
    <row r="68" spans="1:8" x14ac:dyDescent="0.25">
      <c r="A68" t="s">
        <v>9</v>
      </c>
      <c r="B68" t="s">
        <v>13</v>
      </c>
      <c r="C68" t="s">
        <v>7</v>
      </c>
      <c r="D68" s="1">
        <v>14.652501000000001</v>
      </c>
      <c r="F68">
        <f t="shared" si="2"/>
        <v>1.190375875250506</v>
      </c>
    </row>
    <row r="69" spans="1:8" x14ac:dyDescent="0.25">
      <c r="A69" t="s">
        <v>9</v>
      </c>
      <c r="B69" t="s">
        <v>13</v>
      </c>
      <c r="C69" t="s">
        <v>7</v>
      </c>
      <c r="D69" s="1">
        <v>14.098933000000001</v>
      </c>
      <c r="F69">
        <f t="shared" si="2"/>
        <v>2.7047469201477847</v>
      </c>
    </row>
    <row r="70" spans="1:8" x14ac:dyDescent="0.25">
      <c r="A70" t="s">
        <v>9</v>
      </c>
      <c r="B70" t="s">
        <v>13</v>
      </c>
      <c r="C70" t="s">
        <v>7</v>
      </c>
      <c r="D70" s="1">
        <v>14.951873000000001</v>
      </c>
      <c r="F70">
        <f t="shared" si="2"/>
        <v>0.62674373224538726</v>
      </c>
    </row>
    <row r="71" spans="1:8" x14ac:dyDescent="0.25">
      <c r="A71" t="s">
        <v>9</v>
      </c>
      <c r="B71" t="s">
        <v>13</v>
      </c>
      <c r="C71" t="s">
        <v>7</v>
      </c>
      <c r="D71" s="1">
        <v>15.771264</v>
      </c>
      <c r="F71">
        <f t="shared" si="2"/>
        <v>7.6837178903048603E-4</v>
      </c>
    </row>
    <row r="72" spans="1:8" x14ac:dyDescent="0.25">
      <c r="A72" t="s">
        <v>9</v>
      </c>
      <c r="B72" t="s">
        <v>13</v>
      </c>
      <c r="C72" t="s">
        <v>8</v>
      </c>
      <c r="D72" s="1">
        <v>14.829015</v>
      </c>
      <c r="F72">
        <f t="shared" si="2"/>
        <v>0.83636416978906813</v>
      </c>
    </row>
    <row r="73" spans="1:8" x14ac:dyDescent="0.25">
      <c r="A73" t="s">
        <v>9</v>
      </c>
      <c r="B73" t="s">
        <v>13</v>
      </c>
      <c r="C73" t="s">
        <v>8</v>
      </c>
      <c r="D73" s="1">
        <v>15.468017</v>
      </c>
      <c r="F73">
        <f t="shared" si="2"/>
        <v>7.5915392235149939E-2</v>
      </c>
    </row>
    <row r="74" spans="1:8" x14ac:dyDescent="0.25">
      <c r="A74" t="s">
        <v>9</v>
      </c>
      <c r="B74" t="s">
        <v>13</v>
      </c>
      <c r="C74" t="s">
        <v>8</v>
      </c>
      <c r="D74" s="1">
        <v>14.347019</v>
      </c>
      <c r="F74">
        <f t="shared" si="2"/>
        <v>1.9502834162892284</v>
      </c>
    </row>
    <row r="75" spans="1:8" x14ac:dyDescent="0.25">
      <c r="A75" t="s">
        <v>9</v>
      </c>
      <c r="B75" t="s">
        <v>13</v>
      </c>
      <c r="C75" t="s">
        <v>8</v>
      </c>
      <c r="D75" s="1">
        <v>15.353044000000001</v>
      </c>
      <c r="F75">
        <f t="shared" si="2"/>
        <v>0.15249062488022905</v>
      </c>
    </row>
    <row r="76" spans="1:8" x14ac:dyDescent="0.25">
      <c r="A76" t="s">
        <v>9</v>
      </c>
      <c r="B76" t="s">
        <v>13</v>
      </c>
      <c r="C76" t="s">
        <v>8</v>
      </c>
      <c r="D76" s="1">
        <v>14.790039</v>
      </c>
      <c r="F76">
        <f t="shared" si="2"/>
        <v>0.90917270039002784</v>
      </c>
    </row>
    <row r="77" spans="1:8" x14ac:dyDescent="0.25">
      <c r="A77" t="s">
        <v>10</v>
      </c>
      <c r="B77" t="s">
        <v>14</v>
      </c>
      <c r="C77" t="s">
        <v>4</v>
      </c>
      <c r="D77" s="1">
        <v>25.318010000000001</v>
      </c>
      <c r="E77">
        <f>SUM(D77:D101)/COUNT(D77:D101)</f>
        <v>27.591170600000002</v>
      </c>
      <c r="F77">
        <f>(D77-$E$77)^2</f>
        <v>5.1672591133923627</v>
      </c>
      <c r="G77">
        <f>SQRT(SUM(F77:F101)/COUNT(F77:F101))</f>
        <v>2.6595462092207227</v>
      </c>
      <c r="H77" s="2">
        <f>G77/E77</f>
        <v>9.6391206004892108E-2</v>
      </c>
    </row>
    <row r="78" spans="1:8" x14ac:dyDescent="0.25">
      <c r="A78" t="s">
        <v>10</v>
      </c>
      <c r="B78" t="s">
        <v>14</v>
      </c>
      <c r="C78" t="s">
        <v>4</v>
      </c>
      <c r="D78" s="1">
        <v>26.474243999999999</v>
      </c>
      <c r="F78">
        <f t="shared" ref="F78:F101" si="3">(D78-$E$77)^2</f>
        <v>1.2475250297875664</v>
      </c>
    </row>
    <row r="79" spans="1:8" x14ac:dyDescent="0.25">
      <c r="A79" t="s">
        <v>10</v>
      </c>
      <c r="B79" t="s">
        <v>14</v>
      </c>
      <c r="C79" t="s">
        <v>4</v>
      </c>
      <c r="D79" s="1">
        <v>25.236139999999999</v>
      </c>
      <c r="F79">
        <f t="shared" si="3"/>
        <v>5.5461691269363733</v>
      </c>
    </row>
    <row r="80" spans="1:8" x14ac:dyDescent="0.25">
      <c r="A80" t="s">
        <v>10</v>
      </c>
      <c r="B80" t="s">
        <v>14</v>
      </c>
      <c r="C80" t="s">
        <v>4</v>
      </c>
      <c r="D80" s="1">
        <v>27.599443000000001</v>
      </c>
      <c r="F80">
        <f t="shared" si="3"/>
        <v>6.8432601759986443E-5</v>
      </c>
    </row>
    <row r="81" spans="1:6" x14ac:dyDescent="0.25">
      <c r="A81" t="s">
        <v>10</v>
      </c>
      <c r="B81" t="s">
        <v>14</v>
      </c>
      <c r="C81" t="s">
        <v>4</v>
      </c>
      <c r="D81" s="1">
        <v>27.117571999999999</v>
      </c>
      <c r="F81">
        <f t="shared" si="3"/>
        <v>0.22429563392196239</v>
      </c>
    </row>
    <row r="82" spans="1:6" x14ac:dyDescent="0.25">
      <c r="A82" t="s">
        <v>10</v>
      </c>
      <c r="B82" t="s">
        <v>14</v>
      </c>
      <c r="C82" t="s">
        <v>5</v>
      </c>
      <c r="D82" s="1">
        <v>27.585630999999999</v>
      </c>
      <c r="F82">
        <f t="shared" si="3"/>
        <v>3.0687168160025583E-5</v>
      </c>
    </row>
    <row r="83" spans="1:6" x14ac:dyDescent="0.25">
      <c r="A83" t="s">
        <v>10</v>
      </c>
      <c r="B83" t="s">
        <v>14</v>
      </c>
      <c r="C83" t="s">
        <v>5</v>
      </c>
      <c r="D83" s="1">
        <v>26.757496</v>
      </c>
      <c r="F83">
        <f t="shared" si="3"/>
        <v>0.69501333868516324</v>
      </c>
    </row>
    <row r="84" spans="1:6" x14ac:dyDescent="0.25">
      <c r="A84" t="s">
        <v>10</v>
      </c>
      <c r="B84" t="s">
        <v>14</v>
      </c>
      <c r="C84" t="s">
        <v>5</v>
      </c>
      <c r="D84" s="1">
        <v>27.768525</v>
      </c>
      <c r="F84">
        <f t="shared" si="3"/>
        <v>3.1454583199359537E-2</v>
      </c>
    </row>
    <row r="85" spans="1:6" x14ac:dyDescent="0.25">
      <c r="A85" t="s">
        <v>10</v>
      </c>
      <c r="B85" t="s">
        <v>14</v>
      </c>
      <c r="C85" t="s">
        <v>5</v>
      </c>
      <c r="D85" s="1">
        <v>27.236308999999999</v>
      </c>
      <c r="F85">
        <f t="shared" si="3"/>
        <v>0.1259267551545622</v>
      </c>
    </row>
    <row r="86" spans="1:6" x14ac:dyDescent="0.25">
      <c r="A86" t="s">
        <v>10</v>
      </c>
      <c r="B86" t="s">
        <v>14</v>
      </c>
      <c r="C86" t="s">
        <v>5</v>
      </c>
      <c r="D86" s="1">
        <v>27.625418</v>
      </c>
      <c r="F86">
        <f t="shared" si="3"/>
        <v>1.1728844067598733E-3</v>
      </c>
    </row>
    <row r="87" spans="1:6" x14ac:dyDescent="0.25">
      <c r="A87" t="s">
        <v>10</v>
      </c>
      <c r="B87" t="s">
        <v>14</v>
      </c>
      <c r="C87" t="s">
        <v>6</v>
      </c>
      <c r="D87" s="1">
        <v>25.251942</v>
      </c>
      <c r="F87">
        <f t="shared" si="3"/>
        <v>5.4719904430579689</v>
      </c>
    </row>
    <row r="88" spans="1:6" x14ac:dyDescent="0.25">
      <c r="A88" t="s">
        <v>10</v>
      </c>
      <c r="B88" t="s">
        <v>14</v>
      </c>
      <c r="C88" t="s">
        <v>6</v>
      </c>
      <c r="D88" s="1">
        <v>26.166021000000001</v>
      </c>
      <c r="F88">
        <f t="shared" si="3"/>
        <v>2.0310513823801628</v>
      </c>
    </row>
    <row r="89" spans="1:6" x14ac:dyDescent="0.25">
      <c r="A89" t="s">
        <v>10</v>
      </c>
      <c r="B89" t="s">
        <v>14</v>
      </c>
      <c r="C89" t="s">
        <v>6</v>
      </c>
      <c r="D89" s="1">
        <v>24.872305000000001</v>
      </c>
      <c r="F89">
        <f t="shared" si="3"/>
        <v>7.392230150863365</v>
      </c>
    </row>
    <row r="90" spans="1:6" x14ac:dyDescent="0.25">
      <c r="A90" t="s">
        <v>10</v>
      </c>
      <c r="B90" t="s">
        <v>14</v>
      </c>
      <c r="C90" t="s">
        <v>6</v>
      </c>
      <c r="D90" s="1">
        <v>25.479310000000002</v>
      </c>
      <c r="F90">
        <f t="shared" si="3"/>
        <v>4.4599551938323598</v>
      </c>
    </row>
    <row r="91" spans="1:6" x14ac:dyDescent="0.25">
      <c r="A91" t="s">
        <v>10</v>
      </c>
      <c r="B91" t="s">
        <v>14</v>
      </c>
      <c r="C91" t="s">
        <v>6</v>
      </c>
      <c r="D91" s="1">
        <v>25.624953000000001</v>
      </c>
      <c r="F91">
        <f t="shared" si="3"/>
        <v>3.866011650549761</v>
      </c>
    </row>
    <row r="92" spans="1:6" x14ac:dyDescent="0.25">
      <c r="A92" t="s">
        <v>10</v>
      </c>
      <c r="B92" t="s">
        <v>14</v>
      </c>
      <c r="C92" t="s">
        <v>7</v>
      </c>
      <c r="D92" s="1">
        <v>25.717182999999999</v>
      </c>
      <c r="F92">
        <f t="shared" si="3"/>
        <v>3.5118295249537717</v>
      </c>
    </row>
    <row r="93" spans="1:6" x14ac:dyDescent="0.25">
      <c r="A93" t="s">
        <v>10</v>
      </c>
      <c r="B93" t="s">
        <v>14</v>
      </c>
      <c r="C93" t="s">
        <v>7</v>
      </c>
      <c r="D93" s="1">
        <v>26.056864999999998</v>
      </c>
      <c r="F93">
        <f t="shared" si="3"/>
        <v>2.3540936741913701</v>
      </c>
    </row>
    <row r="94" spans="1:6" x14ac:dyDescent="0.25">
      <c r="A94" t="s">
        <v>10</v>
      </c>
      <c r="B94" t="s">
        <v>14</v>
      </c>
      <c r="C94" t="s">
        <v>7</v>
      </c>
      <c r="D94" s="1">
        <v>26.069569000000001</v>
      </c>
      <c r="F94">
        <f t="shared" si="3"/>
        <v>2.3152714291225611</v>
      </c>
    </row>
    <row r="95" spans="1:6" x14ac:dyDescent="0.25">
      <c r="A95" t="s">
        <v>10</v>
      </c>
      <c r="B95" t="s">
        <v>14</v>
      </c>
      <c r="C95" t="s">
        <v>7</v>
      </c>
      <c r="D95" s="1">
        <v>32.666280999999998</v>
      </c>
      <c r="F95">
        <f t="shared" si="3"/>
        <v>25.756745572188123</v>
      </c>
    </row>
    <row r="96" spans="1:6" x14ac:dyDescent="0.25">
      <c r="A96" t="s">
        <v>10</v>
      </c>
      <c r="B96" t="s">
        <v>14</v>
      </c>
      <c r="C96" t="s">
        <v>7</v>
      </c>
      <c r="D96" s="1">
        <v>25.796408</v>
      </c>
      <c r="F96">
        <f t="shared" si="3"/>
        <v>3.2211727903587675</v>
      </c>
    </row>
    <row r="97" spans="1:8" x14ac:dyDescent="0.25">
      <c r="A97" t="s">
        <v>10</v>
      </c>
      <c r="B97" t="s">
        <v>14</v>
      </c>
      <c r="C97" t="s">
        <v>8</v>
      </c>
      <c r="D97" s="1">
        <v>34.862507999999998</v>
      </c>
      <c r="F97">
        <f t="shared" si="3"/>
        <v>52.87234758463871</v>
      </c>
    </row>
    <row r="98" spans="1:8" x14ac:dyDescent="0.25">
      <c r="A98" t="s">
        <v>10</v>
      </c>
      <c r="B98" t="s">
        <v>14</v>
      </c>
      <c r="C98" t="s">
        <v>8</v>
      </c>
      <c r="D98" s="1">
        <v>28.343228</v>
      </c>
      <c r="F98">
        <f t="shared" si="3"/>
        <v>0.56559033289475735</v>
      </c>
    </row>
    <row r="99" spans="1:8" x14ac:dyDescent="0.25">
      <c r="A99" t="s">
        <v>10</v>
      </c>
      <c r="B99" t="s">
        <v>14</v>
      </c>
      <c r="C99" t="s">
        <v>8</v>
      </c>
      <c r="D99" s="1">
        <v>30.137018999999999</v>
      </c>
      <c r="F99">
        <f t="shared" si="3"/>
        <v>6.4813440757825447</v>
      </c>
    </row>
    <row r="100" spans="1:8" x14ac:dyDescent="0.25">
      <c r="A100" t="s">
        <v>10</v>
      </c>
      <c r="B100" t="s">
        <v>14</v>
      </c>
      <c r="C100" t="s">
        <v>8</v>
      </c>
      <c r="D100" s="1">
        <v>33.502851999999997</v>
      </c>
      <c r="F100">
        <f t="shared" si="3"/>
        <v>34.94797697510591</v>
      </c>
    </row>
    <row r="101" spans="1:8" x14ac:dyDescent="0.25">
      <c r="A101" t="s">
        <v>10</v>
      </c>
      <c r="B101" t="s">
        <v>14</v>
      </c>
      <c r="C101" t="s">
        <v>8</v>
      </c>
      <c r="D101" s="1">
        <v>30.514033000000001</v>
      </c>
      <c r="F101">
        <f t="shared" si="3"/>
        <v>8.5431246093337574</v>
      </c>
    </row>
    <row r="102" spans="1:8" x14ac:dyDescent="0.25">
      <c r="A102" t="s">
        <v>11</v>
      </c>
      <c r="B102" t="s">
        <v>14</v>
      </c>
      <c r="C102" t="s">
        <v>4</v>
      </c>
      <c r="D102" s="1">
        <v>0.23203499999999999</v>
      </c>
      <c r="E102">
        <f>SUM(D102:D126)/COUNT(D102:D126)</f>
        <v>0.24988835999999995</v>
      </c>
      <c r="F102">
        <f>(D102-$E$102)^2</f>
        <v>3.1874246328959848E-4</v>
      </c>
      <c r="G102">
        <f>SQRT(SUM(F102:F126)/COUNT(F102:F126))</f>
        <v>2.3427070737725618E-2</v>
      </c>
      <c r="H102" s="2">
        <f>G102/E102</f>
        <v>9.3750148017000962E-2</v>
      </c>
    </row>
    <row r="103" spans="1:8" x14ac:dyDescent="0.25">
      <c r="A103" t="s">
        <v>11</v>
      </c>
      <c r="B103" t="s">
        <v>14</v>
      </c>
      <c r="C103" t="s">
        <v>4</v>
      </c>
      <c r="D103" s="1">
        <v>0.249005</v>
      </c>
      <c r="F103">
        <f t="shared" ref="F103:F126" si="4">(D103-$E$102)^2</f>
        <v>7.8032488959990139E-7</v>
      </c>
    </row>
    <row r="104" spans="1:8" x14ac:dyDescent="0.25">
      <c r="A104" t="s">
        <v>11</v>
      </c>
      <c r="B104" t="s">
        <v>14</v>
      </c>
      <c r="C104" t="s">
        <v>4</v>
      </c>
      <c r="D104" s="1">
        <v>0.266069</v>
      </c>
      <c r="F104">
        <f t="shared" si="4"/>
        <v>2.6181311080960168E-4</v>
      </c>
    </row>
    <row r="105" spans="1:8" x14ac:dyDescent="0.25">
      <c r="A105" t="s">
        <v>11</v>
      </c>
      <c r="B105" t="s">
        <v>14</v>
      </c>
      <c r="C105" t="s">
        <v>4</v>
      </c>
      <c r="D105" s="1">
        <v>0.27500200000000002</v>
      </c>
      <c r="F105">
        <f t="shared" si="4"/>
        <v>6.306949140496038E-4</v>
      </c>
    </row>
    <row r="106" spans="1:8" x14ac:dyDescent="0.25">
      <c r="A106" t="s">
        <v>11</v>
      </c>
      <c r="B106" t="s">
        <v>14</v>
      </c>
      <c r="C106" t="s">
        <v>4</v>
      </c>
      <c r="D106" s="1">
        <v>0.23800299999999999</v>
      </c>
      <c r="F106">
        <f t="shared" si="4"/>
        <v>1.4126178232959895E-4</v>
      </c>
    </row>
    <row r="107" spans="1:8" x14ac:dyDescent="0.25">
      <c r="A107" t="s">
        <v>11</v>
      </c>
      <c r="B107" t="s">
        <v>14</v>
      </c>
      <c r="C107" t="s">
        <v>5</v>
      </c>
      <c r="D107" s="1">
        <v>0.24197099999999999</v>
      </c>
      <c r="F107">
        <f t="shared" si="4"/>
        <v>6.2684589369599319E-5</v>
      </c>
    </row>
    <row r="108" spans="1:8" x14ac:dyDescent="0.25">
      <c r="A108" t="s">
        <v>11</v>
      </c>
      <c r="B108" t="s">
        <v>14</v>
      </c>
      <c r="C108" t="s">
        <v>5</v>
      </c>
      <c r="D108" s="1">
        <v>0.23203399999999999</v>
      </c>
      <c r="F108">
        <f t="shared" si="4"/>
        <v>3.1877817100959849E-4</v>
      </c>
    </row>
    <row r="109" spans="1:8" x14ac:dyDescent="0.25">
      <c r="A109" t="s">
        <v>11</v>
      </c>
      <c r="B109" t="s">
        <v>14</v>
      </c>
      <c r="C109" t="s">
        <v>5</v>
      </c>
      <c r="D109" s="1">
        <v>0.25596799999999997</v>
      </c>
      <c r="F109">
        <f t="shared" si="4"/>
        <v>3.6962022529600306E-5</v>
      </c>
    </row>
    <row r="110" spans="1:8" x14ac:dyDescent="0.25">
      <c r="A110" t="s">
        <v>11</v>
      </c>
      <c r="B110" t="s">
        <v>14</v>
      </c>
      <c r="C110" t="s">
        <v>5</v>
      </c>
      <c r="D110" s="1">
        <v>0.25202999999999998</v>
      </c>
      <c r="F110">
        <f t="shared" si="4"/>
        <v>4.5866218896001198E-6</v>
      </c>
    </row>
    <row r="111" spans="1:8" x14ac:dyDescent="0.25">
      <c r="A111" t="s">
        <v>11</v>
      </c>
      <c r="B111" t="s">
        <v>14</v>
      </c>
      <c r="C111" t="s">
        <v>5</v>
      </c>
      <c r="D111" s="1">
        <v>0.24396699999999999</v>
      </c>
      <c r="F111">
        <f t="shared" si="4"/>
        <v>3.5062504249599511E-5</v>
      </c>
    </row>
    <row r="112" spans="1:8" x14ac:dyDescent="0.25">
      <c r="A112" t="s">
        <v>11</v>
      </c>
      <c r="B112" t="s">
        <v>14</v>
      </c>
      <c r="C112" t="s">
        <v>6</v>
      </c>
      <c r="D112" s="1">
        <v>0.24251300000000001</v>
      </c>
      <c r="F112">
        <f t="shared" si="4"/>
        <v>5.4395935129599146E-5</v>
      </c>
    </row>
    <row r="113" spans="1:8" x14ac:dyDescent="0.25">
      <c r="A113" t="s">
        <v>11</v>
      </c>
      <c r="B113" t="s">
        <v>14</v>
      </c>
      <c r="C113" t="s">
        <v>6</v>
      </c>
      <c r="D113" s="1">
        <v>0.23400199999999999</v>
      </c>
      <c r="F113">
        <f t="shared" si="4"/>
        <v>2.5237643404959874E-4</v>
      </c>
    </row>
    <row r="114" spans="1:8" x14ac:dyDescent="0.25">
      <c r="A114" t="s">
        <v>11</v>
      </c>
      <c r="B114" t="s">
        <v>14</v>
      </c>
      <c r="C114" t="s">
        <v>6</v>
      </c>
      <c r="D114" s="1">
        <v>0.23000200000000001</v>
      </c>
      <c r="F114">
        <f t="shared" si="4"/>
        <v>3.9546731404959746E-4</v>
      </c>
    </row>
    <row r="115" spans="1:8" x14ac:dyDescent="0.25">
      <c r="A115" t="s">
        <v>11</v>
      </c>
      <c r="B115" t="s">
        <v>14</v>
      </c>
      <c r="C115" t="s">
        <v>6</v>
      </c>
      <c r="D115" s="1">
        <v>0.24</v>
      </c>
      <c r="F115">
        <f t="shared" si="4"/>
        <v>9.7779663489599159E-5</v>
      </c>
    </row>
    <row r="116" spans="1:8" x14ac:dyDescent="0.25">
      <c r="A116" t="s">
        <v>11</v>
      </c>
      <c r="B116" t="s">
        <v>14</v>
      </c>
      <c r="C116" t="s">
        <v>6</v>
      </c>
      <c r="D116" s="1">
        <v>0.226997</v>
      </c>
      <c r="F116">
        <f t="shared" si="4"/>
        <v>5.2401436264959747E-4</v>
      </c>
    </row>
    <row r="117" spans="1:8" x14ac:dyDescent="0.25">
      <c r="A117" t="s">
        <v>11</v>
      </c>
      <c r="B117" t="s">
        <v>14</v>
      </c>
      <c r="C117" t="s">
        <v>7</v>
      </c>
      <c r="D117" s="1">
        <v>0.23603499999999999</v>
      </c>
      <c r="F117">
        <f t="shared" si="4"/>
        <v>1.9191558328959872E-4</v>
      </c>
    </row>
    <row r="118" spans="1:8" x14ac:dyDescent="0.25">
      <c r="A118" t="s">
        <v>11</v>
      </c>
      <c r="B118" t="s">
        <v>14</v>
      </c>
      <c r="C118" t="s">
        <v>7</v>
      </c>
      <c r="D118" s="1">
        <v>0.23496400000000001</v>
      </c>
      <c r="F118">
        <f t="shared" si="4"/>
        <v>2.2273652140959827E-4</v>
      </c>
    </row>
    <row r="119" spans="1:8" x14ac:dyDescent="0.25">
      <c r="A119" t="s">
        <v>11</v>
      </c>
      <c r="B119" t="s">
        <v>14</v>
      </c>
      <c r="C119" t="s">
        <v>7</v>
      </c>
      <c r="D119" s="1">
        <v>0.27100299999999999</v>
      </c>
      <c r="F119">
        <f t="shared" si="4"/>
        <v>4.4582802232960193E-4</v>
      </c>
    </row>
    <row r="120" spans="1:8" x14ac:dyDescent="0.25">
      <c r="A120" t="s">
        <v>11</v>
      </c>
      <c r="B120" t="s">
        <v>14</v>
      </c>
      <c r="C120" t="s">
        <v>7</v>
      </c>
      <c r="D120" s="1">
        <v>0.23499500000000001</v>
      </c>
      <c r="F120">
        <f t="shared" si="4"/>
        <v>2.2181217208959818E-4</v>
      </c>
    </row>
    <row r="121" spans="1:8" x14ac:dyDescent="0.25">
      <c r="A121" t="s">
        <v>11</v>
      </c>
      <c r="B121" t="s">
        <v>14</v>
      </c>
      <c r="C121" t="s">
        <v>7</v>
      </c>
      <c r="D121" s="1">
        <v>0.244003</v>
      </c>
      <c r="F121">
        <f t="shared" si="4"/>
        <v>3.4637462329599416E-5</v>
      </c>
    </row>
    <row r="122" spans="1:8" x14ac:dyDescent="0.25">
      <c r="A122" t="s">
        <v>11</v>
      </c>
      <c r="B122" t="s">
        <v>14</v>
      </c>
      <c r="C122" t="s">
        <v>8</v>
      </c>
      <c r="D122" s="1">
        <v>0.26696500000000001</v>
      </c>
      <c r="F122">
        <f t="shared" si="4"/>
        <v>2.9161163368960204E-4</v>
      </c>
    </row>
    <row r="123" spans="1:8" x14ac:dyDescent="0.25">
      <c r="A123" t="s">
        <v>11</v>
      </c>
      <c r="B123" t="s">
        <v>14</v>
      </c>
      <c r="C123" t="s">
        <v>8</v>
      </c>
      <c r="D123" s="1">
        <v>0.243002</v>
      </c>
      <c r="F123">
        <f t="shared" si="4"/>
        <v>4.7421954049599344E-5</v>
      </c>
    </row>
    <row r="124" spans="1:8" x14ac:dyDescent="0.25">
      <c r="A124" t="s">
        <v>11</v>
      </c>
      <c r="B124" t="s">
        <v>14</v>
      </c>
      <c r="C124" t="s">
        <v>8</v>
      </c>
      <c r="D124" s="1">
        <v>0.31604399999999999</v>
      </c>
      <c r="F124">
        <f t="shared" si="4"/>
        <v>4.376568703809606E-3</v>
      </c>
    </row>
    <row r="125" spans="1:8" x14ac:dyDescent="0.25">
      <c r="A125" t="s">
        <v>11</v>
      </c>
      <c r="B125" t="s">
        <v>14</v>
      </c>
      <c r="C125" t="s">
        <v>8</v>
      </c>
      <c r="D125" s="1">
        <v>0.31456899999999999</v>
      </c>
      <c r="F125">
        <f t="shared" si="4"/>
        <v>4.1835851908096052E-3</v>
      </c>
    </row>
    <row r="126" spans="1:8" x14ac:dyDescent="0.25">
      <c r="A126" t="s">
        <v>11</v>
      </c>
      <c r="B126" t="s">
        <v>14</v>
      </c>
      <c r="C126" t="s">
        <v>8</v>
      </c>
      <c r="D126" s="1">
        <v>0.22603100000000001</v>
      </c>
      <c r="F126">
        <f t="shared" si="4"/>
        <v>5.6917362616959704E-4</v>
      </c>
    </row>
    <row r="127" spans="1:8" x14ac:dyDescent="0.25">
      <c r="A127" t="s">
        <v>9</v>
      </c>
      <c r="B127" t="s">
        <v>14</v>
      </c>
      <c r="C127" t="s">
        <v>4</v>
      </c>
      <c r="D127" s="1">
        <v>18.439076</v>
      </c>
      <c r="E127">
        <f>SUM(D127:D151)/COUNT(D127:D151)</f>
        <v>18.590064959999999</v>
      </c>
      <c r="F127">
        <f>(D127-$E$127)^2</f>
        <v>2.2797666041881416E-2</v>
      </c>
      <c r="G127">
        <f>SQRT(SUM(F127:F151)/COUNT(F127:F151))</f>
        <v>0.64281979437192072</v>
      </c>
      <c r="H127" s="2">
        <f>G127/E127</f>
        <v>3.4578673918303549E-2</v>
      </c>
    </row>
    <row r="128" spans="1:8" x14ac:dyDescent="0.25">
      <c r="A128" t="s">
        <v>9</v>
      </c>
      <c r="B128" t="s">
        <v>14</v>
      </c>
      <c r="C128" t="s">
        <v>4</v>
      </c>
      <c r="D128" s="1">
        <v>18.139206999999999</v>
      </c>
      <c r="F128">
        <f t="shared" ref="F128:F151" si="5">(D128-$E$127)^2</f>
        <v>0.203272900095362</v>
      </c>
    </row>
    <row r="129" spans="1:6" x14ac:dyDescent="0.25">
      <c r="A129" t="s">
        <v>9</v>
      </c>
      <c r="B129" t="s">
        <v>14</v>
      </c>
      <c r="C129" t="s">
        <v>4</v>
      </c>
      <c r="D129" s="1">
        <v>18.112044999999998</v>
      </c>
      <c r="F129">
        <f t="shared" si="5"/>
        <v>0.22850308215840257</v>
      </c>
    </row>
    <row r="130" spans="1:6" x14ac:dyDescent="0.25">
      <c r="A130" t="s">
        <v>9</v>
      </c>
      <c r="B130" t="s">
        <v>14</v>
      </c>
      <c r="C130" t="s">
        <v>4</v>
      </c>
      <c r="D130" s="1">
        <v>18.206097</v>
      </c>
      <c r="F130">
        <f t="shared" si="5"/>
        <v>0.14743139430656135</v>
      </c>
    </row>
    <row r="131" spans="1:6" x14ac:dyDescent="0.25">
      <c r="A131" t="s">
        <v>9</v>
      </c>
      <c r="B131" t="s">
        <v>14</v>
      </c>
      <c r="C131" t="s">
        <v>4</v>
      </c>
      <c r="D131" s="1">
        <v>17.560517999999998</v>
      </c>
      <c r="F131">
        <f t="shared" si="5"/>
        <v>1.0599669428452438</v>
      </c>
    </row>
    <row r="132" spans="1:6" x14ac:dyDescent="0.25">
      <c r="A132" t="s">
        <v>9</v>
      </c>
      <c r="B132" t="s">
        <v>14</v>
      </c>
      <c r="C132" t="s">
        <v>5</v>
      </c>
      <c r="D132" s="1">
        <v>18.738144999999999</v>
      </c>
      <c r="F132">
        <f t="shared" si="5"/>
        <v>2.1927698246401589E-2</v>
      </c>
    </row>
    <row r="133" spans="1:6" x14ac:dyDescent="0.25">
      <c r="A133" t="s">
        <v>9</v>
      </c>
      <c r="B133" t="s">
        <v>14</v>
      </c>
      <c r="C133" t="s">
        <v>5</v>
      </c>
      <c r="D133" s="1">
        <v>18.998889999999999</v>
      </c>
      <c r="F133">
        <f t="shared" si="5"/>
        <v>0.16713791333100159</v>
      </c>
    </row>
    <row r="134" spans="1:6" x14ac:dyDescent="0.25">
      <c r="A134" t="s">
        <v>9</v>
      </c>
      <c r="B134" t="s">
        <v>14</v>
      </c>
      <c r="C134" t="s">
        <v>5</v>
      </c>
      <c r="D134" s="1">
        <v>19.331222</v>
      </c>
      <c r="F134">
        <f t="shared" si="5"/>
        <v>0.54931375794156301</v>
      </c>
    </row>
    <row r="135" spans="1:6" x14ac:dyDescent="0.25">
      <c r="A135" t="s">
        <v>9</v>
      </c>
      <c r="B135" t="s">
        <v>14</v>
      </c>
      <c r="C135" t="s">
        <v>5</v>
      </c>
      <c r="D135" s="1">
        <v>19.503474000000001</v>
      </c>
      <c r="F135">
        <f t="shared" si="5"/>
        <v>0.83431607435372379</v>
      </c>
    </row>
    <row r="136" spans="1:6" x14ac:dyDescent="0.25">
      <c r="A136" t="s">
        <v>9</v>
      </c>
      <c r="B136" t="s">
        <v>14</v>
      </c>
      <c r="C136" t="s">
        <v>5</v>
      </c>
      <c r="D136" s="1">
        <v>19.437878999999999</v>
      </c>
      <c r="F136">
        <f t="shared" si="5"/>
        <v>0.7187886464211205</v>
      </c>
    </row>
    <row r="137" spans="1:6" x14ac:dyDescent="0.25">
      <c r="A137" t="s">
        <v>9</v>
      </c>
      <c r="B137" t="s">
        <v>14</v>
      </c>
      <c r="C137" t="s">
        <v>6</v>
      </c>
      <c r="D137" s="1">
        <v>18.688269999999999</v>
      </c>
      <c r="F137">
        <f t="shared" si="5"/>
        <v>9.6442298814015722E-3</v>
      </c>
    </row>
    <row r="138" spans="1:6" x14ac:dyDescent="0.25">
      <c r="A138" t="s">
        <v>9</v>
      </c>
      <c r="B138" t="s">
        <v>14</v>
      </c>
      <c r="C138" t="s">
        <v>6</v>
      </c>
      <c r="D138" s="1">
        <v>18.819427000000001</v>
      </c>
      <c r="F138">
        <f t="shared" si="5"/>
        <v>5.2606945392962332E-2</v>
      </c>
    </row>
    <row r="139" spans="1:6" x14ac:dyDescent="0.25">
      <c r="A139" t="s">
        <v>9</v>
      </c>
      <c r="B139" t="s">
        <v>14</v>
      </c>
      <c r="C139" t="s">
        <v>6</v>
      </c>
      <c r="D139" s="1">
        <v>18.470396999999998</v>
      </c>
      <c r="F139">
        <f t="shared" si="5"/>
        <v>1.4320420650561843E-2</v>
      </c>
    </row>
    <row r="140" spans="1:6" x14ac:dyDescent="0.25">
      <c r="A140" t="s">
        <v>9</v>
      </c>
      <c r="B140" t="s">
        <v>14</v>
      </c>
      <c r="C140" t="s">
        <v>6</v>
      </c>
      <c r="D140" s="1">
        <v>18.269580000000001</v>
      </c>
      <c r="F140">
        <f t="shared" si="5"/>
        <v>0.10271060958620042</v>
      </c>
    </row>
    <row r="141" spans="1:6" x14ac:dyDescent="0.25">
      <c r="A141" t="s">
        <v>9</v>
      </c>
      <c r="B141" t="s">
        <v>14</v>
      </c>
      <c r="C141" t="s">
        <v>6</v>
      </c>
      <c r="D141" s="1">
        <v>17.400321999999999</v>
      </c>
      <c r="F141">
        <f t="shared" si="5"/>
        <v>1.4154883108695622</v>
      </c>
    </row>
    <row r="142" spans="1:6" x14ac:dyDescent="0.25">
      <c r="A142" t="s">
        <v>9</v>
      </c>
      <c r="B142" t="s">
        <v>14</v>
      </c>
      <c r="C142" t="s">
        <v>7</v>
      </c>
      <c r="D142" s="1">
        <v>18.166627999999999</v>
      </c>
      <c r="F142">
        <f t="shared" si="5"/>
        <v>0.17929885909404167</v>
      </c>
    </row>
    <row r="143" spans="1:6" x14ac:dyDescent="0.25">
      <c r="A143" t="s">
        <v>9</v>
      </c>
      <c r="B143" t="s">
        <v>14</v>
      </c>
      <c r="C143" t="s">
        <v>7</v>
      </c>
      <c r="D143" s="1">
        <v>18.797066999999998</v>
      </c>
      <c r="F143">
        <f t="shared" si="5"/>
        <v>4.2849844564161188E-2</v>
      </c>
    </row>
    <row r="144" spans="1:6" x14ac:dyDescent="0.25">
      <c r="A144" t="s">
        <v>9</v>
      </c>
      <c r="B144" t="s">
        <v>14</v>
      </c>
      <c r="C144" t="s">
        <v>7</v>
      </c>
      <c r="D144" s="1">
        <v>19.791148</v>
      </c>
      <c r="F144">
        <f t="shared" si="5"/>
        <v>1.4426004689756424</v>
      </c>
    </row>
    <row r="145" spans="1:8" x14ac:dyDescent="0.25">
      <c r="A145" t="s">
        <v>9</v>
      </c>
      <c r="B145" t="s">
        <v>14</v>
      </c>
      <c r="C145" t="s">
        <v>7</v>
      </c>
      <c r="D145" s="1">
        <v>19.244033999999999</v>
      </c>
      <c r="F145">
        <f t="shared" si="5"/>
        <v>0.42767550527852133</v>
      </c>
    </row>
    <row r="146" spans="1:8" x14ac:dyDescent="0.25">
      <c r="A146" t="s">
        <v>9</v>
      </c>
      <c r="B146" t="s">
        <v>14</v>
      </c>
      <c r="C146" t="s">
        <v>7</v>
      </c>
      <c r="D146" s="1">
        <v>19.245032999999999</v>
      </c>
      <c r="F146">
        <f t="shared" si="5"/>
        <v>0.42898313342144156</v>
      </c>
    </row>
    <row r="147" spans="1:8" x14ac:dyDescent="0.25">
      <c r="A147" t="s">
        <v>9</v>
      </c>
      <c r="B147" t="s">
        <v>14</v>
      </c>
      <c r="C147" t="s">
        <v>8</v>
      </c>
      <c r="D147" s="1">
        <v>18.925270999999999</v>
      </c>
      <c r="F147">
        <f t="shared" si="5"/>
        <v>0.11236308925248106</v>
      </c>
    </row>
    <row r="148" spans="1:8" x14ac:dyDescent="0.25">
      <c r="A148" t="s">
        <v>9</v>
      </c>
      <c r="B148" t="s">
        <v>14</v>
      </c>
      <c r="C148" t="s">
        <v>8</v>
      </c>
      <c r="D148" s="1">
        <v>19.004819999999999</v>
      </c>
      <c r="F148">
        <f t="shared" si="5"/>
        <v>0.17202174320540101</v>
      </c>
    </row>
    <row r="149" spans="1:8" x14ac:dyDescent="0.25">
      <c r="A149" t="s">
        <v>9</v>
      </c>
      <c r="B149" t="s">
        <v>14</v>
      </c>
      <c r="C149" t="s">
        <v>8</v>
      </c>
      <c r="D149" s="1">
        <v>17.507545</v>
      </c>
      <c r="F149">
        <f t="shared" si="5"/>
        <v>1.1718494637983996</v>
      </c>
    </row>
    <row r="150" spans="1:8" x14ac:dyDescent="0.25">
      <c r="A150" t="s">
        <v>9</v>
      </c>
      <c r="B150" t="s">
        <v>14</v>
      </c>
      <c r="C150" t="s">
        <v>8</v>
      </c>
      <c r="D150" s="1">
        <v>18.143203</v>
      </c>
      <c r="F150">
        <f t="shared" si="5"/>
        <v>0.19968561129504131</v>
      </c>
    </row>
    <row r="151" spans="1:8" x14ac:dyDescent="0.25">
      <c r="A151" t="s">
        <v>9</v>
      </c>
      <c r="B151" t="s">
        <v>14</v>
      </c>
      <c r="C151" t="s">
        <v>8</v>
      </c>
      <c r="D151" s="1">
        <v>17.812325999999999</v>
      </c>
      <c r="F151">
        <f t="shared" si="5"/>
        <v>0.60487788990188263</v>
      </c>
    </row>
    <row r="152" spans="1:8" x14ac:dyDescent="0.25">
      <c r="A152" t="s">
        <v>10</v>
      </c>
      <c r="B152" t="s">
        <v>12</v>
      </c>
      <c r="C152" t="s">
        <v>4</v>
      </c>
      <c r="D152" s="1">
        <v>1.3998E-2</v>
      </c>
      <c r="E152">
        <f>SUM(D152:D176)/COUNT(D152:D176)</f>
        <v>1.4866160000000003E-2</v>
      </c>
      <c r="F152">
        <f>(D152-$E$152)^2</f>
        <v>7.5370178560000563E-7</v>
      </c>
      <c r="G152">
        <f>SQRT(SUM(F152:F176)/COUNT(F152:F176))</f>
        <v>4.1632550887977064E-3</v>
      </c>
      <c r="H152" s="2">
        <f>G152/E152</f>
        <v>0.28004912423905742</v>
      </c>
    </row>
    <row r="153" spans="1:8" x14ac:dyDescent="0.25">
      <c r="A153" t="s">
        <v>10</v>
      </c>
      <c r="B153" t="s">
        <v>12</v>
      </c>
      <c r="C153" t="s">
        <v>4</v>
      </c>
      <c r="D153" s="1">
        <v>2.5419000000000001E-2</v>
      </c>
      <c r="F153">
        <f t="shared" ref="F153:F176" si="6">(D153-$E$152)^2</f>
        <v>1.1136243206559994E-4</v>
      </c>
    </row>
    <row r="154" spans="1:8" x14ac:dyDescent="0.25">
      <c r="A154" t="s">
        <v>10</v>
      </c>
      <c r="B154" t="s">
        <v>12</v>
      </c>
      <c r="C154" t="s">
        <v>4</v>
      </c>
      <c r="D154" s="1">
        <v>2.0001000000000001E-2</v>
      </c>
      <c r="F154">
        <f t="shared" si="6"/>
        <v>2.6366581825599982E-5</v>
      </c>
    </row>
    <row r="155" spans="1:8" x14ac:dyDescent="0.25">
      <c r="A155" t="s">
        <v>10</v>
      </c>
      <c r="B155" t="s">
        <v>12</v>
      </c>
      <c r="C155" t="s">
        <v>4</v>
      </c>
      <c r="D155" s="1">
        <v>2.6998999999999999E-2</v>
      </c>
      <c r="F155">
        <f t="shared" si="6"/>
        <v>1.4720580646559989E-4</v>
      </c>
    </row>
    <row r="156" spans="1:8" x14ac:dyDescent="0.25">
      <c r="A156" t="s">
        <v>10</v>
      </c>
      <c r="B156" t="s">
        <v>12</v>
      </c>
      <c r="C156" t="s">
        <v>4</v>
      </c>
      <c r="D156" s="1">
        <v>2.0999E-2</v>
      </c>
      <c r="F156">
        <f t="shared" si="6"/>
        <v>3.7611726465599966E-5</v>
      </c>
    </row>
    <row r="157" spans="1:8" x14ac:dyDescent="0.25">
      <c r="A157" t="s">
        <v>10</v>
      </c>
      <c r="B157" t="s">
        <v>12</v>
      </c>
      <c r="C157" t="s">
        <v>5</v>
      </c>
      <c r="D157" s="1">
        <v>1.2E-2</v>
      </c>
      <c r="F157">
        <f t="shared" si="6"/>
        <v>8.214873145600018E-6</v>
      </c>
    </row>
    <row r="158" spans="1:8" x14ac:dyDescent="0.25">
      <c r="A158" t="s">
        <v>10</v>
      </c>
      <c r="B158" t="s">
        <v>12</v>
      </c>
      <c r="C158" t="s">
        <v>5</v>
      </c>
      <c r="D158" s="1">
        <v>1.4E-2</v>
      </c>
      <c r="F158">
        <f t="shared" si="6"/>
        <v>7.5023314560000509E-7</v>
      </c>
    </row>
    <row r="159" spans="1:8" x14ac:dyDescent="0.25">
      <c r="A159" t="s">
        <v>10</v>
      </c>
      <c r="B159" t="s">
        <v>12</v>
      </c>
      <c r="C159" t="s">
        <v>5</v>
      </c>
      <c r="D159" s="1">
        <v>1.3039E-2</v>
      </c>
      <c r="F159">
        <f t="shared" si="6"/>
        <v>3.3385136656000108E-6</v>
      </c>
    </row>
    <row r="160" spans="1:8" x14ac:dyDescent="0.25">
      <c r="A160" t="s">
        <v>10</v>
      </c>
      <c r="B160" t="s">
        <v>12</v>
      </c>
      <c r="C160" t="s">
        <v>5</v>
      </c>
      <c r="D160" s="1">
        <v>1.1967E-2</v>
      </c>
      <c r="F160">
        <f t="shared" si="6"/>
        <v>8.4051287056000174E-6</v>
      </c>
    </row>
    <row r="161" spans="1:6" x14ac:dyDescent="0.25">
      <c r="A161" t="s">
        <v>10</v>
      </c>
      <c r="B161" t="s">
        <v>12</v>
      </c>
      <c r="C161" t="s">
        <v>5</v>
      </c>
      <c r="D161" s="1">
        <v>1.5997999999999998E-2</v>
      </c>
      <c r="F161">
        <f t="shared" si="6"/>
        <v>1.2810617855999889E-6</v>
      </c>
    </row>
    <row r="162" spans="1:6" x14ac:dyDescent="0.25">
      <c r="A162" t="s">
        <v>10</v>
      </c>
      <c r="B162" t="s">
        <v>12</v>
      </c>
      <c r="C162" t="s">
        <v>6</v>
      </c>
      <c r="D162" s="1">
        <v>1.1001E-2</v>
      </c>
      <c r="F162">
        <f t="shared" si="6"/>
        <v>1.4939461825600022E-5</v>
      </c>
    </row>
    <row r="163" spans="1:6" x14ac:dyDescent="0.25">
      <c r="A163" t="s">
        <v>10</v>
      </c>
      <c r="B163" t="s">
        <v>12</v>
      </c>
      <c r="C163" t="s">
        <v>6</v>
      </c>
      <c r="D163" s="1">
        <v>1.2E-2</v>
      </c>
      <c r="F163">
        <f t="shared" si="6"/>
        <v>8.214873145600018E-6</v>
      </c>
    </row>
    <row r="164" spans="1:6" x14ac:dyDescent="0.25">
      <c r="A164" t="s">
        <v>10</v>
      </c>
      <c r="B164" t="s">
        <v>12</v>
      </c>
      <c r="C164" t="s">
        <v>6</v>
      </c>
      <c r="D164" s="1">
        <v>1.2001E-2</v>
      </c>
      <c r="F164">
        <f t="shared" si="6"/>
        <v>8.2091418256000215E-6</v>
      </c>
    </row>
    <row r="165" spans="1:6" x14ac:dyDescent="0.25">
      <c r="A165" t="s">
        <v>10</v>
      </c>
      <c r="B165" t="s">
        <v>12</v>
      </c>
      <c r="C165" t="s">
        <v>6</v>
      </c>
      <c r="D165" s="1">
        <v>1.1965E-2</v>
      </c>
      <c r="F165">
        <f t="shared" si="6"/>
        <v>8.4167293456000198E-6</v>
      </c>
    </row>
    <row r="166" spans="1:6" x14ac:dyDescent="0.25">
      <c r="A166" t="s">
        <v>10</v>
      </c>
      <c r="B166" t="s">
        <v>12</v>
      </c>
      <c r="C166" t="s">
        <v>6</v>
      </c>
      <c r="D166" s="1">
        <v>1.2999E-2</v>
      </c>
      <c r="F166">
        <f t="shared" si="6"/>
        <v>3.4862864656000118E-6</v>
      </c>
    </row>
    <row r="167" spans="1:6" x14ac:dyDescent="0.25">
      <c r="A167" t="s">
        <v>10</v>
      </c>
      <c r="B167" t="s">
        <v>12</v>
      </c>
      <c r="C167" t="s">
        <v>7</v>
      </c>
      <c r="D167" s="1">
        <v>1.3995E-2</v>
      </c>
      <c r="F167">
        <f t="shared" si="6"/>
        <v>7.5891974560000478E-7</v>
      </c>
    </row>
    <row r="168" spans="1:6" x14ac:dyDescent="0.25">
      <c r="A168" t="s">
        <v>10</v>
      </c>
      <c r="B168" t="s">
        <v>12</v>
      </c>
      <c r="C168" t="s">
        <v>7</v>
      </c>
      <c r="D168" s="1">
        <v>1.2031E-2</v>
      </c>
      <c r="F168">
        <f t="shared" si="6"/>
        <v>8.0381322256000183E-6</v>
      </c>
    </row>
    <row r="169" spans="1:6" x14ac:dyDescent="0.25">
      <c r="A169" t="s">
        <v>10</v>
      </c>
      <c r="B169" t="s">
        <v>12</v>
      </c>
      <c r="C169" t="s">
        <v>7</v>
      </c>
      <c r="D169" s="1">
        <v>1.1962E-2</v>
      </c>
      <c r="F169">
        <f t="shared" si="6"/>
        <v>8.4341453056000167E-6</v>
      </c>
    </row>
    <row r="170" spans="1:6" x14ac:dyDescent="0.25">
      <c r="A170" t="s">
        <v>10</v>
      </c>
      <c r="B170" t="s">
        <v>12</v>
      </c>
      <c r="C170" t="s">
        <v>7</v>
      </c>
      <c r="D170" s="1">
        <v>1.3003000000000001E-2</v>
      </c>
      <c r="F170">
        <f t="shared" si="6"/>
        <v>3.4713651856000095E-6</v>
      </c>
    </row>
    <row r="171" spans="1:6" x14ac:dyDescent="0.25">
      <c r="A171" t="s">
        <v>10</v>
      </c>
      <c r="B171" t="s">
        <v>12</v>
      </c>
      <c r="C171" t="s">
        <v>7</v>
      </c>
      <c r="D171" s="1">
        <v>1.4001E-2</v>
      </c>
      <c r="F171">
        <f t="shared" si="6"/>
        <v>7.4850182560000644E-7</v>
      </c>
    </row>
    <row r="172" spans="1:6" x14ac:dyDescent="0.25">
      <c r="A172" t="s">
        <v>10</v>
      </c>
      <c r="B172" t="s">
        <v>12</v>
      </c>
      <c r="C172" t="s">
        <v>8</v>
      </c>
      <c r="D172" s="1">
        <v>1.7000999999999999E-2</v>
      </c>
      <c r="F172">
        <f t="shared" si="6"/>
        <v>4.5575418255999809E-6</v>
      </c>
    </row>
    <row r="173" spans="1:6" x14ac:dyDescent="0.25">
      <c r="A173" t="s">
        <v>10</v>
      </c>
      <c r="B173" t="s">
        <v>12</v>
      </c>
      <c r="C173" t="s">
        <v>8</v>
      </c>
      <c r="D173" s="1">
        <v>1.3278E-2</v>
      </c>
      <c r="F173">
        <f t="shared" si="6"/>
        <v>2.5222521856000107E-6</v>
      </c>
    </row>
    <row r="174" spans="1:6" x14ac:dyDescent="0.25">
      <c r="A174" t="s">
        <v>10</v>
      </c>
      <c r="B174" t="s">
        <v>12</v>
      </c>
      <c r="C174" t="s">
        <v>8</v>
      </c>
      <c r="D174" s="1">
        <v>1.2E-2</v>
      </c>
      <c r="F174">
        <f t="shared" si="6"/>
        <v>8.214873145600018E-6</v>
      </c>
    </row>
    <row r="175" spans="1:6" x14ac:dyDescent="0.25">
      <c r="A175" t="s">
        <v>10</v>
      </c>
      <c r="B175" t="s">
        <v>12</v>
      </c>
      <c r="C175" t="s">
        <v>8</v>
      </c>
      <c r="D175" s="1">
        <v>1.6996000000000001E-2</v>
      </c>
      <c r="F175">
        <f t="shared" si="6"/>
        <v>4.5362184255999891E-6</v>
      </c>
    </row>
    <row r="176" spans="1:6" x14ac:dyDescent="0.25">
      <c r="A176" t="s">
        <v>10</v>
      </c>
      <c r="B176" t="s">
        <v>12</v>
      </c>
      <c r="C176" t="s">
        <v>8</v>
      </c>
      <c r="D176" s="1">
        <v>1.3001E-2</v>
      </c>
      <c r="F176">
        <f t="shared" si="6"/>
        <v>3.4788218256000105E-6</v>
      </c>
    </row>
    <row r="177" spans="1:8" x14ac:dyDescent="0.25">
      <c r="A177" t="s">
        <v>11</v>
      </c>
      <c r="B177" t="s">
        <v>12</v>
      </c>
      <c r="C177" t="s">
        <v>4</v>
      </c>
      <c r="D177" s="1">
        <v>0.26757999999999998</v>
      </c>
      <c r="E177">
        <f>SUM(D177:D201)/COUNT(D177:D201)</f>
        <v>0.29009175999999998</v>
      </c>
      <c r="F177">
        <f>(D177-$E$177)^2</f>
        <v>5.0677933829759963E-4</v>
      </c>
      <c r="G177">
        <f>SQRT(SUM(F177:F201)/COUNT(F177:F201))</f>
        <v>5.5212091177407871E-2</v>
      </c>
      <c r="H177" s="2">
        <f>G177/E177</f>
        <v>0.19032629943507487</v>
      </c>
    </row>
    <row r="178" spans="1:8" x14ac:dyDescent="0.25">
      <c r="A178" t="s">
        <v>11</v>
      </c>
      <c r="B178" t="s">
        <v>12</v>
      </c>
      <c r="C178" t="s">
        <v>4</v>
      </c>
      <c r="D178" s="1">
        <v>0.38200499999999998</v>
      </c>
      <c r="F178">
        <f t="shared" ref="F178:F201" si="7">(D178-$E$177)^2</f>
        <v>8.4480436872976013E-3</v>
      </c>
    </row>
    <row r="179" spans="1:8" x14ac:dyDescent="0.25">
      <c r="A179" t="s">
        <v>11</v>
      </c>
      <c r="B179" t="s">
        <v>12</v>
      </c>
      <c r="C179" t="s">
        <v>4</v>
      </c>
      <c r="D179" s="1">
        <v>0.37554300000000002</v>
      </c>
      <c r="F179">
        <f t="shared" si="7"/>
        <v>7.3019144175376065E-3</v>
      </c>
    </row>
    <row r="180" spans="1:8" x14ac:dyDescent="0.25">
      <c r="A180" t="s">
        <v>11</v>
      </c>
      <c r="B180" t="s">
        <v>12</v>
      </c>
      <c r="C180" t="s">
        <v>4</v>
      </c>
      <c r="D180" s="1">
        <v>0.27200299999999999</v>
      </c>
      <c r="F180">
        <f t="shared" si="7"/>
        <v>3.2720323833759931E-4</v>
      </c>
    </row>
    <row r="181" spans="1:8" x14ac:dyDescent="0.25">
      <c r="A181" t="s">
        <v>11</v>
      </c>
      <c r="B181" t="s">
        <v>12</v>
      </c>
      <c r="C181" t="s">
        <v>4</v>
      </c>
      <c r="D181" s="1">
        <v>0.25100699999999998</v>
      </c>
      <c r="F181">
        <f t="shared" si="7"/>
        <v>1.5276184642575997E-3</v>
      </c>
    </row>
    <row r="182" spans="1:8" x14ac:dyDescent="0.25">
      <c r="A182" t="s">
        <v>11</v>
      </c>
      <c r="B182" t="s">
        <v>12</v>
      </c>
      <c r="C182" t="s">
        <v>5</v>
      </c>
      <c r="D182" s="1">
        <v>0.23005400000000001</v>
      </c>
      <c r="F182">
        <f t="shared" si="7"/>
        <v>3.6045326258175962E-3</v>
      </c>
    </row>
    <row r="183" spans="1:8" x14ac:dyDescent="0.25">
      <c r="A183" t="s">
        <v>11</v>
      </c>
      <c r="B183" t="s">
        <v>12</v>
      </c>
      <c r="C183" t="s">
        <v>5</v>
      </c>
      <c r="D183" s="1">
        <v>0.227968</v>
      </c>
      <c r="F183">
        <f t="shared" si="7"/>
        <v>3.8593615565375968E-3</v>
      </c>
    </row>
    <row r="184" spans="1:8" x14ac:dyDescent="0.25">
      <c r="A184" t="s">
        <v>11</v>
      </c>
      <c r="B184" t="s">
        <v>12</v>
      </c>
      <c r="C184" t="s">
        <v>5</v>
      </c>
      <c r="D184" s="1">
        <v>0.22417999999999999</v>
      </c>
      <c r="F184">
        <f t="shared" si="7"/>
        <v>4.3443601062975986E-3</v>
      </c>
    </row>
    <row r="185" spans="1:8" x14ac:dyDescent="0.25">
      <c r="A185" t="s">
        <v>11</v>
      </c>
      <c r="B185" t="s">
        <v>12</v>
      </c>
      <c r="C185" t="s">
        <v>5</v>
      </c>
      <c r="D185" s="1">
        <v>0.22100500000000001</v>
      </c>
      <c r="F185">
        <f t="shared" si="7"/>
        <v>4.7729804072975954E-3</v>
      </c>
    </row>
    <row r="186" spans="1:8" x14ac:dyDescent="0.25">
      <c r="A186" t="s">
        <v>11</v>
      </c>
      <c r="B186" t="s">
        <v>12</v>
      </c>
      <c r="C186" t="s">
        <v>5</v>
      </c>
      <c r="D186" s="1">
        <v>0.28512900000000002</v>
      </c>
      <c r="F186">
        <f t="shared" si="7"/>
        <v>2.4628986817599554E-5</v>
      </c>
    </row>
    <row r="187" spans="1:8" x14ac:dyDescent="0.25">
      <c r="A187" t="s">
        <v>11</v>
      </c>
      <c r="B187" t="s">
        <v>12</v>
      </c>
      <c r="C187" t="s">
        <v>6</v>
      </c>
      <c r="D187" s="1">
        <v>0.29203000000000001</v>
      </c>
      <c r="F187">
        <f t="shared" si="7"/>
        <v>3.7567742976001377E-6</v>
      </c>
    </row>
    <row r="188" spans="1:8" x14ac:dyDescent="0.25">
      <c r="A188" t="s">
        <v>11</v>
      </c>
      <c r="B188" t="s">
        <v>12</v>
      </c>
      <c r="C188" t="s">
        <v>6</v>
      </c>
      <c r="D188" s="1">
        <v>0.26199899999999998</v>
      </c>
      <c r="F188">
        <f t="shared" si="7"/>
        <v>7.8920316441759969E-4</v>
      </c>
    </row>
    <row r="189" spans="1:8" x14ac:dyDescent="0.25">
      <c r="A189" t="s">
        <v>11</v>
      </c>
      <c r="B189" t="s">
        <v>12</v>
      </c>
      <c r="C189" t="s">
        <v>6</v>
      </c>
      <c r="D189" s="1">
        <v>0.23613500000000001</v>
      </c>
      <c r="F189">
        <f t="shared" si="7"/>
        <v>2.9113319496975962E-3</v>
      </c>
    </row>
    <row r="190" spans="1:8" x14ac:dyDescent="0.25">
      <c r="A190" t="s">
        <v>11</v>
      </c>
      <c r="B190" t="s">
        <v>12</v>
      </c>
      <c r="C190" t="s">
        <v>6</v>
      </c>
      <c r="D190" s="1">
        <v>0.279997</v>
      </c>
      <c r="F190">
        <f t="shared" si="7"/>
        <v>1.0190417945759961E-4</v>
      </c>
    </row>
    <row r="191" spans="1:8" x14ac:dyDescent="0.25">
      <c r="A191" t="s">
        <v>11</v>
      </c>
      <c r="B191" t="s">
        <v>12</v>
      </c>
      <c r="C191" t="s">
        <v>6</v>
      </c>
      <c r="D191" s="1">
        <v>0.29500300000000002</v>
      </c>
      <c r="F191">
        <f t="shared" si="7"/>
        <v>2.4120278337600384E-5</v>
      </c>
    </row>
    <row r="192" spans="1:8" x14ac:dyDescent="0.25">
      <c r="A192" t="s">
        <v>11</v>
      </c>
      <c r="B192" t="s">
        <v>12</v>
      </c>
      <c r="C192" t="s">
        <v>7</v>
      </c>
      <c r="D192" s="1">
        <v>0.30699700000000002</v>
      </c>
      <c r="F192">
        <f t="shared" si="7"/>
        <v>2.8578713945760147E-4</v>
      </c>
    </row>
    <row r="193" spans="1:8" x14ac:dyDescent="0.25">
      <c r="A193" t="s">
        <v>11</v>
      </c>
      <c r="B193" t="s">
        <v>12</v>
      </c>
      <c r="C193" t="s">
        <v>7</v>
      </c>
      <c r="D193" s="1">
        <v>0.28199800000000003</v>
      </c>
      <c r="F193">
        <f t="shared" si="7"/>
        <v>6.5508950937599183E-5</v>
      </c>
    </row>
    <row r="194" spans="1:8" x14ac:dyDescent="0.25">
      <c r="A194" t="s">
        <v>11</v>
      </c>
      <c r="B194" t="s">
        <v>12</v>
      </c>
      <c r="C194" t="s">
        <v>7</v>
      </c>
      <c r="D194" s="1">
        <v>0.247999</v>
      </c>
      <c r="F194">
        <f t="shared" si="7"/>
        <v>1.7718004444175982E-3</v>
      </c>
    </row>
    <row r="195" spans="1:8" x14ac:dyDescent="0.25">
      <c r="A195" t="s">
        <v>11</v>
      </c>
      <c r="B195" t="s">
        <v>12</v>
      </c>
      <c r="C195" t="s">
        <v>7</v>
      </c>
      <c r="D195" s="1">
        <v>0.25500200000000001</v>
      </c>
      <c r="F195">
        <f t="shared" si="7"/>
        <v>1.2312912568575979E-3</v>
      </c>
    </row>
    <row r="196" spans="1:8" x14ac:dyDescent="0.25">
      <c r="A196" t="s">
        <v>11</v>
      </c>
      <c r="B196" t="s">
        <v>12</v>
      </c>
      <c r="C196" t="s">
        <v>7</v>
      </c>
      <c r="D196" s="1">
        <v>0.26099899999999998</v>
      </c>
      <c r="F196">
        <f t="shared" si="7"/>
        <v>8.4638868441759974E-4</v>
      </c>
    </row>
    <row r="197" spans="1:8" x14ac:dyDescent="0.25">
      <c r="A197" t="s">
        <v>11</v>
      </c>
      <c r="B197" t="s">
        <v>12</v>
      </c>
      <c r="C197" t="s">
        <v>8</v>
      </c>
      <c r="D197" s="1">
        <v>0.42599500000000001</v>
      </c>
      <c r="F197">
        <f t="shared" si="7"/>
        <v>1.8469690642497611E-2</v>
      </c>
    </row>
    <row r="198" spans="1:8" x14ac:dyDescent="0.25">
      <c r="A198" t="s">
        <v>11</v>
      </c>
      <c r="B198" t="s">
        <v>12</v>
      </c>
      <c r="C198" t="s">
        <v>8</v>
      </c>
      <c r="D198" s="1">
        <v>0.33251799999999998</v>
      </c>
      <c r="F198">
        <f t="shared" si="7"/>
        <v>1.7999858405376003E-3</v>
      </c>
    </row>
    <row r="199" spans="1:8" x14ac:dyDescent="0.25">
      <c r="A199" t="s">
        <v>11</v>
      </c>
      <c r="B199" t="s">
        <v>12</v>
      </c>
      <c r="C199" t="s">
        <v>8</v>
      </c>
      <c r="D199" s="1">
        <v>0.30956800000000001</v>
      </c>
      <c r="F199">
        <f t="shared" si="7"/>
        <v>3.793239245376013E-4</v>
      </c>
    </row>
    <row r="200" spans="1:8" x14ac:dyDescent="0.25">
      <c r="A200" t="s">
        <v>11</v>
      </c>
      <c r="B200" t="s">
        <v>12</v>
      </c>
      <c r="C200" t="s">
        <v>8</v>
      </c>
      <c r="D200" s="1">
        <v>0.33604800000000001</v>
      </c>
      <c r="F200">
        <f t="shared" si="7"/>
        <v>2.1119759949376035E-3</v>
      </c>
    </row>
    <row r="201" spans="1:8" x14ac:dyDescent="0.25">
      <c r="A201" t="s">
        <v>11</v>
      </c>
      <c r="B201" t="s">
        <v>12</v>
      </c>
      <c r="C201" t="s">
        <v>8</v>
      </c>
      <c r="D201" s="1">
        <v>0.39353199999999999</v>
      </c>
      <c r="F201">
        <f t="shared" si="7"/>
        <v>1.0699883251257604E-2</v>
      </c>
    </row>
    <row r="202" spans="1:8" x14ac:dyDescent="0.25">
      <c r="A202" t="s">
        <v>9</v>
      </c>
      <c r="B202" t="s">
        <v>12</v>
      </c>
      <c r="C202" t="s">
        <v>4</v>
      </c>
      <c r="D202" s="1">
        <v>15.363341</v>
      </c>
      <c r="E202">
        <f>SUM(D202:D226)/COUNT(D202:D226)</f>
        <v>14.96271984</v>
      </c>
      <c r="F202">
        <f>(D202-$E$202)^2</f>
        <v>0.16049731383974564</v>
      </c>
      <c r="G202">
        <f>SQRT(SUM(F202:F226)/COUNT(F202:F226))</f>
        <v>0.6543215613351393</v>
      </c>
      <c r="H202" s="2">
        <f>G202/E202</f>
        <v>4.3730121818222806E-2</v>
      </c>
    </row>
    <row r="203" spans="1:8" x14ac:dyDescent="0.25">
      <c r="A203" t="s">
        <v>9</v>
      </c>
      <c r="B203" t="s">
        <v>12</v>
      </c>
      <c r="C203" t="s">
        <v>4</v>
      </c>
      <c r="D203" s="1">
        <v>14.491281000000001</v>
      </c>
      <c r="F203">
        <f t="shared" ref="F203:F226" si="8">(D203-$E$202)^2</f>
        <v>0.222254579860545</v>
      </c>
    </row>
    <row r="204" spans="1:8" x14ac:dyDescent="0.25">
      <c r="A204" t="s">
        <v>9</v>
      </c>
      <c r="B204" t="s">
        <v>12</v>
      </c>
      <c r="C204" t="s">
        <v>4</v>
      </c>
      <c r="D204" s="1">
        <v>14.009255</v>
      </c>
      <c r="F204">
        <f t="shared" si="8"/>
        <v>0.90909520111622666</v>
      </c>
    </row>
    <row r="205" spans="1:8" x14ac:dyDescent="0.25">
      <c r="A205" t="s">
        <v>9</v>
      </c>
      <c r="B205" t="s">
        <v>12</v>
      </c>
      <c r="C205" t="s">
        <v>4</v>
      </c>
      <c r="D205" s="1">
        <v>14.772845</v>
      </c>
      <c r="F205">
        <f t="shared" si="8"/>
        <v>3.6052454865025556E-2</v>
      </c>
    </row>
    <row r="206" spans="1:8" x14ac:dyDescent="0.25">
      <c r="A206" t="s">
        <v>9</v>
      </c>
      <c r="B206" t="s">
        <v>12</v>
      </c>
      <c r="C206" t="s">
        <v>4</v>
      </c>
      <c r="D206" s="1">
        <v>15.014056</v>
      </c>
      <c r="F206">
        <f t="shared" si="8"/>
        <v>2.6354013235455965E-3</v>
      </c>
    </row>
    <row r="207" spans="1:8" x14ac:dyDescent="0.25">
      <c r="A207" t="s">
        <v>9</v>
      </c>
      <c r="B207" t="s">
        <v>12</v>
      </c>
      <c r="C207" t="s">
        <v>5</v>
      </c>
      <c r="D207" s="1">
        <v>15.036231000000001</v>
      </c>
      <c r="F207">
        <f t="shared" si="8"/>
        <v>5.4038906445457013E-3</v>
      </c>
    </row>
    <row r="208" spans="1:8" x14ac:dyDescent="0.25">
      <c r="A208" t="s">
        <v>9</v>
      </c>
      <c r="B208" t="s">
        <v>12</v>
      </c>
      <c r="C208" t="s">
        <v>5</v>
      </c>
      <c r="D208" s="1">
        <v>15.623362999999999</v>
      </c>
      <c r="F208">
        <f t="shared" si="8"/>
        <v>0.43644938485478474</v>
      </c>
    </row>
    <row r="209" spans="1:6" x14ac:dyDescent="0.25">
      <c r="A209" t="s">
        <v>9</v>
      </c>
      <c r="B209" t="s">
        <v>12</v>
      </c>
      <c r="C209" t="s">
        <v>5</v>
      </c>
      <c r="D209" s="1">
        <v>14.989795000000001</v>
      </c>
      <c r="F209">
        <f t="shared" si="8"/>
        <v>7.3306428902564138E-4</v>
      </c>
    </row>
    <row r="210" spans="1:6" x14ac:dyDescent="0.25">
      <c r="A210" t="s">
        <v>9</v>
      </c>
      <c r="B210" t="s">
        <v>12</v>
      </c>
      <c r="C210" t="s">
        <v>5</v>
      </c>
      <c r="D210" s="1">
        <v>14.994445000000001</v>
      </c>
      <c r="F210">
        <f t="shared" si="8"/>
        <v>1.0064857770256371E-3</v>
      </c>
    </row>
    <row r="211" spans="1:6" x14ac:dyDescent="0.25">
      <c r="A211" t="s">
        <v>9</v>
      </c>
      <c r="B211" t="s">
        <v>12</v>
      </c>
      <c r="C211" t="s">
        <v>5</v>
      </c>
      <c r="D211" s="1">
        <v>14.773172000000001</v>
      </c>
      <c r="F211">
        <f t="shared" si="8"/>
        <v>3.59283836486654E-2</v>
      </c>
    </row>
    <row r="212" spans="1:6" x14ac:dyDescent="0.25">
      <c r="A212" t="s">
        <v>9</v>
      </c>
      <c r="B212" t="s">
        <v>12</v>
      </c>
      <c r="C212" t="s">
        <v>6</v>
      </c>
      <c r="D212" s="1">
        <v>16.261928000000001</v>
      </c>
      <c r="F212">
        <f t="shared" si="8"/>
        <v>1.6879418430105881</v>
      </c>
    </row>
    <row r="213" spans="1:6" x14ac:dyDescent="0.25">
      <c r="A213" t="s">
        <v>9</v>
      </c>
      <c r="B213" t="s">
        <v>12</v>
      </c>
      <c r="C213" t="s">
        <v>6</v>
      </c>
      <c r="D213" s="1">
        <v>14.761495999999999</v>
      </c>
      <c r="F213">
        <f t="shared" si="8"/>
        <v>4.0491033784345931E-2</v>
      </c>
    </row>
    <row r="214" spans="1:6" x14ac:dyDescent="0.25">
      <c r="A214" t="s">
        <v>9</v>
      </c>
      <c r="B214" t="s">
        <v>12</v>
      </c>
      <c r="C214" t="s">
        <v>6</v>
      </c>
      <c r="D214" s="1">
        <v>14.088903</v>
      </c>
      <c r="F214">
        <f t="shared" si="8"/>
        <v>0.7635558698675855</v>
      </c>
    </row>
    <row r="215" spans="1:6" x14ac:dyDescent="0.25">
      <c r="A215" t="s">
        <v>9</v>
      </c>
      <c r="B215" t="s">
        <v>12</v>
      </c>
      <c r="C215" t="s">
        <v>6</v>
      </c>
      <c r="D215" s="1">
        <v>14.921989</v>
      </c>
      <c r="F215">
        <f t="shared" si="8"/>
        <v>1.6590013271056128E-3</v>
      </c>
    </row>
    <row r="216" spans="1:6" x14ac:dyDescent="0.25">
      <c r="A216" t="s">
        <v>9</v>
      </c>
      <c r="B216" t="s">
        <v>12</v>
      </c>
      <c r="C216" t="s">
        <v>6</v>
      </c>
      <c r="D216" s="1">
        <v>14.281313000000001</v>
      </c>
      <c r="F216">
        <f t="shared" si="8"/>
        <v>0.46431528159878466</v>
      </c>
    </row>
    <row r="217" spans="1:6" x14ac:dyDescent="0.25">
      <c r="A217" t="s">
        <v>9</v>
      </c>
      <c r="B217" t="s">
        <v>12</v>
      </c>
      <c r="C217" t="s">
        <v>7</v>
      </c>
      <c r="D217" s="1">
        <v>15.252064000000001</v>
      </c>
      <c r="F217">
        <f t="shared" si="8"/>
        <v>8.3720042926105964E-2</v>
      </c>
    </row>
    <row r="218" spans="1:6" x14ac:dyDescent="0.25">
      <c r="A218" t="s">
        <v>9</v>
      </c>
      <c r="B218" t="s">
        <v>12</v>
      </c>
      <c r="C218" t="s">
        <v>7</v>
      </c>
      <c r="D218" s="1">
        <v>14.218985</v>
      </c>
      <c r="F218">
        <f t="shared" si="8"/>
        <v>0.55314151222982577</v>
      </c>
    </row>
    <row r="219" spans="1:6" x14ac:dyDescent="0.25">
      <c r="A219" t="s">
        <v>9</v>
      </c>
      <c r="B219" t="s">
        <v>12</v>
      </c>
      <c r="C219" t="s">
        <v>7</v>
      </c>
      <c r="D219" s="1">
        <v>15.634653999999999</v>
      </c>
      <c r="F219">
        <f t="shared" si="8"/>
        <v>0.45149551537490462</v>
      </c>
    </row>
    <row r="220" spans="1:6" x14ac:dyDescent="0.25">
      <c r="A220" t="s">
        <v>9</v>
      </c>
      <c r="B220" t="s">
        <v>12</v>
      </c>
      <c r="C220" t="s">
        <v>7</v>
      </c>
      <c r="D220" s="1">
        <v>14.470993999999999</v>
      </c>
      <c r="F220">
        <f t="shared" si="8"/>
        <v>0.24179430172370645</v>
      </c>
    </row>
    <row r="221" spans="1:6" x14ac:dyDescent="0.25">
      <c r="A221" t="s">
        <v>9</v>
      </c>
      <c r="B221" t="s">
        <v>12</v>
      </c>
      <c r="C221" t="s">
        <v>7</v>
      </c>
      <c r="D221" s="1">
        <v>16.312049999999999</v>
      </c>
      <c r="F221">
        <f t="shared" si="8"/>
        <v>1.8206918806856234</v>
      </c>
    </row>
    <row r="222" spans="1:6" x14ac:dyDescent="0.25">
      <c r="A222" t="s">
        <v>9</v>
      </c>
      <c r="B222" t="s">
        <v>12</v>
      </c>
      <c r="C222" t="s">
        <v>8</v>
      </c>
      <c r="D222" s="1">
        <v>14.44098</v>
      </c>
      <c r="F222">
        <f t="shared" si="8"/>
        <v>0.27221246064322602</v>
      </c>
    </row>
    <row r="223" spans="1:6" x14ac:dyDescent="0.25">
      <c r="A223" t="s">
        <v>9</v>
      </c>
      <c r="B223" t="s">
        <v>12</v>
      </c>
      <c r="C223" t="s">
        <v>8</v>
      </c>
      <c r="D223" s="1">
        <v>15.627907</v>
      </c>
      <c r="F223">
        <f t="shared" si="8"/>
        <v>0.44247395782886606</v>
      </c>
    </row>
    <row r="224" spans="1:6" x14ac:dyDescent="0.25">
      <c r="A224" t="s">
        <v>9</v>
      </c>
      <c r="B224" t="s">
        <v>12</v>
      </c>
      <c r="C224" t="s">
        <v>8</v>
      </c>
      <c r="D224" s="1">
        <v>16.081218</v>
      </c>
      <c r="F224">
        <f t="shared" si="8"/>
        <v>1.2510381339233849</v>
      </c>
    </row>
    <row r="225" spans="1:6" x14ac:dyDescent="0.25">
      <c r="A225" t="s">
        <v>9</v>
      </c>
      <c r="B225" t="s">
        <v>12</v>
      </c>
      <c r="C225" t="s">
        <v>8</v>
      </c>
      <c r="D225" s="1">
        <v>14.321543999999999</v>
      </c>
      <c r="F225">
        <f t="shared" si="8"/>
        <v>0.4111064577997065</v>
      </c>
    </row>
    <row r="226" spans="1:6" x14ac:dyDescent="0.25">
      <c r="A226" t="s">
        <v>9</v>
      </c>
      <c r="B226" t="s">
        <v>12</v>
      </c>
      <c r="C226" t="s">
        <v>8</v>
      </c>
      <c r="D226" s="1">
        <v>14.324187</v>
      </c>
      <c r="F226">
        <f t="shared" si="8"/>
        <v>0.40772418775846547</v>
      </c>
    </row>
  </sheetData>
  <sortState ref="A2:D2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Oksiedzki</dc:creator>
  <cp:lastModifiedBy>Tomasz Oksiedzki</cp:lastModifiedBy>
  <dcterms:created xsi:type="dcterms:W3CDTF">2020-12-20T11:54:10Z</dcterms:created>
  <dcterms:modified xsi:type="dcterms:W3CDTF">2020-12-26T16:49:03Z</dcterms:modified>
</cp:coreProperties>
</file>