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so6\Google 드라이브\temp\kaggle\NewYorkCityTaxiTripDuration\"/>
    </mc:Choice>
  </mc:AlternateContent>
  <xr:revisionPtr revIDLastSave="0" documentId="13_ncr:1_{84B83B1D-3822-49C3-ABA3-1CAB4C2988D1}" xr6:coauthVersionLast="45" xr6:coauthVersionMax="45" xr10:uidLastSave="{00000000-0000-0000-0000-000000000000}"/>
  <bookViews>
    <workbookView xWindow="-120" yWindow="-120" windowWidth="29040" windowHeight="15840" activeTab="2" xr2:uid="{2AD45D8C-22EA-4A04-9037-DE47605A112F}"/>
  </bookViews>
  <sheets>
    <sheet name="Column" sheetId="1" r:id="rId1"/>
    <sheet name="desc" sheetId="2" r:id="rId2"/>
    <sheet name="Cas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A15" i="1" l="1"/>
</calcChain>
</file>

<file path=xl/sharedStrings.xml><?xml version="1.0" encoding="utf-8"?>
<sst xmlns="http://schemas.openxmlformats.org/spreadsheetml/2006/main" count="528" uniqueCount="86">
  <si>
    <r>
      <t>id</t>
    </r>
    <r>
      <rPr>
        <sz val="11"/>
        <color theme="1"/>
        <rFont val="Arial"/>
        <family val="2"/>
      </rPr>
      <t> </t>
    </r>
  </si>
  <si>
    <r>
      <t>vendor_id</t>
    </r>
    <r>
      <rPr>
        <sz val="11"/>
        <color theme="1"/>
        <rFont val="Arial"/>
        <family val="2"/>
      </rPr>
      <t> </t>
    </r>
  </si>
  <si>
    <t>pickup_datetime</t>
  </si>
  <si>
    <t>passenger_count</t>
  </si>
  <si>
    <r>
      <t>pickup_longitude</t>
    </r>
    <r>
      <rPr>
        <sz val="11"/>
        <color rgb="FFFFC000"/>
        <rFont val="Arial"/>
        <family val="2"/>
      </rPr>
      <t> </t>
    </r>
  </si>
  <si>
    <r>
      <t>pickup_latitude</t>
    </r>
    <r>
      <rPr>
        <sz val="11"/>
        <color rgb="FFFFC000"/>
        <rFont val="Arial"/>
        <family val="2"/>
      </rPr>
      <t> </t>
    </r>
  </si>
  <si>
    <r>
      <t>dropoff_longitude</t>
    </r>
    <r>
      <rPr>
        <sz val="11"/>
        <color rgb="FFFFC000"/>
        <rFont val="Arial"/>
        <family val="2"/>
      </rPr>
      <t> </t>
    </r>
  </si>
  <si>
    <r>
      <t>dropoff_latitude</t>
    </r>
    <r>
      <rPr>
        <sz val="11"/>
        <color rgb="FFFFC000"/>
        <rFont val="Arial"/>
        <family val="2"/>
      </rPr>
      <t> </t>
    </r>
  </si>
  <si>
    <t>vendor_id</t>
  </si>
  <si>
    <t>pickup_longitude</t>
  </si>
  <si>
    <t>pickup_latitude</t>
  </si>
  <si>
    <t>dropoff_longitude</t>
  </si>
  <si>
    <t>dropoff_latitude</t>
  </si>
  <si>
    <t>trip_duration</t>
  </si>
  <si>
    <t>id</t>
  </si>
  <si>
    <t>store_and_fwd_flag</t>
  </si>
  <si>
    <t>train</t>
    <phoneticPr fontId="3" type="noConversion"/>
  </si>
  <si>
    <t>test</t>
    <phoneticPr fontId="3" type="noConversion"/>
  </si>
  <si>
    <t>submission</t>
    <phoneticPr fontId="3" type="noConversion"/>
  </si>
  <si>
    <t xml:space="preserve">object </t>
  </si>
  <si>
    <t xml:space="preserve">int64  </t>
  </si>
  <si>
    <t>float64</t>
  </si>
  <si>
    <t>count</t>
  </si>
  <si>
    <t>mean</t>
  </si>
  <si>
    <t>std</t>
  </si>
  <si>
    <t>min</t>
  </si>
  <si>
    <t>max</t>
  </si>
  <si>
    <t>vendor_id</t>
    <phoneticPr fontId="3" type="noConversion"/>
  </si>
  <si>
    <r>
      <t>store_and_fwd_flag</t>
    </r>
    <r>
      <rPr>
        <sz val="11"/>
        <color theme="1"/>
        <rFont val="Arial"/>
        <family val="2"/>
      </rPr>
      <t> </t>
    </r>
    <phoneticPr fontId="3" type="noConversion"/>
  </si>
  <si>
    <r>
      <t>trip_duration</t>
    </r>
    <r>
      <rPr>
        <sz val="11"/>
        <color rgb="FFFF0000"/>
        <rFont val="Arial"/>
        <family val="2"/>
      </rPr>
      <t> </t>
    </r>
    <phoneticPr fontId="3" type="noConversion"/>
  </si>
  <si>
    <t>+</t>
    <phoneticPr fontId="3" type="noConversion"/>
  </si>
  <si>
    <t>dist</t>
    <phoneticPr fontId="3" type="noConversion"/>
  </si>
  <si>
    <t>trip_duration </t>
    <phoneticPr fontId="3" type="noConversion"/>
  </si>
  <si>
    <t>원본 데이터</t>
    <phoneticPr fontId="3" type="noConversion"/>
  </si>
  <si>
    <t>모델</t>
    <phoneticPr fontId="3" type="noConversion"/>
  </si>
  <si>
    <t>스코어</t>
    <phoneticPr fontId="3" type="noConversion"/>
  </si>
  <si>
    <t>pickup_hour</t>
  </si>
  <si>
    <t>pickup_weekday</t>
  </si>
  <si>
    <t>ㅇ</t>
    <phoneticPr fontId="3" type="noConversion"/>
  </si>
  <si>
    <t>RandomForestRegressor</t>
  </si>
  <si>
    <t>ㄴ dist</t>
    <phoneticPr fontId="3" type="noConversion"/>
  </si>
  <si>
    <t>pickup_date</t>
    <phoneticPr fontId="3" type="noConversion"/>
  </si>
  <si>
    <t>pickup_dd</t>
    <phoneticPr fontId="3" type="noConversion"/>
  </si>
  <si>
    <t>pickup_mm</t>
    <phoneticPr fontId="3" type="noConversion"/>
  </si>
  <si>
    <t>XGBRegressor</t>
  </si>
  <si>
    <t>LGBMRegressor</t>
  </si>
  <si>
    <t>위도/경도-&gt;거리</t>
    <phoneticPr fontId="3" type="noConversion"/>
  </si>
  <si>
    <t>RandomForestRegressor</t>
    <phoneticPr fontId="3" type="noConversion"/>
  </si>
  <si>
    <t>XGBRegressor</t>
    <phoneticPr fontId="3" type="noConversion"/>
  </si>
  <si>
    <t>LGBMRegressor</t>
    <phoneticPr fontId="3" type="noConversion"/>
  </si>
  <si>
    <t>LinearRegression</t>
    <phoneticPr fontId="3" type="noConversion"/>
  </si>
  <si>
    <t>위도/경도+ 거리
+ y_로그변환</t>
    <phoneticPr fontId="3" type="noConversion"/>
  </si>
  <si>
    <t>내용</t>
    <phoneticPr fontId="3" type="noConversion"/>
  </si>
  <si>
    <t>위도/경도+ 거리
+ y_로그변환
+ Outlier 제거(운행시간 기준 4건)</t>
    <phoneticPr fontId="3" type="noConversion"/>
  </si>
  <si>
    <t>위도/경도+ 거리
+ y_로그변환
+ Outlier 제거(운행시간 기준 4건)
+ one-hot(vendor_id)</t>
    <phoneticPr fontId="3" type="noConversion"/>
  </si>
  <si>
    <t>vendor_id_1</t>
    <phoneticPr fontId="3" type="noConversion"/>
  </si>
  <si>
    <t>vendor_id_2</t>
    <phoneticPr fontId="3" type="noConversion"/>
  </si>
  <si>
    <t>store_and_fwd_flag_Y</t>
  </si>
  <si>
    <t>store_and_fwd_flag_N</t>
    <phoneticPr fontId="3" type="noConversion"/>
  </si>
  <si>
    <t>store_and_fwd_flag</t>
    <phoneticPr fontId="3" type="noConversion"/>
  </si>
  <si>
    <t>위도/경도 + 거리</t>
    <phoneticPr fontId="3" type="noConversion"/>
  </si>
  <si>
    <t>ExtraTreesRegressor</t>
    <phoneticPr fontId="3" type="noConversion"/>
  </si>
  <si>
    <t>위도/경도+ 거리
+ y_로그변환
+ Outlier 제거(운행시간 기준 4건)
+ vendor_id 없이</t>
    <phoneticPr fontId="3" type="noConversion"/>
  </si>
  <si>
    <t>위도/경도+ 거리
+ y_로그변환
+ Outlier 제거(운행시간 기준 4건)
+ 요일 one-hot</t>
    <phoneticPr fontId="3" type="noConversion"/>
  </si>
  <si>
    <r>
      <t xml:space="preserve">위도/경도+ 거리
+ y_로그변환
+ Outlier 제거(운행시간 기준 4건)
</t>
    </r>
    <r>
      <rPr>
        <sz val="11"/>
        <color rgb="FFFF0000"/>
        <rFont val="맑은 고딕"/>
        <family val="3"/>
        <charset val="129"/>
        <scheme val="minor"/>
      </rPr>
      <t>+ 요일 없이=&gt;필요</t>
    </r>
    <phoneticPr fontId="3" type="noConversion"/>
  </si>
  <si>
    <r>
      <t xml:space="preserve">위도/경도+ 거리
+ y_로그변환
+ Outlier 제거(운행시간 기준 4건)
</t>
    </r>
    <r>
      <rPr>
        <sz val="11"/>
        <color rgb="FFFF0000"/>
        <rFont val="맑은 고딕"/>
        <family val="3"/>
        <charset val="129"/>
        <scheme val="minor"/>
      </rPr>
      <t>+ 요일 있게</t>
    </r>
    <phoneticPr fontId="3" type="noConversion"/>
  </si>
  <si>
    <t>위도/경도+ 거리
+ y_로그변환
+ Outlier 제거(운행시간 기준 4건)
+ Outlier 제거(위도경도)</t>
    <phoneticPr fontId="3" type="noConversion"/>
  </si>
  <si>
    <t>위도/경도+ 거리
+ y_로그변환
+ Outlier 제거(운행시간 기준 4건)
+ Outlier 제거(위도경도)
+ Outlier 제거(거리)</t>
    <phoneticPr fontId="3" type="noConversion"/>
  </si>
  <si>
    <t>위도/경도+ 거리
+ y_로그변환
+ Outlier 제거(운행시간/위도경도/거리)
+ one-hot(vendor_id)</t>
    <phoneticPr fontId="3" type="noConversion"/>
  </si>
  <si>
    <t>위도/경도+ 거리
+ y_로그변환
+ Outlier 제거(운행시간/위도경도/거리)
+ one-hot(vendor_id)
+ store_and_fwd_flag(onehot)</t>
    <phoneticPr fontId="3" type="noConversion"/>
  </si>
  <si>
    <t>위도/경도+ 거리
+ y_로그변환
+ Outlier 제거(운행시간/위도경도/거리)
+ one-hot(vendor_id)
+ store_and_fwd_flag(onehot)
+ 위도/경도 변함없는건 삭제</t>
    <phoneticPr fontId="3" type="noConversion"/>
  </si>
  <si>
    <t>ElasticNet</t>
    <phoneticPr fontId="3" type="noConversion"/>
  </si>
  <si>
    <t>위도/경도+ 거리
+ y_로그변환
+ Outlier 제거(운행시간/위도경도/거리)
+ one-hot(vendor_id)
+ store_and_fwd_flag(onehot)
+ 클러스터링(3)</t>
    <phoneticPr fontId="3" type="noConversion"/>
  </si>
  <si>
    <t>위도/경도+ 거리
+ y_로그변환
+ Outlier 제거(운행시간/위도경도/거리)
+ one-hot(vendor_id)
+ store_and_fwd_flag(onehot)
+ clustring(PCA)</t>
    <phoneticPr fontId="3" type="noConversion"/>
  </si>
  <si>
    <t>위도/경도+ 거리
+ y_로그변환
+ Outlier 제거(운행시간/위도경도/거리)
+ one-hot(vendor_id)
+ store_and_fwd_flag(onehot)
+ 클러스터링(5)</t>
    <phoneticPr fontId="3" type="noConversion"/>
  </si>
  <si>
    <t>위도/경도+ 거리
+ y_로그변환
+ Outlier 제거(운행시간/위도경도/거리)
+ one-hot(vendor_id)
+ store_and_fwd_flag(onehot)
+ 클러스터링(5)
+ dayofweek</t>
    <phoneticPr fontId="3" type="noConversion"/>
  </si>
  <si>
    <t>0.5*y_pred_xgb + 0.5*y_pred_lgb</t>
    <phoneticPr fontId="3" type="noConversion"/>
  </si>
  <si>
    <t xml:space="preserve">soft voting </t>
    <phoneticPr fontId="3" type="noConversion"/>
  </si>
  <si>
    <t>0.5*y_pred_rf + 0.3*y_pred_xgb + 0.2*y_pred_lgb</t>
    <phoneticPr fontId="3" type="noConversion"/>
  </si>
  <si>
    <t>위도/경도+ 거리
+ y_로그변환
+ Outlier 제거(운행시간/위도경도/거리)
+ one-hot(vendor_id)
+ store_and_fwd_flag(0/1-한컬럼)
+ 클러스터링(3)</t>
    <phoneticPr fontId="3" type="noConversion"/>
  </si>
  <si>
    <t>위도/경도+ 거리
+ y_로그변환
+ Outlier 제거(운행시간/위도경도/거리)
+ one-hot(vendor_id)
+ store_and_fwd_flag(0/1-한컬럼)
+ 클러스터링(3)
+ PCA(차원축소는X rotate)</t>
    <phoneticPr fontId="3" type="noConversion"/>
  </si>
  <si>
    <t>위도/경도+ 거리
+ y_로그변환
+ Outlier 제거(운행시간/위도경도/거리)
+ one-hot(vendor_id)
+ store_and_fwd_flag(0/1-한컬럼)
+ 클러스터링(3)
+ PCA(차원축소는X rotate)
+ 외부데이터로 merge 추가</t>
    <phoneticPr fontId="3" type="noConversion"/>
  </si>
  <si>
    <t xml:space="preserve">위도/경도+ 거리
+ y_로그변환
+ Outlier 제거(운행시간/위도경도/거리)
+ one-hot(vendor_id/store_and_fwd_flag)
+ 클러스터링(3)
+ 외부데이터로 merge 추가
</t>
    <phoneticPr fontId="3" type="noConversion"/>
  </si>
  <si>
    <t>XGBRegressor
gscv(max_depth=11)</t>
    <phoneticPr fontId="3" type="noConversion"/>
  </si>
  <si>
    <t>RandomForestRegressor 15</t>
    <phoneticPr fontId="3" type="noConversion"/>
  </si>
  <si>
    <t>RandomForestRegressor 18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</si>
</sst>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0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rgb="FFFFC000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41" fontId="7" fillId="0" borderId="0" xfId="1" applyFont="1" applyAlignment="1">
      <alignment horizontal="center"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9" fontId="6" fillId="0" borderId="0" xfId="0" applyNumberFormat="1" applyFont="1" applyAlignment="1">
      <alignment horizontal="center" vertical="center"/>
    </xf>
    <xf numFmtId="41" fontId="0" fillId="0" borderId="0" xfId="1" applyFont="1">
      <alignment vertical="center"/>
    </xf>
    <xf numFmtId="0" fontId="4" fillId="3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DA678-A2B9-4D0E-990B-B105C024706C}">
  <dimension ref="A1:D15"/>
  <sheetViews>
    <sheetView zoomScale="145" zoomScaleNormal="145" workbookViewId="0">
      <selection activeCell="A16" sqref="A16"/>
    </sheetView>
  </sheetViews>
  <sheetFormatPr defaultRowHeight="16.5" x14ac:dyDescent="0.3"/>
  <cols>
    <col min="2" max="2" width="18.75" bestFit="1" customWidth="1"/>
    <col min="3" max="3" width="19.875" bestFit="1" customWidth="1"/>
    <col min="4" max="4" width="12.625" bestFit="1" customWidth="1"/>
    <col min="8" max="8" width="12.75" bestFit="1" customWidth="1"/>
  </cols>
  <sheetData>
    <row r="1" spans="1:4" x14ac:dyDescent="0.3">
      <c r="B1" s="3" t="s">
        <v>16</v>
      </c>
      <c r="C1" s="3" t="s">
        <v>17</v>
      </c>
      <c r="D1" s="3" t="s">
        <v>18</v>
      </c>
    </row>
    <row r="2" spans="1:4" s="4" customFormat="1" x14ac:dyDescent="0.3">
      <c r="B2" s="5">
        <v>1458644</v>
      </c>
      <c r="C2" s="5">
        <v>625134</v>
      </c>
      <c r="D2" s="5">
        <v>625134</v>
      </c>
    </row>
    <row r="3" spans="1:4" x14ac:dyDescent="0.3">
      <c r="A3" s="8" t="s">
        <v>19</v>
      </c>
      <c r="B3" s="1" t="s">
        <v>0</v>
      </c>
      <c r="C3" t="s">
        <v>14</v>
      </c>
      <c r="D3" s="1" t="s">
        <v>0</v>
      </c>
    </row>
    <row r="4" spans="1:4" x14ac:dyDescent="0.3">
      <c r="A4" t="s">
        <v>20</v>
      </c>
      <c r="B4" s="11" t="s">
        <v>1</v>
      </c>
      <c r="C4" s="12" t="s">
        <v>27</v>
      </c>
    </row>
    <row r="5" spans="1:4" x14ac:dyDescent="0.3">
      <c r="A5" s="8" t="s">
        <v>19</v>
      </c>
      <c r="B5" s="1" t="s">
        <v>2</v>
      </c>
      <c r="C5" t="s">
        <v>2</v>
      </c>
    </row>
    <row r="6" spans="1:4" x14ac:dyDescent="0.3">
      <c r="A6" s="8" t="s">
        <v>19</v>
      </c>
      <c r="B6" s="6" t="s">
        <v>32</v>
      </c>
    </row>
    <row r="7" spans="1:4" x14ac:dyDescent="0.3">
      <c r="A7" t="s">
        <v>20</v>
      </c>
      <c r="B7" s="1" t="s">
        <v>3</v>
      </c>
      <c r="C7" t="s">
        <v>3</v>
      </c>
    </row>
    <row r="8" spans="1:4" x14ac:dyDescent="0.3">
      <c r="A8" t="s">
        <v>21</v>
      </c>
      <c r="B8" s="2" t="s">
        <v>4</v>
      </c>
      <c r="C8" s="2" t="s">
        <v>4</v>
      </c>
    </row>
    <row r="9" spans="1:4" x14ac:dyDescent="0.3">
      <c r="A9" t="s">
        <v>21</v>
      </c>
      <c r="B9" s="2" t="s">
        <v>5</v>
      </c>
      <c r="C9" s="2" t="s">
        <v>5</v>
      </c>
    </row>
    <row r="10" spans="1:4" x14ac:dyDescent="0.3">
      <c r="A10" t="s">
        <v>21</v>
      </c>
      <c r="B10" s="2" t="s">
        <v>6</v>
      </c>
      <c r="C10" s="2" t="s">
        <v>6</v>
      </c>
    </row>
    <row r="11" spans="1:4" x14ac:dyDescent="0.3">
      <c r="A11" t="s">
        <v>21</v>
      </c>
      <c r="B11" s="2" t="s">
        <v>7</v>
      </c>
      <c r="C11" s="2" t="s">
        <v>7</v>
      </c>
    </row>
    <row r="12" spans="1:4" x14ac:dyDescent="0.3">
      <c r="A12" s="8" t="s">
        <v>19</v>
      </c>
      <c r="B12" s="11" t="s">
        <v>28</v>
      </c>
      <c r="C12" s="12" t="s">
        <v>15</v>
      </c>
    </row>
    <row r="13" spans="1:4" x14ac:dyDescent="0.3">
      <c r="A13" t="s">
        <v>20</v>
      </c>
      <c r="B13" s="6" t="s">
        <v>29</v>
      </c>
      <c r="D13" s="7" t="s">
        <v>13</v>
      </c>
    </row>
    <row r="14" spans="1:4" x14ac:dyDescent="0.3">
      <c r="A14" t="s">
        <v>30</v>
      </c>
      <c r="B14" s="2" t="s">
        <v>31</v>
      </c>
      <c r="C14" s="2" t="s">
        <v>31</v>
      </c>
    </row>
    <row r="15" spans="1:4" x14ac:dyDescent="0.3">
      <c r="A15">
        <f>12288*2*3</f>
        <v>73728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EE66-49C8-42CC-BF6B-CF88792C5A0B}">
  <dimension ref="A1:H9"/>
  <sheetViews>
    <sheetView zoomScale="115" zoomScaleNormal="115" workbookViewId="0">
      <selection activeCell="D14" sqref="D14"/>
    </sheetView>
  </sheetViews>
  <sheetFormatPr defaultRowHeight="16.5" x14ac:dyDescent="0.3"/>
  <cols>
    <col min="1" max="1" width="6.375" style="3" bestFit="1" customWidth="1"/>
    <col min="2" max="2" width="12.75" bestFit="1" customWidth="1"/>
    <col min="3" max="3" width="16.25" bestFit="1" customWidth="1"/>
    <col min="4" max="4" width="16.875" bestFit="1" customWidth="1"/>
    <col min="5" max="5" width="15" bestFit="1" customWidth="1"/>
    <col min="6" max="6" width="17.625" bestFit="1" customWidth="1"/>
    <col min="7" max="7" width="15.625" bestFit="1" customWidth="1"/>
    <col min="8" max="8" width="12.75" bestFit="1" customWidth="1"/>
  </cols>
  <sheetData>
    <row r="1" spans="1:8" x14ac:dyDescent="0.3">
      <c r="B1" s="3" t="s">
        <v>8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</row>
    <row r="2" spans="1:8" x14ac:dyDescent="0.3">
      <c r="A2" s="3" t="s">
        <v>22</v>
      </c>
      <c r="B2" s="10">
        <v>1458644</v>
      </c>
      <c r="C2" s="10">
        <v>1458644</v>
      </c>
      <c r="D2" s="10">
        <v>1458644</v>
      </c>
      <c r="E2" s="10">
        <v>1458644</v>
      </c>
      <c r="F2" s="10">
        <v>1458644</v>
      </c>
      <c r="G2" s="10">
        <v>1458644</v>
      </c>
      <c r="H2" s="10">
        <v>1458644</v>
      </c>
    </row>
    <row r="3" spans="1:8" x14ac:dyDescent="0.3">
      <c r="A3" s="3" t="s">
        <v>23</v>
      </c>
      <c r="B3">
        <v>1.53495026887986</v>
      </c>
      <c r="C3">
        <v>1.6645295219395499</v>
      </c>
      <c r="D3">
        <v>-73.973486304892802</v>
      </c>
      <c r="E3">
        <v>40.750920908391699</v>
      </c>
      <c r="F3">
        <v>-73.973415946945806</v>
      </c>
      <c r="G3">
        <v>40.751799514900199</v>
      </c>
      <c r="H3">
        <v>959.49227296036497</v>
      </c>
    </row>
    <row r="4" spans="1:8" x14ac:dyDescent="0.3">
      <c r="A4" s="3" t="s">
        <v>24</v>
      </c>
      <c r="B4">
        <v>0.49877715390521399</v>
      </c>
      <c r="C4">
        <v>1.31424216781223</v>
      </c>
      <c r="D4">
        <v>7.0901858422697306E-2</v>
      </c>
      <c r="E4">
        <v>3.2881186257633699E-2</v>
      </c>
      <c r="F4">
        <v>7.0643268097203504E-2</v>
      </c>
      <c r="G4">
        <v>3.5890555605635303E-2</v>
      </c>
      <c r="H4">
        <v>5237.4317244977001</v>
      </c>
    </row>
    <row r="5" spans="1:8" x14ac:dyDescent="0.3">
      <c r="A5" s="3" t="s">
        <v>25</v>
      </c>
      <c r="B5">
        <v>1</v>
      </c>
      <c r="C5">
        <v>0</v>
      </c>
      <c r="D5">
        <v>-121.93334197998</v>
      </c>
      <c r="E5">
        <v>34.359695434570298</v>
      </c>
      <c r="F5">
        <v>-121.933303833007</v>
      </c>
      <c r="G5">
        <v>32.181140899658203</v>
      </c>
      <c r="H5">
        <v>1</v>
      </c>
    </row>
    <row r="6" spans="1:8" x14ac:dyDescent="0.3">
      <c r="A6" s="9">
        <v>0.25</v>
      </c>
      <c r="B6">
        <v>1</v>
      </c>
      <c r="C6">
        <v>1</v>
      </c>
      <c r="D6">
        <v>-73.991867065429702</v>
      </c>
      <c r="E6">
        <v>40.737346649169901</v>
      </c>
      <c r="F6">
        <v>-73.991325378417898</v>
      </c>
      <c r="G6">
        <v>40.7358846664428</v>
      </c>
      <c r="H6">
        <v>397</v>
      </c>
    </row>
    <row r="7" spans="1:8" x14ac:dyDescent="0.3">
      <c r="A7" s="9">
        <v>0.5</v>
      </c>
      <c r="B7">
        <v>2</v>
      </c>
      <c r="C7">
        <v>1</v>
      </c>
      <c r="D7">
        <v>-73.981742858886705</v>
      </c>
      <c r="E7">
        <v>40.754100799560497</v>
      </c>
      <c r="F7">
        <v>-73.979751586914006</v>
      </c>
      <c r="G7">
        <v>40.754524230957003</v>
      </c>
      <c r="H7">
        <v>662</v>
      </c>
    </row>
    <row r="8" spans="1:8" x14ac:dyDescent="0.3">
      <c r="A8" s="9">
        <v>0.75</v>
      </c>
      <c r="B8">
        <v>2</v>
      </c>
      <c r="C8">
        <v>2</v>
      </c>
      <c r="D8">
        <v>-73.967330932617102</v>
      </c>
      <c r="E8">
        <v>40.768360137939403</v>
      </c>
      <c r="F8">
        <v>-73.9630126953125</v>
      </c>
      <c r="G8">
        <v>40.769809722900298</v>
      </c>
      <c r="H8">
        <v>1075</v>
      </c>
    </row>
    <row r="9" spans="1:8" x14ac:dyDescent="0.3">
      <c r="A9" s="3" t="s">
        <v>26</v>
      </c>
      <c r="B9">
        <v>2</v>
      </c>
      <c r="C9">
        <v>9</v>
      </c>
      <c r="D9">
        <v>-61.3355293273925</v>
      </c>
      <c r="E9">
        <v>51.881084442138601</v>
      </c>
      <c r="F9">
        <v>-61.3355293273925</v>
      </c>
      <c r="G9">
        <v>43.921028137207003</v>
      </c>
      <c r="H9" s="10">
        <v>3526282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8FFB-AB10-422C-B97B-55AE3953FE58}">
  <dimension ref="A1:W75"/>
  <sheetViews>
    <sheetView tabSelected="1" zoomScale="130" zoomScaleNormal="13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:A7"/>
    </sheetView>
  </sheetViews>
  <sheetFormatPr defaultRowHeight="16.5" x14ac:dyDescent="0.3"/>
  <cols>
    <col min="1" max="1" width="26" customWidth="1"/>
    <col min="2" max="2" width="23" style="23" bestFit="1" customWidth="1"/>
    <col min="3" max="3" width="10.375" style="23" customWidth="1"/>
    <col min="4" max="4" width="2.125" customWidth="1"/>
    <col min="5" max="5" width="12.375" style="13" bestFit="1" customWidth="1"/>
    <col min="6" max="6" width="12.375" style="17" bestFit="1" customWidth="1"/>
    <col min="7" max="7" width="17" style="13" bestFit="1" customWidth="1"/>
    <col min="8" max="8" width="12.375" style="13" bestFit="1" customWidth="1"/>
    <col min="9" max="9" width="12.375" style="13" customWidth="1"/>
    <col min="10" max="10" width="12.625" style="13" bestFit="1" customWidth="1"/>
    <col min="11" max="11" width="16.5" style="13" bestFit="1" customWidth="1"/>
    <col min="12" max="12" width="9" style="13"/>
    <col min="13" max="13" width="17.375" style="13" bestFit="1" customWidth="1"/>
    <col min="14" max="14" width="15.5" style="13" bestFit="1" customWidth="1"/>
    <col min="15" max="15" width="18.375" style="13" bestFit="1" customWidth="1"/>
    <col min="16" max="16" width="16.625" style="13" bestFit="1" customWidth="1"/>
    <col min="17" max="17" width="9" style="13"/>
    <col min="18" max="18" width="21.875" style="13" bestFit="1" customWidth="1"/>
    <col min="19" max="19" width="21.5" style="13" bestFit="1" customWidth="1"/>
    <col min="20" max="23" width="9" style="13"/>
  </cols>
  <sheetData>
    <row r="1" spans="1:19" s="3" customFormat="1" x14ac:dyDescent="0.3">
      <c r="B1" s="34"/>
      <c r="C1" s="34"/>
      <c r="E1" s="30" t="s">
        <v>27</v>
      </c>
      <c r="F1" s="30"/>
      <c r="G1" s="3" t="s">
        <v>3</v>
      </c>
      <c r="H1" s="30" t="s">
        <v>2</v>
      </c>
      <c r="I1" s="30"/>
      <c r="J1" s="30"/>
      <c r="K1" s="30"/>
      <c r="M1" s="3" t="s">
        <v>9</v>
      </c>
      <c r="N1" s="3" t="s">
        <v>10</v>
      </c>
      <c r="O1" s="3" t="s">
        <v>11</v>
      </c>
      <c r="P1" s="3" t="s">
        <v>12</v>
      </c>
      <c r="R1" s="30" t="s">
        <v>59</v>
      </c>
      <c r="S1" s="30"/>
    </row>
    <row r="2" spans="1:19" s="3" customFormat="1" x14ac:dyDescent="0.3">
      <c r="A2" s="3" t="s">
        <v>52</v>
      </c>
      <c r="B2" s="34" t="s">
        <v>34</v>
      </c>
      <c r="C2" s="34" t="s">
        <v>35</v>
      </c>
      <c r="E2" s="18" t="s">
        <v>55</v>
      </c>
      <c r="F2" s="18" t="s">
        <v>56</v>
      </c>
      <c r="H2" s="30" t="s">
        <v>41</v>
      </c>
      <c r="I2" s="30"/>
      <c r="J2" s="3" t="s">
        <v>36</v>
      </c>
      <c r="K2" s="3" t="s">
        <v>37</v>
      </c>
      <c r="Q2" s="3" t="s">
        <v>40</v>
      </c>
      <c r="R2" s="20" t="s">
        <v>58</v>
      </c>
      <c r="S2" s="20" t="s">
        <v>57</v>
      </c>
    </row>
    <row r="3" spans="1:19" s="14" customFormat="1" x14ac:dyDescent="0.3">
      <c r="B3" s="34"/>
      <c r="C3" s="34">
        <f>MIN(C4:C165)</f>
        <v>0.40622999999999998</v>
      </c>
      <c r="F3" s="18"/>
      <c r="H3" s="14" t="s">
        <v>43</v>
      </c>
      <c r="I3" s="14" t="s">
        <v>42</v>
      </c>
    </row>
    <row r="4" spans="1:19" x14ac:dyDescent="0.3">
      <c r="A4" s="31" t="s">
        <v>33</v>
      </c>
      <c r="B4" s="23" t="s">
        <v>50</v>
      </c>
      <c r="C4" s="23">
        <v>0.86995</v>
      </c>
      <c r="E4" s="13" t="s">
        <v>38</v>
      </c>
      <c r="G4" s="13" t="s">
        <v>38</v>
      </c>
      <c r="H4" s="31" t="s">
        <v>38</v>
      </c>
      <c r="I4" s="31"/>
      <c r="J4" s="13" t="s">
        <v>38</v>
      </c>
      <c r="K4" s="13" t="s">
        <v>38</v>
      </c>
      <c r="M4" s="13" t="s">
        <v>38</v>
      </c>
      <c r="N4" s="13" t="s">
        <v>38</v>
      </c>
      <c r="O4" s="13" t="s">
        <v>38</v>
      </c>
      <c r="P4" s="13" t="s">
        <v>38</v>
      </c>
    </row>
    <row r="5" spans="1:19" x14ac:dyDescent="0.3">
      <c r="A5" s="31"/>
      <c r="B5" s="23" t="s">
        <v>39</v>
      </c>
      <c r="C5" s="23">
        <v>0.58091000000000004</v>
      </c>
      <c r="E5" s="13" t="s">
        <v>38</v>
      </c>
      <c r="G5" s="13" t="s">
        <v>38</v>
      </c>
      <c r="H5" s="31" t="s">
        <v>38</v>
      </c>
      <c r="I5" s="31"/>
      <c r="J5" s="13" t="s">
        <v>38</v>
      </c>
      <c r="K5" s="13" t="s">
        <v>38</v>
      </c>
      <c r="M5" s="13" t="s">
        <v>38</v>
      </c>
      <c r="N5" s="13" t="s">
        <v>38</v>
      </c>
      <c r="O5" s="13" t="s">
        <v>38</v>
      </c>
      <c r="P5" s="13" t="s">
        <v>38</v>
      </c>
    </row>
    <row r="6" spans="1:19" x14ac:dyDescent="0.3">
      <c r="A6" s="31"/>
      <c r="B6" s="23" t="s">
        <v>44</v>
      </c>
      <c r="C6" s="23">
        <v>0.61836999999999998</v>
      </c>
      <c r="E6" s="15" t="s">
        <v>38</v>
      </c>
      <c r="G6" s="15" t="s">
        <v>38</v>
      </c>
      <c r="H6" s="13" t="s">
        <v>38</v>
      </c>
      <c r="I6" s="13" t="s">
        <v>38</v>
      </c>
      <c r="J6" s="15" t="s">
        <v>38</v>
      </c>
      <c r="K6" s="15" t="s">
        <v>38</v>
      </c>
      <c r="M6" s="15" t="s">
        <v>38</v>
      </c>
      <c r="N6" s="15" t="s">
        <v>38</v>
      </c>
      <c r="O6" s="15" t="s">
        <v>38</v>
      </c>
      <c r="P6" s="15" t="s">
        <v>38</v>
      </c>
    </row>
    <row r="7" spans="1:19" x14ac:dyDescent="0.3">
      <c r="A7" s="31"/>
      <c r="B7" s="23" t="s">
        <v>45</v>
      </c>
      <c r="C7" s="23">
        <v>0.68247999999999998</v>
      </c>
      <c r="E7" s="31" t="s">
        <v>38</v>
      </c>
      <c r="F7" s="31"/>
      <c r="G7" s="15" t="s">
        <v>38</v>
      </c>
      <c r="H7" s="15" t="s">
        <v>38</v>
      </c>
      <c r="I7" s="15" t="s">
        <v>38</v>
      </c>
      <c r="J7" s="15" t="s">
        <v>38</v>
      </c>
      <c r="K7" s="15" t="s">
        <v>38</v>
      </c>
      <c r="L7" s="15"/>
      <c r="M7" s="15" t="s">
        <v>38</v>
      </c>
      <c r="N7" s="15" t="s">
        <v>38</v>
      </c>
      <c r="O7" s="15" t="s">
        <v>38</v>
      </c>
      <c r="P7" s="15" t="s">
        <v>38</v>
      </c>
    </row>
    <row r="8" spans="1:19" x14ac:dyDescent="0.3">
      <c r="A8" s="31" t="s">
        <v>46</v>
      </c>
      <c r="B8" s="23" t="s">
        <v>50</v>
      </c>
      <c r="C8" s="35">
        <v>0.68998999999999999</v>
      </c>
      <c r="E8" s="31" t="s">
        <v>38</v>
      </c>
      <c r="F8" s="31"/>
      <c r="G8" s="15" t="s">
        <v>38</v>
      </c>
      <c r="H8" s="15" t="s">
        <v>38</v>
      </c>
      <c r="I8" s="15" t="s">
        <v>38</v>
      </c>
      <c r="J8" s="15" t="s">
        <v>38</v>
      </c>
      <c r="K8" s="15" t="s">
        <v>38</v>
      </c>
      <c r="L8" s="15"/>
      <c r="M8" s="15"/>
      <c r="N8" s="15"/>
      <c r="O8" s="15"/>
      <c r="P8" s="15"/>
      <c r="Q8" s="15" t="s">
        <v>38</v>
      </c>
    </row>
    <row r="9" spans="1:19" x14ac:dyDescent="0.3">
      <c r="A9" s="31"/>
      <c r="B9" s="23" t="s">
        <v>47</v>
      </c>
      <c r="C9" s="35">
        <v>0.62926000000000004</v>
      </c>
      <c r="E9" s="31" t="s">
        <v>38</v>
      </c>
      <c r="F9" s="31"/>
      <c r="G9" s="15" t="s">
        <v>38</v>
      </c>
      <c r="H9" s="15" t="s">
        <v>38</v>
      </c>
      <c r="I9" s="15" t="s">
        <v>38</v>
      </c>
      <c r="J9" s="15" t="s">
        <v>38</v>
      </c>
      <c r="K9" s="15" t="s">
        <v>38</v>
      </c>
      <c r="L9" s="15"/>
      <c r="M9" s="15"/>
      <c r="N9" s="15"/>
      <c r="O9" s="15"/>
      <c r="P9" s="15"/>
      <c r="Q9" s="15" t="s">
        <v>38</v>
      </c>
    </row>
    <row r="10" spans="1:19" x14ac:dyDescent="0.3">
      <c r="A10" s="31"/>
      <c r="B10" s="23" t="s">
        <v>48</v>
      </c>
      <c r="C10" s="35">
        <v>0.58031999999999995</v>
      </c>
      <c r="E10" s="31" t="s">
        <v>38</v>
      </c>
      <c r="F10" s="31"/>
      <c r="G10" s="15" t="s">
        <v>38</v>
      </c>
      <c r="H10" s="15" t="s">
        <v>38</v>
      </c>
      <c r="I10" s="15" t="s">
        <v>38</v>
      </c>
      <c r="J10" s="15" t="s">
        <v>38</v>
      </c>
      <c r="K10" s="15" t="s">
        <v>38</v>
      </c>
      <c r="L10" s="15"/>
      <c r="M10" s="15"/>
      <c r="N10" s="15"/>
      <c r="O10" s="15"/>
      <c r="P10" s="15"/>
      <c r="Q10" s="15" t="s">
        <v>38</v>
      </c>
    </row>
    <row r="11" spans="1:19" x14ac:dyDescent="0.3">
      <c r="A11" s="31"/>
      <c r="B11" s="23" t="s">
        <v>49</v>
      </c>
      <c r="C11" s="35">
        <v>0.60394999999999999</v>
      </c>
      <c r="E11" s="31" t="s">
        <v>38</v>
      </c>
      <c r="F11" s="31"/>
      <c r="G11" s="15" t="s">
        <v>38</v>
      </c>
      <c r="H11" s="15" t="s">
        <v>38</v>
      </c>
      <c r="I11" s="15" t="s">
        <v>38</v>
      </c>
      <c r="J11" s="15" t="s">
        <v>38</v>
      </c>
      <c r="K11" s="15" t="s">
        <v>38</v>
      </c>
      <c r="L11" s="15"/>
      <c r="M11" s="15"/>
      <c r="N11" s="15"/>
      <c r="O11" s="15"/>
      <c r="P11" s="15"/>
      <c r="Q11" s="15" t="s">
        <v>38</v>
      </c>
    </row>
    <row r="12" spans="1:19" x14ac:dyDescent="0.3">
      <c r="A12" s="31" t="s">
        <v>60</v>
      </c>
      <c r="B12" s="23" t="s">
        <v>50</v>
      </c>
      <c r="C12" s="23">
        <v>0.69045000000000001</v>
      </c>
      <c r="E12" s="31" t="s">
        <v>38</v>
      </c>
      <c r="F12" s="31"/>
      <c r="G12" s="15" t="s">
        <v>38</v>
      </c>
      <c r="H12" s="15" t="s">
        <v>38</v>
      </c>
      <c r="I12" s="15" t="s">
        <v>38</v>
      </c>
      <c r="J12" s="15" t="s">
        <v>38</v>
      </c>
      <c r="K12" s="15" t="s">
        <v>38</v>
      </c>
      <c r="L12" s="15"/>
      <c r="M12" s="15" t="s">
        <v>38</v>
      </c>
      <c r="N12" s="15" t="s">
        <v>38</v>
      </c>
      <c r="O12" s="15" t="s">
        <v>38</v>
      </c>
      <c r="P12" s="15" t="s">
        <v>38</v>
      </c>
      <c r="Q12" s="15" t="s">
        <v>38</v>
      </c>
    </row>
    <row r="13" spans="1:19" x14ac:dyDescent="0.3">
      <c r="A13" s="31"/>
      <c r="B13" s="23" t="s">
        <v>47</v>
      </c>
      <c r="C13" s="23">
        <v>0.58277000000000001</v>
      </c>
      <c r="E13" s="31" t="s">
        <v>38</v>
      </c>
      <c r="F13" s="31"/>
      <c r="G13" s="15" t="s">
        <v>38</v>
      </c>
      <c r="H13" s="15" t="s">
        <v>38</v>
      </c>
      <c r="I13" s="15" t="s">
        <v>38</v>
      </c>
      <c r="J13" s="15" t="s">
        <v>38</v>
      </c>
      <c r="K13" s="15" t="s">
        <v>38</v>
      </c>
      <c r="L13" s="15"/>
      <c r="M13" s="15" t="s">
        <v>38</v>
      </c>
      <c r="N13" s="15" t="s">
        <v>38</v>
      </c>
      <c r="O13" s="15" t="s">
        <v>38</v>
      </c>
      <c r="P13" s="15" t="s">
        <v>38</v>
      </c>
      <c r="Q13" s="15" t="s">
        <v>38</v>
      </c>
    </row>
    <row r="14" spans="1:19" x14ac:dyDescent="0.3">
      <c r="A14" s="31"/>
      <c r="B14" s="23" t="s">
        <v>48</v>
      </c>
      <c r="C14" s="23">
        <v>0.57892999999999994</v>
      </c>
      <c r="E14" s="31" t="s">
        <v>38</v>
      </c>
      <c r="F14" s="31"/>
      <c r="G14" s="15" t="s">
        <v>38</v>
      </c>
      <c r="H14" s="15" t="s">
        <v>38</v>
      </c>
      <c r="I14" s="15" t="s">
        <v>38</v>
      </c>
      <c r="J14" s="15" t="s">
        <v>38</v>
      </c>
      <c r="K14" s="15" t="s">
        <v>38</v>
      </c>
      <c r="L14" s="15"/>
      <c r="M14" s="15" t="s">
        <v>38</v>
      </c>
      <c r="N14" s="15" t="s">
        <v>38</v>
      </c>
      <c r="O14" s="15" t="s">
        <v>38</v>
      </c>
      <c r="P14" s="15" t="s">
        <v>38</v>
      </c>
      <c r="Q14" s="15" t="s">
        <v>38</v>
      </c>
    </row>
    <row r="15" spans="1:19" x14ac:dyDescent="0.3">
      <c r="A15" s="31"/>
      <c r="B15" s="23" t="s">
        <v>49</v>
      </c>
      <c r="C15" s="23">
        <v>0.59411000000000003</v>
      </c>
      <c r="E15" s="31" t="s">
        <v>38</v>
      </c>
      <c r="F15" s="31"/>
      <c r="G15" s="15" t="s">
        <v>38</v>
      </c>
      <c r="H15" s="15" t="s">
        <v>38</v>
      </c>
      <c r="I15" s="15" t="s">
        <v>38</v>
      </c>
      <c r="J15" s="15" t="s">
        <v>38</v>
      </c>
      <c r="K15" s="15" t="s">
        <v>38</v>
      </c>
      <c r="L15" s="15"/>
      <c r="M15" s="15" t="s">
        <v>38</v>
      </c>
      <c r="N15" s="15" t="s">
        <v>38</v>
      </c>
      <c r="O15" s="15" t="s">
        <v>38</v>
      </c>
      <c r="P15" s="15" t="s">
        <v>38</v>
      </c>
      <c r="Q15" s="15" t="s">
        <v>38</v>
      </c>
    </row>
    <row r="16" spans="1:19" x14ac:dyDescent="0.3">
      <c r="A16" s="27" t="s">
        <v>51</v>
      </c>
      <c r="B16" s="23" t="s">
        <v>50</v>
      </c>
      <c r="C16" s="23">
        <v>0.64200999999999997</v>
      </c>
      <c r="E16" s="31" t="s">
        <v>38</v>
      </c>
      <c r="F16" s="31"/>
      <c r="G16" s="15" t="s">
        <v>38</v>
      </c>
      <c r="H16" s="15" t="s">
        <v>38</v>
      </c>
      <c r="I16" s="15" t="s">
        <v>38</v>
      </c>
      <c r="J16" s="15" t="s">
        <v>38</v>
      </c>
      <c r="K16" s="15" t="s">
        <v>38</v>
      </c>
      <c r="L16" s="15"/>
      <c r="M16" s="15" t="s">
        <v>38</v>
      </c>
      <c r="N16" s="15" t="s">
        <v>38</v>
      </c>
      <c r="O16" s="15" t="s">
        <v>38</v>
      </c>
      <c r="P16" s="15" t="s">
        <v>38</v>
      </c>
      <c r="Q16" s="15" t="s">
        <v>38</v>
      </c>
    </row>
    <row r="17" spans="1:23" x14ac:dyDescent="0.3">
      <c r="A17" s="31"/>
      <c r="B17" s="23" t="s">
        <v>47</v>
      </c>
      <c r="C17" s="23">
        <v>0.40658</v>
      </c>
      <c r="E17" s="31" t="s">
        <v>38</v>
      </c>
      <c r="F17" s="31"/>
      <c r="G17" s="15" t="s">
        <v>38</v>
      </c>
      <c r="H17" s="15" t="s">
        <v>38</v>
      </c>
      <c r="I17" s="15" t="s">
        <v>38</v>
      </c>
      <c r="J17" s="15" t="s">
        <v>38</v>
      </c>
      <c r="K17" s="15" t="s">
        <v>38</v>
      </c>
      <c r="L17" s="15"/>
      <c r="M17" s="15" t="s">
        <v>38</v>
      </c>
      <c r="N17" s="15" t="s">
        <v>38</v>
      </c>
      <c r="O17" s="15" t="s">
        <v>38</v>
      </c>
      <c r="P17" s="15" t="s">
        <v>38</v>
      </c>
      <c r="Q17" s="15" t="s">
        <v>38</v>
      </c>
    </row>
    <row r="18" spans="1:23" s="23" customFormat="1" x14ac:dyDescent="0.3">
      <c r="A18" s="31"/>
      <c r="B18" s="23" t="s">
        <v>61</v>
      </c>
      <c r="C18" s="23">
        <v>0.42243000000000003</v>
      </c>
      <c r="E18" s="31" t="s">
        <v>38</v>
      </c>
      <c r="F18" s="31"/>
      <c r="G18" s="21" t="s">
        <v>38</v>
      </c>
      <c r="H18" s="21" t="s">
        <v>38</v>
      </c>
      <c r="I18" s="21" t="s">
        <v>38</v>
      </c>
      <c r="J18" s="21" t="s">
        <v>38</v>
      </c>
      <c r="K18" s="21" t="s">
        <v>38</v>
      </c>
      <c r="L18" s="21"/>
      <c r="M18" s="21" t="s">
        <v>38</v>
      </c>
      <c r="N18" s="21" t="s">
        <v>38</v>
      </c>
      <c r="O18" s="21" t="s">
        <v>38</v>
      </c>
      <c r="P18" s="21" t="s">
        <v>38</v>
      </c>
      <c r="Q18" s="21" t="s">
        <v>38</v>
      </c>
      <c r="R18" s="24"/>
      <c r="S18" s="24"/>
      <c r="T18" s="24"/>
      <c r="U18" s="24"/>
      <c r="V18" s="24"/>
      <c r="W18" s="24"/>
    </row>
    <row r="19" spans="1:23" x14ac:dyDescent="0.3">
      <c r="A19" s="31"/>
      <c r="B19" s="23" t="s">
        <v>48</v>
      </c>
      <c r="C19" s="23">
        <v>0.41293000000000002</v>
      </c>
      <c r="E19" s="31" t="s">
        <v>38</v>
      </c>
      <c r="F19" s="31"/>
      <c r="G19" s="15" t="s">
        <v>38</v>
      </c>
      <c r="H19" s="15" t="s">
        <v>38</v>
      </c>
      <c r="I19" s="15" t="s">
        <v>38</v>
      </c>
      <c r="J19" s="15" t="s">
        <v>38</v>
      </c>
      <c r="K19" s="15" t="s">
        <v>38</v>
      </c>
      <c r="L19" s="15"/>
      <c r="M19" s="15" t="s">
        <v>38</v>
      </c>
      <c r="N19" s="15" t="s">
        <v>38</v>
      </c>
      <c r="O19" s="15" t="s">
        <v>38</v>
      </c>
      <c r="P19" s="15" t="s">
        <v>38</v>
      </c>
      <c r="Q19" s="15" t="s">
        <v>38</v>
      </c>
    </row>
    <row r="20" spans="1:23" x14ac:dyDescent="0.3">
      <c r="A20" s="31"/>
      <c r="B20" s="23" t="s">
        <v>49</v>
      </c>
      <c r="C20" s="23">
        <v>0.42873</v>
      </c>
      <c r="E20" s="31" t="s">
        <v>38</v>
      </c>
      <c r="F20" s="31"/>
      <c r="G20" s="15" t="s">
        <v>38</v>
      </c>
      <c r="H20" s="15" t="s">
        <v>38</v>
      </c>
      <c r="I20" s="15" t="s">
        <v>38</v>
      </c>
      <c r="J20" s="15" t="s">
        <v>38</v>
      </c>
      <c r="K20" s="15" t="s">
        <v>38</v>
      </c>
      <c r="L20" s="15"/>
      <c r="M20" s="15" t="s">
        <v>38</v>
      </c>
      <c r="N20" s="15" t="s">
        <v>38</v>
      </c>
      <c r="O20" s="15" t="s">
        <v>38</v>
      </c>
      <c r="P20" s="15" t="s">
        <v>38</v>
      </c>
      <c r="Q20" s="15" t="s">
        <v>38</v>
      </c>
    </row>
    <row r="21" spans="1:23" x14ac:dyDescent="0.3">
      <c r="A21" s="32" t="s">
        <v>53</v>
      </c>
      <c r="B21" s="23" t="s">
        <v>50</v>
      </c>
      <c r="C21" s="23">
        <v>0.64200999999999997</v>
      </c>
      <c r="E21" s="31" t="s">
        <v>38</v>
      </c>
      <c r="F21" s="31"/>
      <c r="G21" s="16" t="s">
        <v>38</v>
      </c>
      <c r="H21" s="16" t="s">
        <v>38</v>
      </c>
      <c r="I21" s="16" t="s">
        <v>38</v>
      </c>
      <c r="J21" s="16" t="s">
        <v>38</v>
      </c>
      <c r="K21" s="16" t="s">
        <v>38</v>
      </c>
      <c r="L21" s="16"/>
      <c r="M21" s="16" t="s">
        <v>38</v>
      </c>
      <c r="N21" s="16" t="s">
        <v>38</v>
      </c>
      <c r="O21" s="16" t="s">
        <v>38</v>
      </c>
      <c r="P21" s="16" t="s">
        <v>38</v>
      </c>
      <c r="Q21" s="16" t="s">
        <v>38</v>
      </c>
    </row>
    <row r="22" spans="1:23" x14ac:dyDescent="0.3">
      <c r="A22" s="33"/>
      <c r="B22" s="23" t="s">
        <v>47</v>
      </c>
      <c r="C22" s="23">
        <v>0.40649000000000002</v>
      </c>
      <c r="E22" s="31" t="s">
        <v>38</v>
      </c>
      <c r="F22" s="31"/>
      <c r="G22" s="16" t="s">
        <v>38</v>
      </c>
      <c r="H22" s="16" t="s">
        <v>38</v>
      </c>
      <c r="I22" s="16" t="s">
        <v>38</v>
      </c>
      <c r="J22" s="16" t="s">
        <v>38</v>
      </c>
      <c r="K22" s="16" t="s">
        <v>38</v>
      </c>
      <c r="L22" s="16"/>
      <c r="M22" s="16" t="s">
        <v>38</v>
      </c>
      <c r="N22" s="16" t="s">
        <v>38</v>
      </c>
      <c r="O22" s="16" t="s">
        <v>38</v>
      </c>
      <c r="P22" s="16" t="s">
        <v>38</v>
      </c>
      <c r="Q22" s="16" t="s">
        <v>38</v>
      </c>
    </row>
    <row r="23" spans="1:23" x14ac:dyDescent="0.3">
      <c r="A23" s="33"/>
      <c r="B23" s="23" t="s">
        <v>48</v>
      </c>
      <c r="C23" s="23">
        <v>0.41382000000000002</v>
      </c>
      <c r="E23" s="31" t="s">
        <v>38</v>
      </c>
      <c r="F23" s="31"/>
      <c r="G23" s="16" t="s">
        <v>38</v>
      </c>
      <c r="H23" s="16" t="s">
        <v>38</v>
      </c>
      <c r="I23" s="16" t="s">
        <v>38</v>
      </c>
      <c r="J23" s="16" t="s">
        <v>38</v>
      </c>
      <c r="K23" s="16" t="s">
        <v>38</v>
      </c>
      <c r="L23" s="16"/>
      <c r="M23" s="16" t="s">
        <v>38</v>
      </c>
      <c r="N23" s="16" t="s">
        <v>38</v>
      </c>
      <c r="O23" s="16" t="s">
        <v>38</v>
      </c>
      <c r="P23" s="16" t="s">
        <v>38</v>
      </c>
      <c r="Q23" s="16" t="s">
        <v>38</v>
      </c>
    </row>
    <row r="24" spans="1:23" x14ac:dyDescent="0.3">
      <c r="A24" s="33"/>
      <c r="B24" s="23" t="s">
        <v>49</v>
      </c>
      <c r="C24" s="23">
        <v>0.42836999999999997</v>
      </c>
      <c r="E24" s="31" t="s">
        <v>38</v>
      </c>
      <c r="F24" s="31"/>
      <c r="G24" s="16" t="s">
        <v>38</v>
      </c>
      <c r="H24" s="16" t="s">
        <v>38</v>
      </c>
      <c r="I24" s="16" t="s">
        <v>38</v>
      </c>
      <c r="J24" s="16" t="s">
        <v>38</v>
      </c>
      <c r="K24" s="16" t="s">
        <v>38</v>
      </c>
      <c r="L24" s="16"/>
      <c r="M24" s="16" t="s">
        <v>38</v>
      </c>
      <c r="N24" s="16" t="s">
        <v>38</v>
      </c>
      <c r="O24" s="16" t="s">
        <v>38</v>
      </c>
      <c r="P24" s="16" t="s">
        <v>38</v>
      </c>
      <c r="Q24" s="16" t="s">
        <v>38</v>
      </c>
    </row>
    <row r="25" spans="1:23" ht="22.5" customHeight="1" x14ac:dyDescent="0.3">
      <c r="A25" s="32" t="s">
        <v>54</v>
      </c>
      <c r="B25" s="23" t="s">
        <v>50</v>
      </c>
      <c r="C25" s="23">
        <v>0.64200999999999997</v>
      </c>
      <c r="E25" s="13" t="s">
        <v>38</v>
      </c>
      <c r="F25" s="17" t="s">
        <v>38</v>
      </c>
      <c r="G25" s="17" t="s">
        <v>38</v>
      </c>
      <c r="H25" s="17" t="s">
        <v>38</v>
      </c>
      <c r="I25" s="17" t="s">
        <v>38</v>
      </c>
      <c r="J25" s="17" t="s">
        <v>38</v>
      </c>
      <c r="K25" s="17" t="s">
        <v>38</v>
      </c>
      <c r="L25" s="17"/>
      <c r="M25" s="17" t="s">
        <v>38</v>
      </c>
      <c r="N25" s="17" t="s">
        <v>38</v>
      </c>
      <c r="O25" s="17" t="s">
        <v>38</v>
      </c>
      <c r="P25" s="17" t="s">
        <v>38</v>
      </c>
      <c r="Q25" s="17" t="s">
        <v>38</v>
      </c>
      <c r="R25" s="13" t="s">
        <v>38</v>
      </c>
      <c r="S25" s="13" t="s">
        <v>38</v>
      </c>
    </row>
    <row r="26" spans="1:23" ht="22.5" customHeight="1" x14ac:dyDescent="0.3">
      <c r="A26" s="33"/>
      <c r="B26" s="23" t="s">
        <v>47</v>
      </c>
      <c r="C26" s="23">
        <v>0.40627999999999997</v>
      </c>
      <c r="E26" s="17" t="s">
        <v>38</v>
      </c>
      <c r="F26" s="17" t="s">
        <v>38</v>
      </c>
      <c r="G26" s="17" t="s">
        <v>38</v>
      </c>
      <c r="H26" s="17" t="s">
        <v>38</v>
      </c>
      <c r="I26" s="17" t="s">
        <v>38</v>
      </c>
      <c r="J26" s="17" t="s">
        <v>38</v>
      </c>
      <c r="K26" s="17" t="s">
        <v>38</v>
      </c>
      <c r="L26" s="17"/>
      <c r="M26" s="17" t="s">
        <v>38</v>
      </c>
      <c r="N26" s="17" t="s">
        <v>38</v>
      </c>
      <c r="O26" s="17" t="s">
        <v>38</v>
      </c>
      <c r="P26" s="17" t="s">
        <v>38</v>
      </c>
      <c r="Q26" s="17" t="s">
        <v>38</v>
      </c>
      <c r="R26" s="13" t="s">
        <v>38</v>
      </c>
      <c r="S26" s="13" t="s">
        <v>38</v>
      </c>
    </row>
    <row r="27" spans="1:23" ht="22.5" customHeight="1" x14ac:dyDescent="0.3">
      <c r="A27" s="33"/>
      <c r="B27" s="23" t="s">
        <v>48</v>
      </c>
      <c r="C27" s="23">
        <v>0.41382000000000002</v>
      </c>
      <c r="E27" s="17" t="s">
        <v>38</v>
      </c>
      <c r="F27" s="17" t="s">
        <v>38</v>
      </c>
      <c r="G27" s="17" t="s">
        <v>38</v>
      </c>
      <c r="H27" s="17" t="s">
        <v>38</v>
      </c>
      <c r="I27" s="17" t="s">
        <v>38</v>
      </c>
      <c r="J27" s="17" t="s">
        <v>38</v>
      </c>
      <c r="K27" s="17" t="s">
        <v>38</v>
      </c>
      <c r="L27" s="17"/>
      <c r="M27" s="17" t="s">
        <v>38</v>
      </c>
      <c r="N27" s="17" t="s">
        <v>38</v>
      </c>
      <c r="O27" s="17" t="s">
        <v>38</v>
      </c>
      <c r="P27" s="17" t="s">
        <v>38</v>
      </c>
      <c r="Q27" s="17" t="s">
        <v>38</v>
      </c>
      <c r="R27" s="13" t="s">
        <v>38</v>
      </c>
      <c r="S27" s="13" t="s">
        <v>38</v>
      </c>
    </row>
    <row r="28" spans="1:23" ht="62.25" customHeight="1" x14ac:dyDescent="0.3">
      <c r="A28" s="33"/>
      <c r="B28" s="23" t="s">
        <v>49</v>
      </c>
      <c r="C28" s="23">
        <v>0.42836999999999997</v>
      </c>
      <c r="E28" s="17" t="s">
        <v>38</v>
      </c>
      <c r="F28" s="17" t="s">
        <v>38</v>
      </c>
      <c r="G28" s="17" t="s">
        <v>38</v>
      </c>
      <c r="H28" s="17" t="s">
        <v>38</v>
      </c>
      <c r="I28" s="17" t="s">
        <v>38</v>
      </c>
      <c r="J28" s="17" t="s">
        <v>38</v>
      </c>
      <c r="K28" s="17" t="s">
        <v>38</v>
      </c>
      <c r="L28" s="17"/>
      <c r="M28" s="17" t="s">
        <v>38</v>
      </c>
      <c r="N28" s="17" t="s">
        <v>38</v>
      </c>
      <c r="O28" s="17" t="s">
        <v>38</v>
      </c>
      <c r="P28" s="17" t="s">
        <v>38</v>
      </c>
      <c r="Q28" s="17" t="s">
        <v>38</v>
      </c>
      <c r="R28" s="13" t="s">
        <v>38</v>
      </c>
      <c r="S28" s="13" t="s">
        <v>38</v>
      </c>
    </row>
    <row r="29" spans="1:23" ht="24.75" customHeight="1" x14ac:dyDescent="0.3">
      <c r="A29" s="32" t="s">
        <v>62</v>
      </c>
      <c r="B29" s="23" t="s">
        <v>47</v>
      </c>
      <c r="C29" s="23">
        <v>0.40925</v>
      </c>
      <c r="E29" s="19"/>
      <c r="F29" s="19"/>
      <c r="G29" s="19" t="s">
        <v>38</v>
      </c>
      <c r="H29" s="19" t="s">
        <v>38</v>
      </c>
      <c r="I29" s="19" t="s">
        <v>38</v>
      </c>
      <c r="J29" s="19" t="s">
        <v>38</v>
      </c>
      <c r="K29" s="19" t="s">
        <v>38</v>
      </c>
      <c r="L29" s="19"/>
      <c r="M29" s="19" t="s">
        <v>38</v>
      </c>
      <c r="N29" s="19" t="s">
        <v>38</v>
      </c>
      <c r="O29" s="19" t="s">
        <v>38</v>
      </c>
      <c r="P29" s="19" t="s">
        <v>38</v>
      </c>
      <c r="Q29" s="19" t="s">
        <v>38</v>
      </c>
      <c r="R29" s="19"/>
      <c r="S29" s="19"/>
    </row>
    <row r="30" spans="1:23" ht="24.75" customHeight="1" x14ac:dyDescent="0.3">
      <c r="A30" s="32"/>
      <c r="B30" s="23" t="s">
        <v>48</v>
      </c>
      <c r="C30" s="36">
        <v>0.41660000000000003</v>
      </c>
      <c r="E30" s="22"/>
      <c r="F30" s="22"/>
      <c r="G30" s="22" t="s">
        <v>38</v>
      </c>
      <c r="H30" s="22" t="s">
        <v>38</v>
      </c>
      <c r="I30" s="22" t="s">
        <v>38</v>
      </c>
      <c r="J30" s="22" t="s">
        <v>38</v>
      </c>
      <c r="K30" s="22" t="s">
        <v>38</v>
      </c>
      <c r="L30" s="22"/>
      <c r="M30" s="22" t="s">
        <v>38</v>
      </c>
      <c r="N30" s="22" t="s">
        <v>38</v>
      </c>
      <c r="O30" s="22" t="s">
        <v>38</v>
      </c>
      <c r="P30" s="22" t="s">
        <v>38</v>
      </c>
      <c r="Q30" s="22" t="s">
        <v>38</v>
      </c>
      <c r="R30" s="22"/>
      <c r="S30" s="22"/>
      <c r="T30" s="22"/>
      <c r="U30" s="22"/>
      <c r="V30" s="22"/>
      <c r="W30" s="22"/>
    </row>
    <row r="31" spans="1:23" ht="72" customHeight="1" x14ac:dyDescent="0.3">
      <c r="A31" s="33"/>
      <c r="B31" s="23" t="s">
        <v>49</v>
      </c>
      <c r="C31" s="23">
        <v>0.43280999999999997</v>
      </c>
      <c r="E31" s="19"/>
      <c r="F31" s="19"/>
      <c r="G31" s="19" t="s">
        <v>38</v>
      </c>
      <c r="H31" s="19" t="s">
        <v>38</v>
      </c>
      <c r="I31" s="19" t="s">
        <v>38</v>
      </c>
      <c r="J31" s="19" t="s">
        <v>38</v>
      </c>
      <c r="K31" s="19" t="s">
        <v>38</v>
      </c>
      <c r="L31" s="19"/>
      <c r="M31" s="19" t="s">
        <v>38</v>
      </c>
      <c r="N31" s="19" t="s">
        <v>38</v>
      </c>
      <c r="O31" s="19" t="s">
        <v>38</v>
      </c>
      <c r="P31" s="19" t="s">
        <v>38</v>
      </c>
      <c r="Q31" s="19" t="s">
        <v>38</v>
      </c>
      <c r="R31" s="19"/>
      <c r="S31" s="19"/>
    </row>
    <row r="32" spans="1:23" x14ac:dyDescent="0.3">
      <c r="A32" s="27" t="s">
        <v>63</v>
      </c>
      <c r="B32" s="23" t="s">
        <v>47</v>
      </c>
      <c r="C32" s="23">
        <v>0.40917999999999999</v>
      </c>
      <c r="G32" s="22" t="s">
        <v>38</v>
      </c>
      <c r="H32" s="22" t="s">
        <v>38</v>
      </c>
      <c r="I32" s="22" t="s">
        <v>38</v>
      </c>
      <c r="J32" s="22" t="s">
        <v>38</v>
      </c>
      <c r="K32" s="22">
        <v>7</v>
      </c>
      <c r="M32" s="22" t="s">
        <v>38</v>
      </c>
      <c r="N32" s="22" t="s">
        <v>38</v>
      </c>
      <c r="O32" s="22" t="s">
        <v>38</v>
      </c>
      <c r="P32" s="22" t="s">
        <v>38</v>
      </c>
      <c r="Q32" s="22" t="s">
        <v>38</v>
      </c>
    </row>
    <row r="33" spans="1:23" x14ac:dyDescent="0.3">
      <c r="A33" s="31"/>
      <c r="B33" s="23" t="s">
        <v>48</v>
      </c>
      <c r="C33" s="23">
        <v>0.41732000000000002</v>
      </c>
      <c r="G33" s="22" t="s">
        <v>38</v>
      </c>
      <c r="H33" s="22" t="s">
        <v>38</v>
      </c>
      <c r="I33" s="22" t="s">
        <v>38</v>
      </c>
      <c r="J33" s="22" t="s">
        <v>38</v>
      </c>
      <c r="K33" s="22">
        <v>7</v>
      </c>
      <c r="M33" s="22" t="s">
        <v>38</v>
      </c>
      <c r="N33" s="22" t="s">
        <v>38</v>
      </c>
      <c r="O33" s="22" t="s">
        <v>38</v>
      </c>
      <c r="P33" s="22" t="s">
        <v>38</v>
      </c>
      <c r="Q33" s="22" t="s">
        <v>38</v>
      </c>
    </row>
    <row r="34" spans="1:23" ht="73.5" customHeight="1" x14ac:dyDescent="0.3">
      <c r="A34" s="31"/>
      <c r="B34" s="23" t="s">
        <v>49</v>
      </c>
      <c r="C34" s="23">
        <v>0.43289</v>
      </c>
      <c r="G34" s="22" t="s">
        <v>38</v>
      </c>
      <c r="H34" s="22" t="s">
        <v>38</v>
      </c>
      <c r="I34" s="22" t="s">
        <v>38</v>
      </c>
      <c r="J34" s="22" t="s">
        <v>38</v>
      </c>
      <c r="K34" s="22">
        <v>7</v>
      </c>
      <c r="M34" s="22" t="s">
        <v>38</v>
      </c>
      <c r="N34" s="22" t="s">
        <v>38</v>
      </c>
      <c r="O34" s="22" t="s">
        <v>38</v>
      </c>
      <c r="P34" s="22" t="s">
        <v>38</v>
      </c>
      <c r="Q34" s="22" t="s">
        <v>38</v>
      </c>
    </row>
    <row r="35" spans="1:23" x14ac:dyDescent="0.3">
      <c r="A35" s="27" t="s">
        <v>64</v>
      </c>
      <c r="B35" s="23" t="s">
        <v>48</v>
      </c>
      <c r="C35" s="23">
        <v>0.42648999999999998</v>
      </c>
      <c r="G35" s="22" t="s">
        <v>38</v>
      </c>
      <c r="H35" s="22" t="s">
        <v>38</v>
      </c>
      <c r="I35" s="22" t="s">
        <v>38</v>
      </c>
      <c r="J35" s="22" t="s">
        <v>38</v>
      </c>
      <c r="K35" s="22"/>
      <c r="M35" s="22" t="s">
        <v>38</v>
      </c>
      <c r="N35" s="22" t="s">
        <v>38</v>
      </c>
      <c r="O35" s="22" t="s">
        <v>38</v>
      </c>
      <c r="P35" s="22" t="s">
        <v>38</v>
      </c>
      <c r="Q35" s="22" t="s">
        <v>38</v>
      </c>
    </row>
    <row r="36" spans="1:23" ht="63.75" customHeight="1" x14ac:dyDescent="0.3">
      <c r="A36" s="31"/>
      <c r="B36" s="23" t="s">
        <v>49</v>
      </c>
      <c r="C36" s="23">
        <v>0.44241000000000003</v>
      </c>
      <c r="G36" s="22" t="s">
        <v>38</v>
      </c>
      <c r="H36" s="22" t="s">
        <v>38</v>
      </c>
      <c r="I36" s="22" t="s">
        <v>38</v>
      </c>
      <c r="J36" s="22" t="s">
        <v>38</v>
      </c>
      <c r="K36" s="22"/>
      <c r="M36" s="22" t="s">
        <v>38</v>
      </c>
      <c r="N36" s="22" t="s">
        <v>38</v>
      </c>
      <c r="O36" s="22" t="s">
        <v>38</v>
      </c>
      <c r="P36" s="22" t="s">
        <v>38</v>
      </c>
      <c r="Q36" s="22" t="s">
        <v>38</v>
      </c>
    </row>
    <row r="37" spans="1:23" x14ac:dyDescent="0.3">
      <c r="A37" s="27" t="s">
        <v>65</v>
      </c>
      <c r="B37" s="23" t="s">
        <v>48</v>
      </c>
      <c r="C37" s="36">
        <v>0.41660000000000003</v>
      </c>
      <c r="E37" s="22"/>
      <c r="F37" s="22"/>
      <c r="G37" s="22" t="s">
        <v>38</v>
      </c>
      <c r="H37" s="22" t="s">
        <v>38</v>
      </c>
      <c r="I37" s="22" t="s">
        <v>38</v>
      </c>
      <c r="J37" s="22" t="s">
        <v>38</v>
      </c>
      <c r="K37" s="22" t="s">
        <v>38</v>
      </c>
      <c r="L37" s="22"/>
      <c r="M37" s="22" t="s">
        <v>38</v>
      </c>
      <c r="N37" s="22" t="s">
        <v>38</v>
      </c>
      <c r="O37" s="22" t="s">
        <v>38</v>
      </c>
      <c r="P37" s="22" t="s">
        <v>38</v>
      </c>
      <c r="Q37" s="22" t="s">
        <v>38</v>
      </c>
      <c r="R37" s="22"/>
      <c r="S37" s="22"/>
      <c r="T37" s="22"/>
      <c r="U37" s="22"/>
      <c r="V37" s="22"/>
      <c r="W37" s="22"/>
    </row>
    <row r="38" spans="1:23" ht="63.75" customHeight="1" x14ac:dyDescent="0.3">
      <c r="A38" s="31"/>
      <c r="B38" s="23" t="s">
        <v>49</v>
      </c>
      <c r="C38" s="23">
        <v>0.43280999999999997</v>
      </c>
      <c r="E38" s="22"/>
      <c r="F38" s="22"/>
      <c r="G38" s="22" t="s">
        <v>38</v>
      </c>
      <c r="H38" s="22" t="s">
        <v>38</v>
      </c>
      <c r="I38" s="22" t="s">
        <v>38</v>
      </c>
      <c r="J38" s="22" t="s">
        <v>38</v>
      </c>
      <c r="K38" s="22" t="s">
        <v>38</v>
      </c>
      <c r="L38" s="22"/>
      <c r="M38" s="22" t="s">
        <v>38</v>
      </c>
      <c r="N38" s="22" t="s">
        <v>38</v>
      </c>
      <c r="O38" s="22" t="s">
        <v>38</v>
      </c>
      <c r="P38" s="22" t="s">
        <v>38</v>
      </c>
      <c r="Q38" s="22" t="s">
        <v>38</v>
      </c>
      <c r="R38" s="22"/>
      <c r="S38" s="22"/>
      <c r="T38" s="22"/>
      <c r="U38" s="22"/>
      <c r="V38" s="22"/>
      <c r="W38" s="22"/>
    </row>
    <row r="39" spans="1:23" x14ac:dyDescent="0.3">
      <c r="A39" s="27" t="s">
        <v>66</v>
      </c>
      <c r="B39" s="23" t="s">
        <v>48</v>
      </c>
      <c r="C39" s="23">
        <v>0.41659000000000002</v>
      </c>
    </row>
    <row r="40" spans="1:23" ht="106.5" customHeight="1" x14ac:dyDescent="0.3">
      <c r="A40" s="31"/>
      <c r="B40" s="23" t="s">
        <v>49</v>
      </c>
      <c r="C40" s="23">
        <v>0.43232999999999999</v>
      </c>
    </row>
    <row r="41" spans="1:23" x14ac:dyDescent="0.3">
      <c r="A41" s="27" t="s">
        <v>67</v>
      </c>
      <c r="B41" s="23" t="s">
        <v>47</v>
      </c>
      <c r="C41" s="36">
        <v>0.4093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</row>
    <row r="42" spans="1:23" x14ac:dyDescent="0.3">
      <c r="A42" s="27"/>
      <c r="B42" s="23" t="s">
        <v>48</v>
      </c>
      <c r="C42" s="23">
        <v>0.41692000000000001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3" ht="106.5" customHeight="1" x14ac:dyDescent="0.3">
      <c r="A43" s="31"/>
      <c r="B43" s="23" t="s">
        <v>49</v>
      </c>
      <c r="C43" s="23">
        <v>0.43153999999999998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</row>
    <row r="44" spans="1:23" x14ac:dyDescent="0.3">
      <c r="A44" s="28" t="s">
        <v>68</v>
      </c>
      <c r="B44" s="23" t="s">
        <v>47</v>
      </c>
      <c r="C44" s="23">
        <v>0.40633999999999998</v>
      </c>
      <c r="E44" s="22"/>
    </row>
    <row r="45" spans="1:23" x14ac:dyDescent="0.3">
      <c r="A45" s="29"/>
      <c r="B45" s="23" t="s">
        <v>48</v>
      </c>
      <c r="C45" s="23">
        <v>0.41335</v>
      </c>
      <c r="E45" s="22"/>
    </row>
    <row r="46" spans="1:23" ht="84.75" customHeight="1" x14ac:dyDescent="0.3">
      <c r="A46" s="29"/>
      <c r="B46" s="23" t="s">
        <v>49</v>
      </c>
      <c r="C46" s="23">
        <v>0.42904999999999999</v>
      </c>
      <c r="E46" s="22"/>
    </row>
    <row r="47" spans="1:23" x14ac:dyDescent="0.3">
      <c r="A47" s="28" t="s">
        <v>69</v>
      </c>
      <c r="B47" s="23" t="s">
        <v>47</v>
      </c>
      <c r="C47" s="23">
        <v>0.40625</v>
      </c>
    </row>
    <row r="48" spans="1:23" x14ac:dyDescent="0.3">
      <c r="A48" s="29"/>
      <c r="B48" s="23" t="s">
        <v>48</v>
      </c>
      <c r="C48" s="23">
        <v>0.41259000000000001</v>
      </c>
    </row>
    <row r="49" spans="1:23" ht="84.75" customHeight="1" x14ac:dyDescent="0.3">
      <c r="A49" s="29"/>
      <c r="B49" s="23" t="s">
        <v>49</v>
      </c>
      <c r="C49" s="23">
        <v>0.42852000000000001</v>
      </c>
    </row>
    <row r="50" spans="1:23" ht="45" customHeight="1" x14ac:dyDescent="0.3">
      <c r="A50" s="28" t="s">
        <v>73</v>
      </c>
      <c r="B50" s="23" t="s">
        <v>47</v>
      </c>
      <c r="C50" s="23">
        <v>0.40640999999999999</v>
      </c>
    </row>
    <row r="51" spans="1:23" ht="45" customHeight="1" x14ac:dyDescent="0.3">
      <c r="A51" s="29"/>
      <c r="B51" s="23" t="s">
        <v>48</v>
      </c>
      <c r="C51" s="23">
        <v>0.41282999999999997</v>
      </c>
    </row>
    <row r="52" spans="1:23" ht="45" customHeight="1" x14ac:dyDescent="0.3">
      <c r="A52" s="29"/>
      <c r="B52" s="23" t="s">
        <v>49</v>
      </c>
      <c r="C52" s="23">
        <v>0.42901</v>
      </c>
    </row>
    <row r="53" spans="1:23" ht="48.75" customHeight="1" x14ac:dyDescent="0.3">
      <c r="A53" s="28" t="s">
        <v>70</v>
      </c>
      <c r="B53" s="23" t="s">
        <v>47</v>
      </c>
      <c r="C53" s="23">
        <v>0.43201000000000001</v>
      </c>
    </row>
    <row r="54" spans="1:23" ht="48.75" customHeight="1" x14ac:dyDescent="0.3">
      <c r="A54" s="29"/>
      <c r="B54" s="23" t="s">
        <v>48</v>
      </c>
      <c r="C54" s="23">
        <v>0.43393999999999999</v>
      </c>
    </row>
    <row r="55" spans="1:23" ht="48.75" customHeight="1" x14ac:dyDescent="0.3">
      <c r="A55" s="29"/>
      <c r="B55" s="23" t="s">
        <v>49</v>
      </c>
      <c r="C55" s="23">
        <v>0.43718000000000001</v>
      </c>
    </row>
    <row r="56" spans="1:23" ht="38.25" customHeight="1" x14ac:dyDescent="0.3">
      <c r="A56" s="28" t="s">
        <v>72</v>
      </c>
      <c r="B56" s="23" t="s">
        <v>71</v>
      </c>
      <c r="C56" s="23">
        <v>0.65561999999999998</v>
      </c>
    </row>
    <row r="57" spans="1:23" ht="38.25" customHeight="1" x14ac:dyDescent="0.3">
      <c r="A57" s="28"/>
      <c r="B57" s="23" t="s">
        <v>47</v>
      </c>
      <c r="C57" s="23">
        <v>0.40622999999999998</v>
      </c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 ht="38.25" customHeight="1" x14ac:dyDescent="0.3">
      <c r="A58" s="29"/>
      <c r="B58" s="23" t="s">
        <v>48</v>
      </c>
      <c r="C58" s="23">
        <v>0.41332000000000002</v>
      </c>
    </row>
    <row r="59" spans="1:23" ht="38.25" customHeight="1" x14ac:dyDescent="0.3">
      <c r="A59" s="29"/>
      <c r="B59" s="23" t="s">
        <v>49</v>
      </c>
      <c r="C59" s="23">
        <v>0.42857000000000001</v>
      </c>
    </row>
    <row r="60" spans="1:23" ht="48.75" customHeight="1" x14ac:dyDescent="0.3">
      <c r="A60" s="28" t="s">
        <v>74</v>
      </c>
      <c r="B60" s="23" t="s">
        <v>47</v>
      </c>
      <c r="C60" s="23">
        <v>0.40627000000000002</v>
      </c>
    </row>
    <row r="61" spans="1:23" ht="48.75" customHeight="1" x14ac:dyDescent="0.3">
      <c r="A61" s="28"/>
      <c r="B61" s="23" t="s">
        <v>48</v>
      </c>
      <c r="C61" s="23">
        <v>0.41293000000000002</v>
      </c>
    </row>
    <row r="62" spans="1:23" ht="48.75" customHeight="1" x14ac:dyDescent="0.3">
      <c r="A62" s="29"/>
      <c r="B62" s="23" t="s">
        <v>49</v>
      </c>
      <c r="C62" s="23">
        <v>0.42902000000000001</v>
      </c>
    </row>
    <row r="63" spans="1:23" ht="46.5" customHeight="1" x14ac:dyDescent="0.3">
      <c r="A63" s="28" t="s">
        <v>75</v>
      </c>
      <c r="B63" s="23" t="s">
        <v>47</v>
      </c>
    </row>
    <row r="64" spans="1:23" ht="46.5" customHeight="1" x14ac:dyDescent="0.3">
      <c r="A64" s="28"/>
      <c r="B64" s="23" t="s">
        <v>48</v>
      </c>
      <c r="C64" s="23">
        <v>0.44677</v>
      </c>
    </row>
    <row r="65" spans="1:3" ht="46.5" customHeight="1" x14ac:dyDescent="0.3">
      <c r="A65" s="29"/>
      <c r="B65" s="23" t="s">
        <v>49</v>
      </c>
      <c r="C65" s="23">
        <v>0.45723000000000003</v>
      </c>
    </row>
    <row r="66" spans="1:3" ht="33" x14ac:dyDescent="0.3">
      <c r="A66" t="s">
        <v>77</v>
      </c>
      <c r="B66" s="37" t="s">
        <v>76</v>
      </c>
      <c r="C66" s="23">
        <v>0.41728999999999999</v>
      </c>
    </row>
    <row r="67" spans="1:3" ht="49.5" x14ac:dyDescent="0.3">
      <c r="B67" s="37" t="s">
        <v>78</v>
      </c>
      <c r="C67" s="23">
        <v>0.42679</v>
      </c>
    </row>
    <row r="68" spans="1:3" ht="132" x14ac:dyDescent="0.3">
      <c r="A68" s="26" t="s">
        <v>79</v>
      </c>
      <c r="B68" s="23" t="s">
        <v>47</v>
      </c>
      <c r="C68" s="23">
        <v>0.43243999999999999</v>
      </c>
    </row>
    <row r="69" spans="1:3" ht="148.5" x14ac:dyDescent="0.3">
      <c r="A69" s="26" t="s">
        <v>80</v>
      </c>
      <c r="B69" s="23" t="s">
        <v>47</v>
      </c>
      <c r="C69" s="23">
        <v>0.43210999999999999</v>
      </c>
    </row>
    <row r="70" spans="1:3" ht="165" customHeight="1" x14ac:dyDescent="0.3">
      <c r="A70" s="27" t="s">
        <v>81</v>
      </c>
      <c r="B70" s="23" t="s">
        <v>47</v>
      </c>
      <c r="C70" s="23">
        <v>0.42168</v>
      </c>
    </row>
    <row r="71" spans="1:3" x14ac:dyDescent="0.3">
      <c r="A71" s="27"/>
      <c r="B71" s="23" t="s">
        <v>48</v>
      </c>
      <c r="C71" s="23">
        <v>0.42204999999999998</v>
      </c>
    </row>
    <row r="72" spans="1:3" x14ac:dyDescent="0.3">
      <c r="A72" s="27"/>
      <c r="B72" s="23" t="s">
        <v>49</v>
      </c>
      <c r="C72" s="23">
        <v>0.42625999999999997</v>
      </c>
    </row>
    <row r="73" spans="1:3" ht="67.5" customHeight="1" x14ac:dyDescent="0.3">
      <c r="A73" s="27" t="s">
        <v>82</v>
      </c>
      <c r="B73" s="37" t="s">
        <v>83</v>
      </c>
      <c r="C73" s="23">
        <v>0.41303000000000001</v>
      </c>
    </row>
    <row r="74" spans="1:3" ht="67.5" customHeight="1" x14ac:dyDescent="0.3">
      <c r="A74" s="27"/>
      <c r="B74" s="23" t="s">
        <v>84</v>
      </c>
      <c r="C74" s="23">
        <v>0.43496000000000001</v>
      </c>
    </row>
    <row r="75" spans="1:3" ht="67.5" customHeight="1" x14ac:dyDescent="0.3">
      <c r="A75" s="27"/>
      <c r="B75" s="23" t="s">
        <v>85</v>
      </c>
      <c r="C75" s="23">
        <v>0.42810999999999999</v>
      </c>
    </row>
  </sheetData>
  <mergeCells count="45">
    <mergeCell ref="A39:A40"/>
    <mergeCell ref="A37:A38"/>
    <mergeCell ref="A41:A43"/>
    <mergeCell ref="E14:F14"/>
    <mergeCell ref="E15:F15"/>
    <mergeCell ref="E16:F16"/>
    <mergeCell ref="A70:A72"/>
    <mergeCell ref="A50:A52"/>
    <mergeCell ref="E17:F17"/>
    <mergeCell ref="E19:F19"/>
    <mergeCell ref="E20:F20"/>
    <mergeCell ref="E21:F21"/>
    <mergeCell ref="E18:F18"/>
    <mergeCell ref="A29:A31"/>
    <mergeCell ref="A25:A28"/>
    <mergeCell ref="A44:A46"/>
    <mergeCell ref="A47:A49"/>
    <mergeCell ref="A32:A34"/>
    <mergeCell ref="A35:A36"/>
    <mergeCell ref="E9:F9"/>
    <mergeCell ref="E10:F10"/>
    <mergeCell ref="E11:F11"/>
    <mergeCell ref="E12:F12"/>
    <mergeCell ref="E13:F13"/>
    <mergeCell ref="R1:S1"/>
    <mergeCell ref="A8:A11"/>
    <mergeCell ref="A12:A15"/>
    <mergeCell ref="A16:A20"/>
    <mergeCell ref="A21:A24"/>
    <mergeCell ref="H1:K1"/>
    <mergeCell ref="H2:I2"/>
    <mergeCell ref="H4:I4"/>
    <mergeCell ref="H5:I5"/>
    <mergeCell ref="A4:A7"/>
    <mergeCell ref="E22:F22"/>
    <mergeCell ref="E23:F23"/>
    <mergeCell ref="E24:F24"/>
    <mergeCell ref="E1:F1"/>
    <mergeCell ref="E7:F7"/>
    <mergeCell ref="E8:F8"/>
    <mergeCell ref="A73:A75"/>
    <mergeCell ref="A53:A55"/>
    <mergeCell ref="A56:A59"/>
    <mergeCell ref="A60:A62"/>
    <mergeCell ref="A63:A65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Column</vt:lpstr>
      <vt:lpstr>desc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김상화</dc:creator>
  <cp:lastModifiedBy>김상화</cp:lastModifiedBy>
  <dcterms:created xsi:type="dcterms:W3CDTF">2020-08-18T01:28:43Z</dcterms:created>
  <dcterms:modified xsi:type="dcterms:W3CDTF">2020-09-15T04:33:52Z</dcterms:modified>
</cp:coreProperties>
</file>