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Bismillah screepsweet\AI-Occupation-Impact\data\"/>
    </mc:Choice>
  </mc:AlternateContent>
  <xr:revisionPtr revIDLastSave="0" documentId="13_ncr:1_{62368628-6A07-4FEE-BC2C-193FD798E65C}" xr6:coauthVersionLast="47" xr6:coauthVersionMax="47" xr10:uidLastSave="{00000000-0000-0000-0000-000000000000}"/>
  <bookViews>
    <workbookView xWindow="5610" yWindow="2415" windowWidth="11025" windowHeight="8505" xr2:uid="{3393DF4A-4776-42F7-ABD6-37FD4B06FD4F}"/>
  </bookViews>
  <sheets>
    <sheet name="Sheet1" sheetId="2" r:id="rId1"/>
    <sheet name="Sheet2" sheetId="3" r:id="rId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71" i="2" l="1"/>
  <c r="D363" i="2"/>
  <c r="D354" i="2"/>
  <c r="D347" i="2"/>
  <c r="D339" i="2"/>
  <c r="D332" i="2"/>
  <c r="D327" i="2"/>
  <c r="D322" i="2"/>
  <c r="D313" i="2"/>
  <c r="D305" i="2"/>
  <c r="D297" i="2"/>
  <c r="D285" i="2"/>
  <c r="D278" i="2"/>
  <c r="D271" i="2"/>
  <c r="D264" i="2"/>
  <c r="D254" i="2"/>
  <c r="D243" i="2"/>
  <c r="D237" i="2"/>
  <c r="D229" i="2"/>
  <c r="D222" i="2"/>
  <c r="D211" i="2"/>
  <c r="D205" i="2"/>
  <c r="D200" i="2"/>
  <c r="D194" i="2"/>
  <c r="D186" i="2"/>
  <c r="D178" i="2"/>
  <c r="D168" i="2"/>
  <c r="D163" i="2"/>
  <c r="D155" i="2"/>
  <c r="D149" i="2"/>
  <c r="D139" i="2"/>
  <c r="D132" i="2"/>
  <c r="D124" i="2"/>
  <c r="D115" i="2"/>
  <c r="D104" i="2"/>
  <c r="D93" i="2"/>
  <c r="D83" i="2"/>
  <c r="D71" i="2"/>
  <c r="D63" i="2"/>
  <c r="D2" i="2"/>
  <c r="D57" i="2"/>
  <c r="D52" i="2"/>
  <c r="D40" i="2"/>
  <c r="D29" i="2"/>
  <c r="D19" i="2"/>
  <c r="D10" i="2"/>
</calcChain>
</file>

<file path=xl/sharedStrings.xml><?xml version="1.0" encoding="utf-8"?>
<sst xmlns="http://schemas.openxmlformats.org/spreadsheetml/2006/main" count="782" uniqueCount="561">
  <si>
    <t>Occupation</t>
  </si>
  <si>
    <t>Senior Government Officials</t>
  </si>
  <si>
    <t>Manufacturing Managers</t>
  </si>
  <si>
    <t>Mathematicians, Actuaries and Statisticians</t>
  </si>
  <si>
    <t>Special Needs Teachers</t>
  </si>
  <si>
    <t>Data Entry Clerks</t>
  </si>
  <si>
    <t>Contact Centre Information Clerks</t>
  </si>
  <si>
    <t>Legislators</t>
  </si>
  <si>
    <t>presiding over or participating in the proceedings of legislative bodies and administrative councils of national, state, regional or local governments or legislative assemblies;</t>
  </si>
  <si>
    <t>determining, formulating and directing policies of national, state, regional or local governments;</t>
  </si>
  <si>
    <t>making, ratifying, amending or repealing laws, public rules and regulations within a statutory or constitutional framework;</t>
  </si>
  <si>
    <t>serving on government administrative boards or official committees;</t>
  </si>
  <si>
    <t>investigating matters of concern to the public and promoting the interests of the constituencies which they represent;</t>
  </si>
  <si>
    <t>attending community functions and meetings to provide service to the community, understand public opinion and provide information on government plans;</t>
  </si>
  <si>
    <t>negotiating with other legislators and representatives of interest groups in order to reconcile differing interests, and to create policies and agreements;</t>
  </si>
  <si>
    <t>as members of the government, directing senior administrators and officials of government departments and agencies in the interpretation and implementation of government policies.</t>
  </si>
  <si>
    <t>advising national, state, regional or local governments and legislators on policy matters;</t>
  </si>
  <si>
    <t>advising on the preparation of government budgets, laws and regulations, including amendments;</t>
  </si>
  <si>
    <t>establishing objectives for government departments or agencies in accordance with government legislation and policy;</t>
  </si>
  <si>
    <t>formulating or approving and evaluating programmes and procedures for the implementation of government policies in conjunction or consultation with government;</t>
  </si>
  <si>
    <t>recommending, reviewing, evaluating and approving documents, briefs and reports submitted by middle managers and senior staff members;</t>
  </si>
  <si>
    <t>ensuring appropriate systems and procedures are developed and implemented to provide budgetary control;</t>
  </si>
  <si>
    <t>coordinating activities with other senior government managers and officials;</t>
  </si>
  <si>
    <t>making presentations to legislative and other government committees regarding policies programmes or budgets;</t>
  </si>
  <si>
    <t>overseeing the interpretation and implementation of government policies and legislation by government departments and agencies.</t>
  </si>
  <si>
    <t>studying, improving and developing mathematical, actuarial and statistical theories and techniques;</t>
  </si>
  <si>
    <t>advising on or applying mathematical principles, models and techniques to a wide range of tasks in the fields of engineering, natural, social or life sciences;</t>
  </si>
  <si>
    <t>conducting logical analyses of management problems, especially in terms of input-output effectiveness, and formulating mathematical models of each problem usually for programmeming and solution by computer;</t>
  </si>
  <si>
    <t>designing and putting into operation pension schemes and life, health, social and other types of insurance systems;</t>
  </si>
  <si>
    <t>applying mathematics, statistics, probability and risk theory to assess potential financial impacts of future events;</t>
  </si>
  <si>
    <t>planning and organizing surveys and other statistical collections, and designing questionnaires;</t>
  </si>
  <si>
    <t>evaluating, processing, analysing, and interpreting statistical data and preparing them for publication;</t>
  </si>
  <si>
    <t>advising on or applying various data collection methods and statistical methods and techniques, and determining reliability of findings, especially in such fields as business or medicine as well as in other areas of natural, social or life sciences;</t>
  </si>
  <si>
    <t>preparing scientific papers and reports;</t>
  </si>
  <si>
    <t>supervising the work of mathematical, actuarial and statistical assistants and statistical clerks.</t>
  </si>
  <si>
    <t xml:space="preserve">assessing students' abilities and limitations with regard to intellectual, physical, social and emotional impairments, exceptional intellectual gifts, or other specific problems; </t>
  </si>
  <si>
    <t>designing or modifying curricula and preparing and delivering programmes, lessons and activities adapted to students’ abilities and needs;</t>
  </si>
  <si>
    <t>giving instruction on an individual or group basis using special techniques or aids appropriate to students’ needs;</t>
  </si>
  <si>
    <t>employing special educational strategies and techniques during instruction to improve the development of sensory- and perceptual-motor skills, language, cognition, and memory;</t>
  </si>
  <si>
    <t>establishing  and enforcing rules for behaviour and policies and procedures to maintain order among students;</t>
  </si>
  <si>
    <t>teaching academic subjects and practical and self-help skills to students with  hearing, sight and other impairments;</t>
  </si>
  <si>
    <t>stimulating and developing students’ confidence interests, abilities, manual skills and coordination;</t>
  </si>
  <si>
    <t>conferring with other staff members to plan and schedule lessons for special needs students;</t>
  </si>
  <si>
    <t>preparing and maintaining student data and other records and submitting reports;</t>
  </si>
  <si>
    <t>administering various forms of assessment and evaluating progress of each student;</t>
  </si>
  <si>
    <t>conferring with students, parents, head teacher and other relevant professionals involved in the students’ care to develop individual educational plans designed to promote students' development.</t>
  </si>
  <si>
    <t xml:space="preserve">determining, implementing and monitoring production strategies, policies and plans; </t>
  </si>
  <si>
    <t>planning details of production activities in terms of output quality and quantity, cost, time available and labour requirements;</t>
  </si>
  <si>
    <t xml:space="preserve">controlling the operation of production plant and quality procedures through planning of maintenance, designation of operating hours and supply of parts and tools; </t>
  </si>
  <si>
    <t>establishing and managing budgets, monitoring production output and costs, and adjusting processes and resources to minimize costs;</t>
  </si>
  <si>
    <t>consulting with and informing other managers about production matters;</t>
  </si>
  <si>
    <t xml:space="preserve">overseeing the acquisition and installation of new plant and equipment; </t>
  </si>
  <si>
    <t>controlling the preparation of production records and reports;</t>
  </si>
  <si>
    <t>coordinating the implementation of occupational health and safety requirements;</t>
  </si>
  <si>
    <t>identifying business opportunities and determining products to be manufactured;</t>
  </si>
  <si>
    <t>researching and implementing regulatory and statutory requirements affecting manufacturing operations and the environment;</t>
  </si>
  <si>
    <t>overseeing the provision of quotes for the manufacture of specialized goods and establishing contracts with customers and suppliers;</t>
  </si>
  <si>
    <t>overseeing the selection, training and performance of staff.</t>
  </si>
  <si>
    <t>receiving and registering invoices, forms, records and other documents for data capture;</t>
  </si>
  <si>
    <t>entering numerical data, codes and text from source material into computer-compatible storage and processing devices;</t>
  </si>
  <si>
    <t>verifying accuracy and completeness of data and correcting entered data, if needed;</t>
  </si>
  <si>
    <t xml:space="preserve">operating bookkeeping and calculating machines; </t>
  </si>
  <si>
    <t>importing and exporting data between different database systems and software.</t>
  </si>
  <si>
    <t xml:space="preserve">dealing with incoming calls and messages from clients, whether to answer queries, handle calls for service or sort out complaints; </t>
  </si>
  <si>
    <t xml:space="preserve">identifying requirements and entering events into a computer system; </t>
  </si>
  <si>
    <t xml:space="preserve">dispatching tasks to other units, when relevant; </t>
  </si>
  <si>
    <t>invoicing or handling payments, where necessary;</t>
  </si>
  <si>
    <t>sending letters, information sheets and other documents to clients;</t>
  </si>
  <si>
    <t>advising clients of additional products or services.</t>
  </si>
  <si>
    <t>Tasks</t>
  </si>
  <si>
    <t>Exposure Oki</t>
  </si>
  <si>
    <t>exposure_keyword_subset_webb</t>
  </si>
  <si>
    <t>exposure_keyword_subset_johann</t>
  </si>
  <si>
    <t>exposure_keyword_subset_siahaan</t>
  </si>
  <si>
    <t>exposure_keyword_subset_new_pattern</t>
  </si>
  <si>
    <t>exposure_keyword_verb_webb</t>
  </si>
  <si>
    <t>exposure_keyword_verb_johann</t>
  </si>
  <si>
    <t>exposure_keyword_verb_siahaan</t>
  </si>
  <si>
    <t>exposure_keyword_verb_new_pattern</t>
  </si>
  <si>
    <t>exposure_keyword_verb_noun_webb</t>
  </si>
  <si>
    <t>exposure_keyword_verb_noun_johann</t>
  </si>
  <si>
    <t>exposure_keyword_verb_noun_siahaan</t>
  </si>
  <si>
    <t>exposure_keyword_verb_noun_new_pattern</t>
  </si>
  <si>
    <t>exposure_keyword_verb_noun2_webb</t>
  </si>
  <si>
    <t>exposure_keyword_verb_noun2_johann</t>
  </si>
  <si>
    <t>exposure_keyword_verb_noun2_siahaan</t>
  </si>
  <si>
    <t>exposure_keyword_verb_noun2_new_pattern</t>
  </si>
  <si>
    <t>exposure_keyword_all_pos_webb</t>
  </si>
  <si>
    <t>exposure_keyword_all_pos_johann</t>
  </si>
  <si>
    <t>exposure_keyword_all_pos_siahaan</t>
  </si>
  <si>
    <t>exposure_keyword_all_pos_new_pattern</t>
  </si>
  <si>
    <t>exposure_task_subset_webb</t>
  </si>
  <si>
    <t>exposure_task_subset_johann</t>
  </si>
  <si>
    <t>exposure_task_subset_siahaan</t>
  </si>
  <si>
    <t>exposure_task_subset_new_pattern</t>
  </si>
  <si>
    <t>exposure_task_verb_webb</t>
  </si>
  <si>
    <t>exposure_task_verb_johann</t>
  </si>
  <si>
    <t>exposure_task_verb_siahaan</t>
  </si>
  <si>
    <t>exposure_task_verb_new_pattern</t>
  </si>
  <si>
    <t>exposure_task_verb_noun_webb</t>
  </si>
  <si>
    <t>exposure_task_verb_noun_johann</t>
  </si>
  <si>
    <t>exposure_task_verb_noun_siahaan</t>
  </si>
  <si>
    <t>exposure_task_verb_noun_new_pattern</t>
  </si>
  <si>
    <t>exposure_task_verb_noun2_webb</t>
  </si>
  <si>
    <t>exposure_task_verb_noun2_johann</t>
  </si>
  <si>
    <t>exposure_task_verb_noun2_siahaan</t>
  </si>
  <si>
    <t>exposure_task_verb_noun2_new_pattern</t>
  </si>
  <si>
    <t>exposure_task_all_pos_webb</t>
  </si>
  <si>
    <t>exposure_task_all_pos_johann</t>
  </si>
  <si>
    <t>exposure_task_all_pos_siahaan</t>
  </si>
  <si>
    <t>exposure_task_all_pos_new_pattern</t>
  </si>
  <si>
    <t>Finance Managers</t>
  </si>
  <si>
    <t>Agricultural and Forestry Production Managers</t>
  </si>
  <si>
    <t>Hotel Managers</t>
  </si>
  <si>
    <t>Physicists and Astronomers</t>
  </si>
  <si>
    <t>Generalist Medical Practitioners</t>
  </si>
  <si>
    <t>University and Higher Education Teachers</t>
  </si>
  <si>
    <t>Accountants</t>
  </si>
  <si>
    <t>Systems Analysts</t>
  </si>
  <si>
    <t>Lawyers</t>
  </si>
  <si>
    <t>Chemical and Physical Science Technicians</t>
  </si>
  <si>
    <t>Medical Imaging and Therapeutic Equipment Technicians</t>
  </si>
  <si>
    <t>Securities and Finance Dealers and Brokers</t>
  </si>
  <si>
    <t>Legal and Related Associate Professionals</t>
  </si>
  <si>
    <t>Information and Communications Technology Operations Technicians</t>
  </si>
  <si>
    <t>General Office Clerks</t>
  </si>
  <si>
    <t>Bank Tellers and Related Clerks</t>
  </si>
  <si>
    <t>Accounting and Bookkeeping Clerks</t>
  </si>
  <si>
    <t>Library Clerks</t>
  </si>
  <si>
    <t>Travel Attendants and Travel Stewards</t>
  </si>
  <si>
    <t>Stall and Market Salespersons</t>
  </si>
  <si>
    <t>Child Care Workers</t>
  </si>
  <si>
    <t>Fire Fighters</t>
  </si>
  <si>
    <t>Field Crop and Vegetable Growers</t>
  </si>
  <si>
    <t>Forestry and Related Workers</t>
  </si>
  <si>
    <t>Subsistence Crop Farmers</t>
  </si>
  <si>
    <t>House Builders</t>
  </si>
  <si>
    <t>Metal Moulders and Coremakers</t>
  </si>
  <si>
    <t>Precision-instrument Makers and Repairers</t>
  </si>
  <si>
    <t>Building and Related Electricians</t>
  </si>
  <si>
    <t>Butchers, Fishmongers and Related Food Preparers</t>
  </si>
  <si>
    <t>Miners and Quarriers</t>
  </si>
  <si>
    <t>Mechanical Machinery Assemblers</t>
  </si>
  <si>
    <t>Locomotive Engine Drivers</t>
  </si>
  <si>
    <t>Domestic Cleaners and Helpers</t>
  </si>
  <si>
    <t>Crop Farm Labourers</t>
  </si>
  <si>
    <t>Mining and Quarrying Labourers</t>
  </si>
  <si>
    <t>Fast Food Preparers</t>
  </si>
  <si>
    <t>Street and Related Service Workers</t>
  </si>
  <si>
    <t>Garbage and Recycling Collectors</t>
  </si>
  <si>
    <t>planning, directing and coordinating the financial operations of an enterprise or organization;</t>
  </si>
  <si>
    <t>assessing the financial situation of the enterprise or organization, preparing budgets and overseeing financial operations;</t>
  </si>
  <si>
    <t>consulting with the chief executive and with managers of other departments or sections</t>
  </si>
  <si>
    <t>establishing and managing budgets, controlling expenditure and ensuring the efficient use of resources;</t>
  </si>
  <si>
    <t>establishing and directing operational and administrative procedures;</t>
  </si>
  <si>
    <t>planning and directing daily operations;</t>
  </si>
  <si>
    <t>overseeing the selection, training and performance of staff;</t>
  </si>
  <si>
    <t>representing the enterprise or organization in dealings with outside bodies.</t>
  </si>
  <si>
    <t>monitoring agricultural and forestry market activity and planning production to meet contract requirements and market demand;</t>
  </si>
  <si>
    <t xml:space="preserve">establishing and managing budgets, monitoring production output and costs, recording information such as farm management practices, and preparing financial and operational reports; </t>
  </si>
  <si>
    <t>conferring with buyers to arrange for the sale of crops and livestock;</t>
  </si>
  <si>
    <t>contracting with farmers or independent owners for production of crops and livestock, or for management of production;</t>
  </si>
  <si>
    <t>planning the type, intensity and sequence of farm operations (e.g. determining the best times for planting, spraying and harvesting);</t>
  </si>
  <si>
    <t>analysing soil to determine types and quantities of fertilizer required for maximum production;</t>
  </si>
  <si>
    <t xml:space="preserve">purchasing machinery, equipment, and supplies such as tractors, seed, fertilizer, and chemicals; </t>
  </si>
  <si>
    <t>identifying and controlling agricultural and forest environmental toxins, weeds, pests and diseases;</t>
  </si>
  <si>
    <t>organizing farming operations such as maintaining buildings, water supply systems and equipment;</t>
  </si>
  <si>
    <t xml:space="preserve">directing and coordinating activities such as planting, irrigation, chemical application, harvesting, and grading; </t>
  </si>
  <si>
    <t xml:space="preserve">inspecting plantations and fields to determine maturity dates of crops, or to estimate potential crop damage from weather; </t>
  </si>
  <si>
    <t>overseeing the selection, training and performance of agricultural and forestry workers and contractors.</t>
  </si>
  <si>
    <t>directing and overseeing reservation, reception, room service and housekeeping activities;</t>
  </si>
  <si>
    <t>supervising security arrangements and garden and property maintenance;</t>
  </si>
  <si>
    <t>planning and supervising bar, restaurant, function and conference activities;</t>
  </si>
  <si>
    <t>observing liquor, gaming, and other laws and regulations;</t>
  </si>
  <si>
    <t>assessing and reviewing customer satisfaction;</t>
  </si>
  <si>
    <t>overseeing accounting and purchasing activities;</t>
  </si>
  <si>
    <t>undertaking budgeting for the establishment;</t>
  </si>
  <si>
    <t>controlling selection, training and supervision of staff;</t>
  </si>
  <si>
    <t>ensuring compliance with occupational health and safety regulations;</t>
  </si>
  <si>
    <t>providing guests with local tourism information, and arranging tours and transportation.</t>
  </si>
  <si>
    <t>conducting research and improving or developing concepts, theories, instrumentation, software and operational methods related to physics and astronomy;</t>
  </si>
  <si>
    <t>conducting experiments, tests and analyses on the structure and properties of matter in fields such as mechanics, thermodynamics, electronics, communications, power generation and distribution, aerodynamics, optics and lasers, remote sensing, medicine, sonics, magnetism, and nuclear physics;</t>
  </si>
  <si>
    <t>evaluating results of investigations and experiments and expressing conclusions, mainly using mathematical techniques and models;</t>
  </si>
  <si>
    <t xml:space="preserve">applying principles, techniques and processes to develop or improve industrial, medical, military and other practical applications of the principles and techniques of physics or astronomy; </t>
  </si>
  <si>
    <t>ensuring the safe and effective delivery of radiation (ionising and non-ionising) to patients to achieve a diagnostic or therapeutic result as prescribed by a medical practitioner;</t>
  </si>
  <si>
    <t xml:space="preserve">ensuring the accurate measurement and characterization of physical quantities used in medical applications; </t>
  </si>
  <si>
    <t xml:space="preserve">testing, commissioning and evaluating equipment used in applications such as imaging, medical treatment and dosimetry; </t>
  </si>
  <si>
    <t xml:space="preserve">advising and consulting with medical practitioners and other health care professionals in optimizing the balance between the beneficial and deleterious effects of radiation; </t>
  </si>
  <si>
    <t>observing, analysing and interpreting celestial phenomena and developing methods, numerical models and techniques to extend knowledge of fields such as navigation, satellite communication, space exploration, celestial bodies and cosmic radiation;</t>
  </si>
  <si>
    <t>developing, implementing and maintaining standards and protocols for the measurement of physical phenomena and for the use of nuclear technology in industrial and medical applications;</t>
  </si>
  <si>
    <t>preparing scientific papers and reports.</t>
  </si>
  <si>
    <t>conducting physical examinations of patients and interviewing them and their families to determine their health status;</t>
  </si>
  <si>
    <t>ordering laboratory tests, X-rays and other diagnostic procedures and analysing findings to determine the nature of disorders or illnesses;</t>
  </si>
  <si>
    <t>providing continuing medical care for patients including prescribing, administering, counselling on and monitoring curative treatments and preventive measures;</t>
  </si>
  <si>
    <t>performing surgery and other clinical procedures;</t>
  </si>
  <si>
    <t>advising individuals, families and communities on health, nutrition and lifestyle which aid prevention or treatment of disease and disorders;</t>
  </si>
  <si>
    <t>providing referrals to patients and families for specialized care in hospitals, rehabilitation centres or other types of health care centres;</t>
  </si>
  <si>
    <t>identifying, managing and providing referrals for complications before, during and after childbirth;</t>
  </si>
  <si>
    <t>recording patients' medical information and history and exchanging information with specialist practitioners and other health workers as required for continuing medical care;</t>
  </si>
  <si>
    <t xml:space="preserve">reporting births, deaths and notifiable diseases to government authorities to meet legal and professional requirements; </t>
  </si>
  <si>
    <t>conducting research in human health and medical services and disseminating the findings such as through scientific reports</t>
  </si>
  <si>
    <t>planning and participating in programmes designed to prevent the occurrence and spread of common diseases.</t>
  </si>
  <si>
    <t>designing and modifying curricula and preparing courses of study in accordance with requirements;</t>
  </si>
  <si>
    <t>preparing and delivering lectures and conducting tutorials, seminars and laboratory experiments;</t>
  </si>
  <si>
    <t>stimulating discussion and independent thought among students;</t>
  </si>
  <si>
    <t>supervising, where appropriate, experimental and practical work undertaken by students;</t>
  </si>
  <si>
    <t>administering, evaluating and marking examination papers and tests;</t>
  </si>
  <si>
    <t>directing research of post-graduate students or other members of department;</t>
  </si>
  <si>
    <t>researching into and developing concepts, theories and operational methods for application in industrial and other fields;</t>
  </si>
  <si>
    <t>preparing scholarly books, papers or articles;</t>
  </si>
  <si>
    <t>participating in departmental and faculty meetings and in conferences and seminars;</t>
  </si>
  <si>
    <t>advising on, planning and installing budgetary, accounts controlling and other accounting policies and systems;</t>
  </si>
  <si>
    <t>preparing and certifying financial statements for presentation to management, shareholders and statutory or other bodies;</t>
  </si>
  <si>
    <t>preparing tax returns, advising on taxation problems and contesting disputed claims before tax officials;</t>
  </si>
  <si>
    <t>preparing or reporting on profit forecasts and budgets;</t>
  </si>
  <si>
    <t>conducting financial investigations in such matters as suspected fraud, insolvency and bankruptcy;</t>
  </si>
  <si>
    <t>auditing accounts and bookkeeping records;</t>
  </si>
  <si>
    <t>conducting investigations and advising management on financial aspects of productivity, stockholdings, sales, new products, etc.;</t>
  </si>
  <si>
    <t>devising and controlling a system to determine unit cost of products and services.</t>
  </si>
  <si>
    <t>consulting with users to formulate and document requirements and with management to ensure agreement on systems principles;</t>
  </si>
  <si>
    <t>identifying and analysing business processes, procedures and work practices;</t>
  </si>
  <si>
    <t>identifying and evaluating inefficiencies and recommending optimal business practices and system functionality and behaviour;</t>
  </si>
  <si>
    <t>taking responsibility for deploying functional solutions, such as creating, adopting and implementing system test plans;</t>
  </si>
  <si>
    <t>developing functional specifications for use by systems developers;</t>
  </si>
  <si>
    <t>expanding or modifying systems to improve workflow or serve new purposes;</t>
  </si>
  <si>
    <t>coordinating and linking the computer systems within an organization to increase compatibility.</t>
  </si>
  <si>
    <t>giving clients legal advice on a wide variety of subjects and undertaking legal business on clients’ behalf;</t>
  </si>
  <si>
    <t>researching legal principles, statutes and previous court decisions related to specific cases;</t>
  </si>
  <si>
    <t>gathering evidence to formulate a defence or to initiate legal actions, by such means as interviewing clients and witnesses to ascertain the facts of a case;</t>
  </si>
  <si>
    <t>evaluating findings and develop strategies and arguments in preparation for presentation of cases;</t>
  </si>
  <si>
    <t>pleading clients’ cases before courts of law, tribunals and administrative boards or instructing barristers to plead in higher courts of justice;</t>
  </si>
  <si>
    <t>accepting briefs and pleading in the higher court;</t>
  </si>
  <si>
    <t>acting as prosecutor on behalf of the Government;</t>
  </si>
  <si>
    <t>negotiating settlements in matters which involve legal disputes;</t>
  </si>
  <si>
    <t>drafting legislation and preparing government regulations based on existing laws;</t>
  </si>
  <si>
    <t>drawing up legal documents such as contracts, real estate transactions and wills and preparing statements of legal opinions.</t>
  </si>
  <si>
    <t>collecting samples and preparing materials and equipment for experiments, tests and analyses;</t>
  </si>
  <si>
    <t>carrying out routine laboratory tests and performing a variety of technical support functions to assist chemical and physical scientists in research, development, analysis and testing;</t>
  </si>
  <si>
    <t xml:space="preserve">controlling the quality and quantity of laboratory supplies by testing samples and monitoring usage and preparing detailed estimates of quantities and costs of materials and labour required for projects, according to the specifications given; </t>
  </si>
  <si>
    <t xml:space="preserve">setting up, operating, and maintaining laboratory instruments and equipment, monitoring experiments, making observations, and calculating and recording results; </t>
  </si>
  <si>
    <t xml:space="preserve">preparing materials for experimentation such as freezing and slicing specimens and mixing chemicals; </t>
  </si>
  <si>
    <t>collecting and testing earth and water samples, recording observations and analysing data in support of geologists or geophysicists.</t>
  </si>
  <si>
    <t>operating or overseeing operation of radiologic, ultrasound and magnetic imaging equipment to produce images of the body for diagnostic purposes;</t>
  </si>
  <si>
    <t>explaining procedures, observing and positioning patients, and using protection devices to ensure safety and comfort during examination, scan or treatment;</t>
  </si>
  <si>
    <t>position imaging or treatment equipment, monitoring video displays, and adjusting settings and controls according to technical specifications;</t>
  </si>
  <si>
    <t xml:space="preserve">reviewing and evaluating developed x-rays, video tape or computer generated information to determine if images are satisfactory for diagnostic purposes, and recording results of procedures; </t>
  </si>
  <si>
    <t>monitoring patients' conditions and reactions, and reporting abnormal signs to a medical practitioner;</t>
  </si>
  <si>
    <t>measuring and recording radiation dosage or radiopharmaceuticals received and used for patients, following prescription issued by a medical practitioner;</t>
  </si>
  <si>
    <t xml:space="preserve">administering, detecting and mapping radiopharmaceuticals or radiation in patients' bodies, using radioisotope, camera or other equipment for diagnosing and treating diseases; </t>
  </si>
  <si>
    <t>recording and disposing of radioactive materials and storing radiopharmaceuticals, following radiation safety procedures.</t>
  </si>
  <si>
    <t>obtaining information about the financial circumstances of customers and companies in which investments may be made;</t>
  </si>
  <si>
    <t>analysing market trends for securities, bonds, stocks and other financial instruments, including foreign exchange;</t>
  </si>
  <si>
    <t>informing prospective customers about market conditions and prospects;</t>
  </si>
  <si>
    <t>advising on and participating in the negotiation of terms for, and organization of, loans and placement of stocks and bonds in the financial market to raise capital for customers;</t>
  </si>
  <si>
    <t>recording and transmitting buy and sell orders for securities, stocks, bonds or other financial instruments and for foreign exchange for future or immediate delivery.</t>
  </si>
  <si>
    <t>documenting court proceedings and judgements;</t>
  </si>
  <si>
    <t>serving statements of claims, summonses, warrants, subpoenas and other court orders;</t>
  </si>
  <si>
    <t>maintaining order in court and hearing rooms;</t>
  </si>
  <si>
    <t>preparing legal documents including trial briefs, pleadings, appeals, wills and contracts and preparing, papers summarizing legal positions or setting out conditions of loans or insurance;</t>
  </si>
  <si>
    <t xml:space="preserve">investigating facts, assembling evidence and researching relevant statutes, decisions and other legal documents to prepare cases; </t>
  </si>
  <si>
    <t>advising clients on legal matters;</t>
  </si>
  <si>
    <t>examining documentation such as mortgages, liens, judgements, easements, contracts and maps in order to verify properties’ legal descriptions and ownership;</t>
  </si>
  <si>
    <t>preparing documents relating to transfer of real estate, stocks or other matters requiring formal registration;</t>
  </si>
  <si>
    <t xml:space="preserve">investigating possible cases of theft of goods, money or information from business establishments and of other possible cases of unlawful behaviour by customers or employees; </t>
  </si>
  <si>
    <t>investigating establishments or the circumstances and behaviour of persons on behalf of clients.</t>
  </si>
  <si>
    <t>operating and controlling peripheral and related computer equipment;</t>
  </si>
  <si>
    <t xml:space="preserve">entering commands, using computer terminal, and activating controls on computer and peripheral equipment to integrate and operate equipment; </t>
  </si>
  <si>
    <t>monitoring systems for equipment failure or errors in performance;</t>
  </si>
  <si>
    <t>notifying supervisor or maintenance technician of equipment malfunctions;</t>
  </si>
  <si>
    <t>responding to programme error messages by finding and correcting problems, escalating the problem to other staff or terminating the programme;</t>
  </si>
  <si>
    <t>reading job set-up instructions to determine equipment to be used, order of use, material such as disks and paper to be loaded, and control settings;</t>
  </si>
  <si>
    <t>retrieving, separating and sorting programme output as needed, and sending data to specified users;</t>
  </si>
  <si>
    <t>loading peripheral equipment, such as printers, with selected materials for operating runs, or overseeing loading of peripheral equipment by peripheral equipment operators.</t>
  </si>
  <si>
    <t>recording, preparing, sorting, classifying and filing information;</t>
  </si>
  <si>
    <t>sorting, opening and sending mail;</t>
  </si>
  <si>
    <t>photocopying and faxing documents;</t>
  </si>
  <si>
    <t>preparing reports and correspondence of a routine nature;</t>
  </si>
  <si>
    <t>recording issue of equipment to staff;</t>
  </si>
  <si>
    <t>responding to telephone or electronic enquiries or forwarding to appropriate person;</t>
  </si>
  <si>
    <t>checking figures, preparing invoices and recording details of financial transactions made;</t>
  </si>
  <si>
    <t>transcribing information onto computers, and proofreading and correcting copy.</t>
  </si>
  <si>
    <t>process customer cash deposits and withdrawals, cheques, transfers, bills, credit card payments, money orders, certified cheques and other related banking transactions;</t>
  </si>
  <si>
    <t>crediting and debiting clients' accounts;</t>
  </si>
  <si>
    <t>paying bills and making money transfers on clients' behalf;</t>
  </si>
  <si>
    <t>receiving mail, selling postage stamps and conducting other post office counter business such as bill payments, money transfers and related business;</t>
  </si>
  <si>
    <t>changing money from one currency to another, as requested by clients;</t>
  </si>
  <si>
    <t xml:space="preserve"> making records of all transactions and reconciling them with cash balance.</t>
  </si>
  <si>
    <t xml:space="preserve">checking figures, postings and documents for correct entry, mathematical accuracy and proper codes; </t>
  </si>
  <si>
    <t>operating computers programmed with accounting software to record, store and analyse information;</t>
  </si>
  <si>
    <t xml:space="preserve">classifying, recording and summarizing numerical and financial data to compile and keep financial records, using journals and ledgers or computers; </t>
  </si>
  <si>
    <t xml:space="preserve">calculating, preparing and issuing bills, invoices, account statements and other financial statements according to established procedures. </t>
  </si>
  <si>
    <t>compiling statistical, financial, accounting or auditing reports and tables pertaining to such matters as cash receipts, expenditures, accounts payable and receivable, and profits and losses.</t>
  </si>
  <si>
    <t xml:space="preserve">issuing and receiving library books and other materials; </t>
  </si>
  <si>
    <t>placing books and other library materials on shelves;</t>
  </si>
  <si>
    <t>performing clerical activities such as manual and electronic filing, word processing and occasional typing;</t>
  </si>
  <si>
    <t>maintaining journal subscriptions;</t>
  </si>
  <si>
    <t>assisting library users in accessing basic library materials and making interlibrary loans;</t>
  </si>
  <si>
    <t>maintaining library records relating to the acquisition, issue and return of books and other materials.</t>
  </si>
  <si>
    <t>greeting passengers entering aircraft or ships, checking tickets or boarding passes, and directing them to their seats or berths;</t>
  </si>
  <si>
    <t>announcing, explaining and demonstrating safety and emergency procedures, such as the use of oxygen masks, seat belts, and life jackets;</t>
  </si>
  <si>
    <t>assembling and serving pre-prepared meals and  beverages;</t>
  </si>
  <si>
    <t>selling duty-free and other goods;</t>
  </si>
  <si>
    <t>taking care of general needs and comfort of passengers, answering inquiries, and keeping cabins clean and tidy;</t>
  </si>
  <si>
    <t>directing and assisting passengers and following prescribed procedures in the event of an emergency, such as evacuating an aircraft following an emergency landing;</t>
  </si>
  <si>
    <t>verifying that first aid kits and other emergency equipment are in working order;</t>
  </si>
  <si>
    <t>administering first aid to passengers in distress;</t>
  </si>
  <si>
    <t>attending pre-flight briefings concerning weather, altitudes, routes, emergency procedures, crew coordination, lengths of flights, food and beverage services offered, and numbers of passengers;</t>
  </si>
  <si>
    <t>preparing passengers and aircraft for take-off and landing;</t>
  </si>
  <si>
    <t>determining special assistance needs of passengers such as small children, the elderly, or disabled persons.</t>
  </si>
  <si>
    <t>obtaining permission to set up a stand at a particular place in streets, markets or other open spaces;</t>
  </si>
  <si>
    <t>determining product mix, stock and price levels for goods to be sold;</t>
  </si>
  <si>
    <t>buying or contracting a regular supply of goods to be sold from wholesale suppliers or directly from producers;</t>
  </si>
  <si>
    <t>erecting and dismantling stalls and stands, and transporting, storing, loading and unloading goods for sale;</t>
  </si>
  <si>
    <t xml:space="preserve">demonstrating and selling goods and accepting payment; </t>
  </si>
  <si>
    <t>stacking and displaying goods for sale, and wrapping and packing goods sold;</t>
  </si>
  <si>
    <t>keeping accounts and maintaining a record of stock levels.</t>
  </si>
  <si>
    <t>assisting children to wash, dress and feed themselves;</t>
  </si>
  <si>
    <t>taking children to and from school or outdoors for recreation;</t>
  </si>
  <si>
    <t>playing games with children, or entertaining them by reading or storytelling;</t>
  </si>
  <si>
    <t>assisting in the preparation of materials and equipment for children's education and recreational activities;</t>
  </si>
  <si>
    <t>managing children's behaviour and guiding their social development;</t>
  </si>
  <si>
    <t>disciplining children and recommending or initiating other measures to control behaviour, such as caring for own clothing and picking up toys and books;</t>
  </si>
  <si>
    <t>observing and monitoring children's play activities;</t>
  </si>
  <si>
    <t>keeping records on individual children, including daily observations and information about activities, meals served, and medications administered.</t>
  </si>
  <si>
    <t>responding to fire alarms and other calls for assistance, such as automobile and industrial accidents, bomb threats and other emergencies;</t>
  </si>
  <si>
    <t>controlling and extinguishing fires using manual and power equipment and fire-fighting chemicals;</t>
  </si>
  <si>
    <t>fighting special types of fires and using special equipment in industrial establishments;</t>
  </si>
  <si>
    <t>rescuing people from burning buildings and accident sites and those trapped in dangerous situations;</t>
  </si>
  <si>
    <t>preventing or limiting the spread of dangerous substances in case of fires or accidents;</t>
  </si>
  <si>
    <t>informing the public about fire prevention.</t>
  </si>
  <si>
    <t>monitoring market activity and conditions, determining types and quantities of crops to be grown, and planning and coordinating production accordingly;</t>
  </si>
  <si>
    <t>preparing soil by hand or machine, and spreading fertilizers and manure;</t>
  </si>
  <si>
    <t>selecting and sowing seeds, and planting seedlings;</t>
  </si>
  <si>
    <t>maintaining crops by cultivating soil, by transplanting, pruning or thinning plants, and by setting up and operating irrigation equipment;</t>
  </si>
  <si>
    <t>controlling weeds, pests and diseases by applying herbicides and pesticides;</t>
  </si>
  <si>
    <t>harvesting crops and destroying diseased or superfluous crops;</t>
  </si>
  <si>
    <t>inspecting, cleaning, grading, packaging, storing and loading crops for sale or delivery to market;</t>
  </si>
  <si>
    <t>tending working animals and maintaining farm buildings, structures, equipment and water supply systems;</t>
  </si>
  <si>
    <t xml:space="preserve"> storing and carrying out some processing of produce;</t>
  </si>
  <si>
    <t xml:space="preserve"> promoting and marketing products, arranging the sale, purchase and transportation of produce and supplies and maintaining and evaluating records of farm activities and transactions;</t>
  </si>
  <si>
    <t>training and supervising workers in crop production, maintenance duties and health and safety precautions, and hiring and discharging workers and contractors.</t>
  </si>
  <si>
    <t>assessing sites for reforestation, selecting seedlings and planting trees using manual planting tools and establishing and caring for forest stands;</t>
  </si>
  <si>
    <t>locating trees to be felled and estimating volume of timber;</t>
  </si>
  <si>
    <t>operating chainsaw and other power saws to thin young forest stands, trim, top and fell trees and saw them into logs;</t>
  </si>
  <si>
    <t>shaping rough wooden products from logs at felling site;</t>
  </si>
  <si>
    <t>stacking logs and loading them in chutes or floating them down rivers;</t>
  </si>
  <si>
    <t>keeping watch to detect forest fires, participating in firefighting operations, completing firefighting reports and maintaining firefighting equipment;</t>
  </si>
  <si>
    <t>controlling weeds and undergrowth in regenerating forest stands using manual tools and chemicals;</t>
  </si>
  <si>
    <t>operating and maintaining a skidder, bulldozer or other prime mover to pull a variety of scarification or site preparation equipment over areas to be regenerated;</t>
  </si>
  <si>
    <t>collecting seed cones, pruning trees, assisting in planting surveys and marking trees for subsequent operations;</t>
  </si>
  <si>
    <t>training and supervising other workers in forestry procedures, including forestry labourers and plant operators.</t>
  </si>
  <si>
    <t>preparing the soil and sowing, planting, tending and harvesting field crops;</t>
  </si>
  <si>
    <t>growing vegetables, fruit and other tree and shrub crops;</t>
  </si>
  <si>
    <t>fetching water and gathering firewood;</t>
  </si>
  <si>
    <t>storing for later use and carrying out some processing of produce;</t>
  </si>
  <si>
    <t>building and maintaining houses and other shelters;</t>
  </si>
  <si>
    <t>making tools, clothes and utensils for use by the household;</t>
  </si>
  <si>
    <t>selling or bartering some products at local markets.</t>
  </si>
  <si>
    <t>preparing ground for erecting building or other structures;</t>
  </si>
  <si>
    <t>erecting structures to support roof, and building and covering walls with appropriate materials;</t>
  </si>
  <si>
    <t>fixing rafters to roof and covering with roofing material;</t>
  </si>
  <si>
    <t>levelling floor to make it smooth and serviceable;</t>
  </si>
  <si>
    <t>maintaining and repairing existing structures;</t>
  </si>
  <si>
    <t>arranging for specialized work such as bricklaying, painting, plumbing and electrical wiring to be done by subcontractors;</t>
  </si>
  <si>
    <t>coordinating and supervising the activities of subcontractors, labourers and other workers.</t>
  </si>
  <si>
    <t>making moulds by hand or using auxiliary machines on a bench for small metal castings, on the foundry floor, or in a pit for large castings;</t>
  </si>
  <si>
    <t>making cores for use in metal moulds;</t>
  </si>
  <si>
    <t>cleaning and smoothing moulds, core boxes, and repairing surface imperfections;</t>
  </si>
  <si>
    <t>moving and positioning work pieces such as mould sections, patterns, and bottom boards, using cranes, or signalling others to move work pieces;</t>
  </si>
  <si>
    <t>positioning patterns inside mould sections and clamping sections together;</t>
  </si>
  <si>
    <t>cutting spouts, runner holes and sprue holes into moulds;</t>
  </si>
  <si>
    <t>lifting upper mould sections from lower sections and remove moulded patterns.</t>
  </si>
  <si>
    <t>repairing, cleaning and adjusting mechanisms of timing instruments such as watches and clocks;</t>
  </si>
  <si>
    <t>adjusting timing regulators, using calipers, watch-rate recorders and tweezers;</t>
  </si>
  <si>
    <t>cleaning, rinsing and drying timepiece parts, using solutions and ultrasonic or mechanical watch-cleaning machines;</t>
  </si>
  <si>
    <t>testing timepiece accuracy and performance, using meters and other electronic instruments;</t>
  </si>
  <si>
    <t>testing accuracy of meters, gauges, indicators or other recording or controlling instruments to locate defective components and for conformance to standards;</t>
  </si>
  <si>
    <t>calibrating instruments or scales, using hand tools and computer or electronic devices;</t>
  </si>
  <si>
    <t>inspecting components, connections and drive mechanisms to detect defects;</t>
  </si>
  <si>
    <t>assembling instruments and devices such as barometers, control valves, gyroscopes, hygrometers, speedometers, tachometers and thermostats;</t>
  </si>
  <si>
    <t>testing, calibrating and adjusting electronic, mercurial, aneroid and other types of meteorological instruments for compliance with printed specifications and schematic diagrams, using voltmeters, oscilloscopes, tube testers, and other test instruments;</t>
  </si>
  <si>
    <t>adjusting and repairing masts, supporting structures, clearance lights, control panels, control cabling and wiring, and other electrical and mechanical devices</t>
  </si>
  <si>
    <t>repairing and setting optical instruments such as microscopes, telescopes, theodolites and sextants;</t>
  </si>
  <si>
    <t>checking whether assembled units conform to specifications and ensuring stipulated performance and sensitivity by standard tests.</t>
  </si>
  <si>
    <t>installing, maintaining and repairing electrical wiring systems and related equipment in various buildings such as schools, hospitals, commercial establishments, residential buildings and other structures;</t>
  </si>
  <si>
    <t>examining blueprints, wiring diagrams and specifications to determine sequences and methods of operation;</t>
  </si>
  <si>
    <t xml:space="preserve">planning layout and installation of electrical wiring, equipment and fixtures, based on job specifications and relevant standards; </t>
  </si>
  <si>
    <t>inspecting electrical systems, equipment and components to identify hazards, defects and the need for adjustment or repair;</t>
  </si>
  <si>
    <t>selecting, cutting and connecting wire and cable to terminals and connectors;</t>
  </si>
  <si>
    <t>measuring and laying out installation reference points;</t>
  </si>
  <si>
    <t>positioning and installing electrical switchboards;</t>
  </si>
  <si>
    <t>testing continuity of circuit.</t>
  </si>
  <si>
    <t>slaughtering animals;</t>
  </si>
  <si>
    <t>flaying and trimming carcasses;</t>
  </si>
  <si>
    <t>boning, cutting and dressing meat and fish for sale or further processing;</t>
  </si>
  <si>
    <t>preparing ingredients and making sausages and similar products using chopping, mixing and shaping machines;</t>
  </si>
  <si>
    <t>curing meat, fish and other foods;</t>
  </si>
  <si>
    <t>operating smokehouses or ovens to smoke meat, fish and other foodstuffs;</t>
  </si>
  <si>
    <t>cooking or in other ways preparing meat, fish and related food items for sale;</t>
  </si>
  <si>
    <t>selling meat or fish to customers, including wrapping, weighing and labelling products, and receiving payment.</t>
  </si>
  <si>
    <t>positioning, operating and monitoring the performance of a variety of underground and surface mining equipment including continuous mining, cutting and channelling plant;</t>
  </si>
  <si>
    <t>setting up and operating drilling equipment in underground and surface mines and quarries;</t>
  </si>
  <si>
    <t>operating machinery and using hand or power tools to remove loosened rock, ore, coal and other deposits;</t>
  </si>
  <si>
    <t>preparing, fitting and installing supports in underground workings including rock bolts;</t>
  </si>
  <si>
    <t>operating machinery to open new shafts, drives, air vents and rises;</t>
  </si>
  <si>
    <t>operating auxiliary plant such as pumps to expel air, water and mud;</t>
  </si>
  <si>
    <t>performing minor maintenance and repairs and lubricating and cleaning plant, machines and tools;</t>
  </si>
  <si>
    <t>completing records detailing operations completed during shifts;</t>
  </si>
  <si>
    <t>collecting mineral samples for laboratory analysis.</t>
  </si>
  <si>
    <t>assembling and installing prefabricated parts or components to form subassemblies, mechanical machinery, engines and finished motor vehicles;</t>
  </si>
  <si>
    <t xml:space="preserve">reviewing work orders, specifications, diagrams and drawings to determine materials needed and assembly instructions; </t>
  </si>
  <si>
    <t>recording production and operational data on specified forms;</t>
  </si>
  <si>
    <t>inspecting and testing completed components and assemblies;</t>
  </si>
  <si>
    <t>rejecting faulty assemblies and components;</t>
  </si>
  <si>
    <t>driving or assisting in driving a steam, electric or diesel-electric locomotive engine;</t>
  </si>
  <si>
    <t>driving an underground or elevated passenger train;</t>
  </si>
  <si>
    <t>driving a locomotive to haul carriages underground or on the surface of a mine or quarry;</t>
  </si>
  <si>
    <t>watching for track hazards, observing signals and indicator gauges;</t>
  </si>
  <si>
    <t>operating communications systems to communicate with train crews and traffic controllers to ensure safe operation and scheduling of trains.</t>
  </si>
  <si>
    <t>sweeping, vacuum cleaning, polishing and washing floors and furniture, or washing windows and other fixtures;</t>
  </si>
  <si>
    <t>washing, ironing and mending linen and other textiles;</t>
  </si>
  <si>
    <t>washing dishes;</t>
  </si>
  <si>
    <t>helping with preparation, cooking and serving of meals and refreshments;</t>
  </si>
  <si>
    <t xml:space="preserve">purchasing food and various other household supplies; </t>
  </si>
  <si>
    <t>cleaning, disinfecting and deodorising kitchens, bathrooms and toilets;</t>
  </si>
  <si>
    <t>cleaning windows and other glass surfaces.</t>
  </si>
  <si>
    <t>digging and shovelling to clear ditches or for other purposes;</t>
  </si>
  <si>
    <t>loading and unloading supplies, produce and other materials;</t>
  </si>
  <si>
    <t>raking, pitching and stacking straw, hay and similar material;</t>
  </si>
  <si>
    <t>watering, thinning, and weeding crops by hand or using hand tools;</t>
  </si>
  <si>
    <t>picking fruit, nuts, vegetables and other crops;</t>
  </si>
  <si>
    <t>planting and harvesting field crops, such as rice, by hand;</t>
  </si>
  <si>
    <t>grading, sorting, bunching and packing produce into containers;</t>
  </si>
  <si>
    <t>performing minor repairs on fixtures, buildings, equipment and fences.</t>
  </si>
  <si>
    <t>assisting miners and quarriers in maintaining machinery, equipment, and mine and quarry installations;</t>
  </si>
  <si>
    <t>assembling and dismantling mining equipment;</t>
  </si>
  <si>
    <t>removing tunnel supports from disused workings in mines and quarries;</t>
  </si>
  <si>
    <t>removing dangerous projections from mine and quarry workings;</t>
  </si>
  <si>
    <t>removing waste and serviceable materials and equipment from work areas after extraction activities have been completed, and clearing rock and mineral spills;</t>
  </si>
  <si>
    <t>cleaning machinery, equipment, tools, roadways and haulage tracks;</t>
  </si>
  <si>
    <t>sorting, loading, unloading, stacking and storing tools, materials and supplies used by other mine workers.</t>
  </si>
  <si>
    <t>preparing simple or pre-prepared foods and beverages such as sandwiches, hamburgers, pizzas, fish and chips, salads and coffee;</t>
  </si>
  <si>
    <t>washing, cutting, measuring and mixing foods for cooking;</t>
  </si>
  <si>
    <t>operating large-volume single-process cooking equipment such as grills, deep-fat fryers or griddles;</t>
  </si>
  <si>
    <t>re-heating pre-prepared food;</t>
  </si>
  <si>
    <t>cleaning food preparation areas, cooking surfaces and utensils;</t>
  </si>
  <si>
    <t xml:space="preserve">taking and serving food and beverage orders in eating places that specialize in fast service and carry-out food; </t>
  </si>
  <si>
    <t xml:space="preserve">ordering and taking delivery of fast food ingredients; </t>
  </si>
  <si>
    <t>maintaining sanitation, health, and safety standards in work areas;</t>
  </si>
  <si>
    <t>verifying that prepared food meets requirements for quality and quantity.</t>
  </si>
  <si>
    <t>obtaining the materials necessary to perform services;</t>
  </si>
  <si>
    <t>approaching people on the street to offer services;</t>
  </si>
  <si>
    <t>cleaning and polishing shoes;</t>
  </si>
  <si>
    <t>cleaning and polishing car windows;</t>
  </si>
  <si>
    <t>running errands;</t>
  </si>
  <si>
    <t>assisting car drivers to find a parking place and ensuring that the car is not damaged during driver’s absence;</t>
  </si>
  <si>
    <t>handing out leaflets and free newspapers;</t>
  </si>
  <si>
    <t>receiving immediate payment.</t>
  </si>
  <si>
    <t>collecting rubbish and recyclable materials and locating it into bins and garbage and recycling trucks;</t>
  </si>
  <si>
    <t>riding on or in garbage and recycling trucks;</t>
  </si>
  <si>
    <t>lifting garbage bins and emptying contents into trucks and larger containers;</t>
  </si>
  <si>
    <t>unloading garbage and recycling trucks.</t>
  </si>
  <si>
    <t>Label Oki (0: tidak terdampak, 0,5: ragu-ragu, 1: terdampak)</t>
  </si>
  <si>
    <t>overlap_verb_noun_webb</t>
  </si>
  <si>
    <t>overlap_verb_noun_johann</t>
  </si>
  <si>
    <t>overlap_verb_noun_siahaan</t>
  </si>
  <si>
    <t>overlap_verb_noun_new_pattern</t>
  </si>
  <si>
    <t>[]</t>
  </si>
  <si>
    <t>[[('direct', 'VBG'), ('policy', 'NNS')]]</t>
  </si>
  <si>
    <t>[[('promote', 'VBG'), ('interest', 'NNS'), ('constituency', 'NNS')]]</t>
  </si>
  <si>
    <t>[[('provide', 'VBP'), ('service', 'NN')], [('provide', 'VB'), ('information', 'NN')]]</t>
  </si>
  <si>
    <t>[[('provide', 'VBP'), ('service', 'NN'), ('community', 'NN')], [('provide', 'VB'), ('information', 'NN'), ('government', 'NN'), ('plan', 'NNS')]]</t>
  </si>
  <si>
    <t>[[('provide', 'VBP'), ('service', 'NN'), ('community', 'NN')], [('understand', 'VBP'), ('public', 'JJ'), ('opinion', 'NN')], [('provide', 'VB'), ('information', 'NN'), ('government', 'NN'), ('plan', 'NNS')]]</t>
  </si>
  <si>
    <t>[[('create', 'VBP'), ('policy', 'NNS')]]</t>
  </si>
  <si>
    <t>[[('create', 'VBP'), ('policy', 'NNS'), ('agreement', 'NNS')]]</t>
  </si>
  <si>
    <t>[[('direct', 'VBG'), ('senior', 'JJ'), ('administrator', 'NNS'), ('official', 'NNS'), ('government', 'NN'), ('department', 'NNP'), ('agency', 'NNS'), ('interpretation', 'NN'), ('implementation', 'NN'), ('government', 'NN'), ('policy', 'NNS')]]</t>
  </si>
  <si>
    <t>[[('include', 'VBG'), ('amendment', 'NNS')]]</t>
  </si>
  <si>
    <t>[[('budget', 'VBZ'), ('law', 'NNS'), ('regulation', 'NNS')], [('include', 'VBG'), ('amendment', 'NNS')]]</t>
  </si>
  <si>
    <t>[[('establish', 'VBG'), ('objective', 'NNS')]]</t>
  </si>
  <si>
    <t>[[('establish', 'VBG'), ('objective', 'NNS'), ('government', 'NN'), ('department', 'NNS'), ('agency', 'NNS'), ('accordance', 'NN'), ('government', 'NN'), ('legislation', 'NN'), ('policy', 'NN')]]</t>
  </si>
  <si>
    <t>[[('formulate', 'VBG'), ('approve', 'VBG'), ('evaluate', 'VBG'), ('programme', 'NNS'), ('procedure', 'NNS'), ('implementation', 'NN'), ('government', 'NN'), ('policy', 'NNS'), ('conjunction', 'NN'), ('consultation', 'NN'), ('government', 'NN')]]</t>
  </si>
  <si>
    <t>[[('recommend', 'VBG'), ('review', 'VBG'), ('evaluate', 'VBG'), ('approve', 'VBG'), ('document', 'NNS'), ('brief', 'NNS'), ('report', 'NNS')]]</t>
  </si>
  <si>
    <t>[[('ensure', 'VBG'), ('appropriate', 'JJ'), ('system', 'NNS')], [('provide', 'VB'), ('budgetary', 'JJ'), ('control', 'NN')]]</t>
  </si>
  <si>
    <t>[[('ensure', 'VBG'), ('appropriate', 'JJ'), ('system', 'NNS'), ('procedure', 'NNS')], [('develop', 'VBN'), ('implement', 'VBN'), ('provide', 'VB'), ('budgetary', 'JJ'), ('control', 'NN')]]</t>
  </si>
  <si>
    <t>[[('coordinate', 'VBG'), ('activity', 'NNS')]]</t>
  </si>
  <si>
    <t>[[('regard', 'VBG'), ('policy', 'NNS'), ('programme', 'NNS'), ('budget', 'NNS')]]</t>
  </si>
  <si>
    <t>[[('study', 'VBG'), ('improve', 'VBG'), ('develop', 'VBG'), ('mathematical', 'JJ'), ('actuarial', 'JJ'), ('statistical', 'JJ'), ('theory', 'NNS')]]</t>
  </si>
  <si>
    <t>[[('apply', 'VBG'), ('mathematical', 'JJ'), ('principle', 'NNS')]]</t>
  </si>
  <si>
    <t>[[('advise', 'VBG'), ('apply', 'VBG'), ('mathematical', 'JJ'), ('principle', 'NNS'), ('model', 'NNS'), ('technique', 'NNS')]]</t>
  </si>
  <si>
    <t>[[('conduct', 'VBG'), ('logical', 'JJ'), ('analysis', 'NNS')]]</t>
  </si>
  <si>
    <t>[[('conduct', 'VBG'), ('logical', 'JJ'), ('analysis', 'NNS'), ('management', 'NN'), ('problem', 'NNS')], [('formulate', 'VBG'), ('mathematical', 'JJ'), ('model', 'NNS'), ('problem', 'NN')]]</t>
  </si>
  <si>
    <t>[[('put', 'VBG'), ('operation', 'NN')]]</t>
  </si>
  <si>
    <t>[[('design', 'VBG'), ('put', 'VBG'), ('operation', 'NN'), ('pension', 'NN'), ('scheme', 'NNS'), ('life', 'NN'), ('health', 'NN')]]</t>
  </si>
  <si>
    <t>[[('apply', 'VBG'), ('mathematics', 'NNS'), ('statistic', 'NNS'), ('probability', 'NN'), ('risk', 'NN'), ('theory', 'NN')]]</t>
  </si>
  <si>
    <t>[[('apply', 'VBG'), ('mathematics', 'NNS'), ('statistic', 'NNS'), ('probability', 'NN'), ('risk', 'NN'), ('theory', 'NN')], [('assess', 'VBP'), ('potential', 'JJ'), ('financial', 'JJ'), ('impact', 'NNS')]]</t>
  </si>
  <si>
    <t>[[('plan', 'VBG'), ('organizing', 'NN'), ('survey', 'NNS')]]</t>
  </si>
  <si>
    <t>[[('evaluate', 'VBG'), ('processing', 'NN')]]</t>
  </si>
  <si>
    <t>[[('evaluate', 'VBG'), ('processing', 'NN')], [('interpret', 'VBG'), ('statistical', 'JJ'), ('data', 'NNS')]]</t>
  </si>
  <si>
    <t>[[('evaluate', 'VBG'), ('processing', 'NN')], [('analyse', 'VBG'), ('interpret', 'VBG'), ('statistical', 'JJ'), ('data', 'NNS')]]</t>
  </si>
  <si>
    <t>[[('determine', 'VBG'), ('reliability', 'NN')]]</t>
  </si>
  <si>
    <t>[[('apply', 'VBG'), ('various', 'JJ'), ('data', 'NNS')], [('determine', 'VBG'), ('reliability', 'NN')]]</t>
  </si>
  <si>
    <t>[[('determine', 'VBG'), ('reliability', 'NN'), ('finding', 'NNS'), ('especially', 'RB')], [('field', 'VBZ'), ('business', 'NN'), ('medicine', 'NN'), ('well', 'RB')]]</t>
  </si>
  <si>
    <t>[[('advise', 'VBG'), ('apply', 'VBG'), ('various', 'JJ'), ('data', 'NNS'), ('collection', 'NN'), ('method', 'NNS')], [('determine', 'VBG'), ('reliability', 'NN'), ('finding', 'NNS')], [('field', 'VBZ'), ('business', 'NN'), ('medicine', 'NN')]]</t>
  </si>
  <si>
    <t>[[('prepare', 'VBG'), ('scientific', 'JJ'), ('paper', 'NNS')]]</t>
  </si>
  <si>
    <t>[[('prepare', 'VBG'), ('scientific', 'JJ'), ('paper', 'NNS'), ('report', 'NNS')]]</t>
  </si>
  <si>
    <t>[[('assess', 'VBG'), ('student', 'NNS')]]</t>
  </si>
  <si>
    <t>[[('assess', 'VBG'), ('student', 'NNS'), ('ability', 'NNS'), ('limitation', 'NNS')]]</t>
  </si>
  <si>
    <t>[[('prepare', 'VBG'), ('deliver', 'VBG'), ('programme', 'NNS'), ('lesson', 'NNS'), ('activity', 'NNS')]]</t>
  </si>
  <si>
    <t>[[('give', 'VBG'), ('instruction', 'NN')]]</t>
  </si>
  <si>
    <t>[[('give', 'VBG'), ('instruction', 'NN')], [('use', 'VBG'), ('special', 'JJ'), ('technique', 'NNS')]]</t>
  </si>
  <si>
    <t>[[('give', 'VBG'), ('instruction', 'NN')], [('use', 'VBG'), ('special', 'JJ'), ('technique', 'NNS'), ('aid', 'NNS')]]</t>
  </si>
  <si>
    <t>[[('improve', 'VBP'), ('development', 'NN')]]</t>
  </si>
  <si>
    <t>[[('improve', 'VBP'), ('development', 'NN'), ('sensory-', 'NN')]]</t>
  </si>
  <si>
    <t>[[('employ', 'VBG'), ('special', 'JJ'), ('educational', 'JJ'), ('strategy', 'NNS'), ('technique', 'NNS'), ('instruction', 'NN')], [('improve', 'VBP'), ('development', 'NN'), ('sensory-', 'NN')]]</t>
  </si>
  <si>
    <t>[[('maintain', 'VBP'), ('order', 'NN')]]</t>
  </si>
  <si>
    <t>[[('establish', 'VBG'), ('enforce', 'VBG'), ('rule', 'NNS'), ('behaviour', 'NN'), ('policy', 'NNS'), ('procedure', 'NNS')], [('maintain', 'VBP'), ('order', 'NN')]]</t>
  </si>
  <si>
    <t>[[('hear', 'VBG'), ('sight', 'NN'), ('impairment', 'NNS')]]</t>
  </si>
  <si>
    <t>[[('teach', 'VBG'), ('academic', 'JJ'), ('subject', 'NNS')], [('hear', 'VBG'), ('sight', 'NN'), ('impairment', 'NNS')]]</t>
  </si>
  <si>
    <t>[[('plan', 'VBP'), ('schedule', 'NN')]]</t>
  </si>
  <si>
    <t>[[('plan', 'VBP'), ('schedule', 'NN'), ('lesson', 'NNS')]]</t>
  </si>
  <si>
    <t>[[('submit', 'VBG'), ('report', 'NNS')]]</t>
  </si>
  <si>
    <t>[[('prepare', 'VBG'), ('maintain', 'VBG'), ('student', 'NN'), ('data', 'NNS'), ('record', 'NNS')], [('submit', 'VBG'), ('report', 'NNS')]]</t>
  </si>
  <si>
    <t>[[('evaluate', 'VBG'), ('progress', 'NN')]]</t>
  </si>
  <si>
    <t>[[('evaluate', 'VBG'), ('progress', 'NN'), ('student', 'NN')]]</t>
  </si>
  <si>
    <t>[[('promote', 'VB'), ('student', 'NNS')]]</t>
  </si>
  <si>
    <t>[[('head', 'VBP'), ('teacher', 'NN')], [('involve', 'VBD'), ('student', 'NNS')], [('design', 'VBN'), ('promote', 'VB'), ('student', 'NNS'), ('development', 'NN')]]</t>
  </si>
  <si>
    <t>[[('head', 'VBP'), ('teacher', 'NN')], [('develop', 'VBP'), ('individual', 'JJ'), ('educational', 'JJ'), ('plan', 'NNS')], [('design', 'VBN'), ('promote', 'VB'), ('student', 'NNS'), ('development', 'NN')]]</t>
  </si>
  <si>
    <t>[[('monitor', 'VBG'), ('production', 'NN')]]</t>
  </si>
  <si>
    <t>[[('determine', 'VBG'), ('implement', 'VBG'), ('monitor', 'VBG'), ('production', 'NN'), ('strategy', 'NNS'), ('policy', 'NNS'), ('plan', 'NNS')]]</t>
  </si>
  <si>
    <t>[[('plan', 'VBG'), ('detail', 'NNS'), ('production', 'NN'), ('activity', 'NNS'), ('term', 'NNS'), ('output', 'NN'), ('quality', 'NN'), ('quantity', 'NN'), ('cost', 'NN'), ('time', 'NN')]]</t>
  </si>
  <si>
    <t>[[('control', 'VBG'), ('operation', 'NN')], [('operate', 'VBG'), ('hour', 'NNS')]]</t>
  </si>
  <si>
    <t>[[('control', 'VBG'), ('operation', 'NN'), ('production', 'NN'), ('plant', 'NN'), ('quality', 'NN'), ('procedure', 'NNS')], [('plan', 'VBG'), ('maintenance', 'NN'), ('designation', 'NN')], [('operate', 'VBG'), ('hour', 'NNS'), ('supply', 'NN'), ('part', 'NNS'), ('tool', 'NNS')]]</t>
  </si>
  <si>
    <t>[[('monitor', 'VBG'), ('production', 'NN')], [('adjust', 'VBG'), ('process', 'NNS')], [('minimize', 'VBP'), ('cost', 'NNS')]]</t>
  </si>
  <si>
    <t>[[('monitor', 'VBG'), ('production', 'NN'), ('output', 'NN'), ('cost', 'NNS')], [('adjust', 'VBG'), ('process', 'NNS'), ('resource', 'NNS')], [('minimize', 'VBP'), ('cost', 'NNS')]]</t>
  </si>
  <si>
    <t>[[('inform', 'VBG'), ('manager', 'NNS')]]</t>
  </si>
  <si>
    <t>[[('consult', 'VBG'), ('inform', 'VBG'), ('manager', 'NNS'), ('production', 'NN'), ('matter', 'NNS')]]</t>
  </si>
  <si>
    <t>[[('control', 'VBG'), ('preparation', 'NN'), ('production', 'NN'), ('record', 'NNS'), ('report', 'NNS')]]</t>
  </si>
  <si>
    <t>[[('identify', 'VBG'), ('business', 'NN')], [('determine', 'VBG'), ('product', 'NNS')]]</t>
  </si>
  <si>
    <t>[[('identify', 'VBG'), ('business', 'NN'), ('opportunity', 'NNS')], [('determine', 'VBG'), ('product', 'NNS')]]</t>
  </si>
  <si>
    <t>[[('affect', 'VBG'), ('manufacturing', 'NN'), ('operation', 'NNS'), ('environment', 'NN')]]</t>
  </si>
  <si>
    <t>[[('research', 'VBG'), ('implement', 'VBG'), ('regulatory', 'JJ'), ('statutory', 'JJ'), ('requirement', 'NNS')], [('affect', 'VBG'), ('manufacturing', 'NN'), ('operation', 'NNS'), ('environment', 'NN')]]</t>
  </si>
  <si>
    <t>[[('establish', 'VBG'), ('contract', 'NNS')]]</t>
  </si>
  <si>
    <t>[[('establish', 'VBG'), ('contract', 'NNS'), ('customer', 'NNS'), ('supplier', 'NNS')]]</t>
  </si>
  <si>
    <t>[[('receive', 'VBG'), ('register', 'VBG'), ('invoice', 'NNS'), ('form', 'NNS'), ('record', 'NNS'), ('document', 'NNS'), ('data', 'NNS')]]</t>
  </si>
  <si>
    <t>[[('enter', 'VBG'), ('numerical', 'JJ'), ('data', 'NNS')]]</t>
  </si>
  <si>
    <t>[[('enter', 'VBG'), ('numerical', 'JJ'), ('data', 'NNS'), ('code', 'NNS'), ('text', 'NN'), ('source', 'NN'), ('material', 'NN'), ('computer', 'NN')]]</t>
  </si>
  <si>
    <t>[[('verify', 'VBG'), ('accuracy', 'NN')]]</t>
  </si>
  <si>
    <t>[[('verify', 'VBG'), ('accuracy', 'NN')], [('correct', 'VBG'), ('entered', 'JJ'), ('data', 'NNS')]]</t>
  </si>
  <si>
    <t>[[('verify', 'VBG'), ('accuracy', 'NN'), ('completeness', 'NN'), ('data', 'NNS')]]</t>
  </si>
  <si>
    <t>[[('verify', 'VBG'), ('accuracy', 'NN'), ('completeness', 'NN'), ('data', 'NNS')], [('correct', 'VBG'), ('entered', 'JJ'), ('data', 'NNS')]]</t>
  </si>
  <si>
    <t>[[('calculate', 'VBG'), ('machine', 'NNS')]]</t>
  </si>
  <si>
    <t>[[('export', 'VBG'), ('data', 'NNS')]]</t>
  </si>
  <si>
    <t>[[('import', 'VBG'), ('export', 'VBG'), ('data', 'NNS')]]</t>
  </si>
  <si>
    <t>[[('handle', 'VBP'), ('call', 'NNS')]]</t>
  </si>
  <si>
    <t>[[('handle', 'VBP'), ('call', 'NNS'), ('service', 'NN'), ('sort', 'NN'), ('complaint', 'NNS')]]</t>
  </si>
  <si>
    <t>[[('identify', 'VBG'), ('requirement', 'NNS')], [('enter', 'VBG'), ('event', 'NNS')]]</t>
  </si>
  <si>
    <t>[[('identify', 'VBG'), ('requirement', 'NNS')], [('enter', 'VBG'), ('event', 'NNS'), ('computer', 'NN'), ('system', 'NN')]]</t>
  </si>
  <si>
    <t>[[('dispatch', 'VBG'), ('task', 'NNS')]]</t>
  </si>
  <si>
    <t>[[('dispatch', 'VBG'), ('task', 'NNS'), ('unit', 'NNS')]]</t>
  </si>
  <si>
    <t>[[('send', 'VBG'), ('letter', 'NNS')]]</t>
  </si>
  <si>
    <t>[[('send', 'VBG'), ('letter', 'NNS'), ('information', 'NN'), ('sheet', 'NNS'), ('document', 'NNS'), ('client', 'NNS')]]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</si>
</sst>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name val="Calibri"/>
    </font>
    <font>
      <sz val="11"/>
      <color rgb="FFFF0000"/>
      <name val="Calibri"/>
      <family val="2"/>
      <scheme val="minor"/>
    </font>
    <font>
      <b/>
      <sz val="11"/>
      <name val="Calibri"/>
      <family val="2"/>
    </font>
    <font>
      <b/>
      <sz val="11"/>
      <name val="Calibri"/>
      <family val="2"/>
      <scheme val="minor"/>
    </font>
    <font>
      <sz val="11"/>
      <name val="Calibri"/>
      <family val="2"/>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2" fillId="0" borderId="0" xfId="0" applyFont="1" applyFill="1" applyBorder="1" applyAlignment="1">
      <alignment horizontal="center" vertical="top" wrapText="1"/>
    </xf>
    <xf numFmtId="0" fontId="2" fillId="0" borderId="0" xfId="0" applyFont="1" applyFill="1" applyBorder="1" applyAlignment="1">
      <alignment horizontal="center" vertical="top"/>
    </xf>
    <xf numFmtId="0" fontId="0" fillId="0" borderId="0" xfId="0" applyFill="1" applyBorder="1"/>
    <xf numFmtId="0" fontId="2" fillId="0" borderId="0" xfId="0" applyFont="1" applyFill="1" applyBorder="1" applyAlignment="1">
      <alignment horizontal="left" vertical="top" wrapText="1"/>
    </xf>
    <xf numFmtId="0" fontId="1" fillId="0" borderId="0" xfId="0" applyFont="1" applyFill="1" applyBorder="1" applyAlignment="1">
      <alignment horizontal="left" vertical="top"/>
    </xf>
    <xf numFmtId="0" fontId="1" fillId="2" borderId="0" xfId="0" applyFont="1" applyFill="1" applyBorder="1" applyAlignment="1">
      <alignment vertical="top"/>
    </xf>
    <xf numFmtId="0" fontId="0" fillId="2" borderId="0" xfId="0" applyFill="1" applyAlignment="1">
      <alignment vertical="top"/>
    </xf>
    <xf numFmtId="0" fontId="0" fillId="2" borderId="0" xfId="0" applyFill="1" applyAlignment="1">
      <alignment vertical="center"/>
    </xf>
    <xf numFmtId="0" fontId="3" fillId="2" borderId="0" xfId="0" applyFont="1" applyFill="1" applyAlignment="1">
      <alignment vertical="top"/>
    </xf>
    <xf numFmtId="0" fontId="0" fillId="0" borderId="0" xfId="0" applyFill="1" applyBorder="1" applyAlignment="1">
      <alignment vertical="top" wrapText="1"/>
    </xf>
    <xf numFmtId="0" fontId="0" fillId="0" borderId="0" xfId="0" applyFill="1" applyAlignment="1">
      <alignment horizontal="center" vertical="top"/>
    </xf>
    <xf numFmtId="0" fontId="0" fillId="0" borderId="0" xfId="0" applyFill="1" applyAlignment="1">
      <alignment vertical="top"/>
    </xf>
    <xf numFmtId="0" fontId="0" fillId="0" borderId="0" xfId="0" applyFill="1" applyAlignment="1">
      <alignment vertical="center"/>
    </xf>
    <xf numFmtId="0" fontId="3" fillId="0" borderId="0" xfId="0" applyFont="1" applyFill="1" applyBorder="1" applyAlignment="1">
      <alignment vertical="top" wrapText="1"/>
    </xf>
    <xf numFmtId="0" fontId="3" fillId="0" borderId="0" xfId="0" applyFont="1" applyFill="1" applyAlignment="1">
      <alignment horizontal="center" vertical="top"/>
    </xf>
    <xf numFmtId="0" fontId="3" fillId="0" borderId="0" xfId="0" applyFont="1" applyFill="1" applyAlignment="1">
      <alignment vertical="top"/>
    </xf>
    <xf numFmtId="0" fontId="3" fillId="0" borderId="0" xfId="0" applyFont="1" applyFill="1"/>
    <xf numFmtId="0" fontId="0" fillId="0" borderId="0" xfId="0" applyFill="1"/>
    <xf numFmtId="0" fontId="0" fillId="0" borderId="0" xfId="0" applyFill="1" applyAlignment="1">
      <alignment wrapText="1"/>
    </xf>
    <xf numFmtId="0" fontId="0" fillId="0" borderId="0" xfId="0" applyFill="1" applyAlignment="1">
      <alignment horizontal="center" vertical="center"/>
    </xf>
    <xf numFmtId="0" fontId="0" fillId="0" borderId="0" xfId="0" applyFill="1" applyAlignment="1">
      <alignment horizontal="left" vertical="center" wrapText="1"/>
    </xf>
    <xf numFmtId="0" fontId="0" fillId="0" borderId="0" xfId="0" applyFill="1" applyAlignment="1">
      <alignment horizontal="left" vertical="center"/>
    </xf>
    <xf numFmtId="0" fontId="4" fillId="0" borderId="0" xfId="0" applyFont="1" applyFill="1" applyBorder="1" applyAlignment="1">
      <alignment horizontal="left" vertical="top" wrapText="1"/>
    </xf>
    <xf numFmtId="0" fontId="4" fillId="0" borderId="0" xfId="0" applyFont="1" applyFill="1" applyBorder="1" applyAlignment="1">
      <alignment horizontal="center" vertical="top" wrapText="1"/>
    </xf>
    <xf numFmtId="0" fontId="5" fillId="0" borderId="0" xfId="0" applyFont="1" applyFill="1" applyBorder="1" applyAlignment="1">
      <alignment horizontal="left" vertical="top"/>
    </xf>
    <xf numFmtId="0" fontId="6" fillId="0" borderId="0" xfId="0" applyFont="1" applyFill="1" applyBorder="1" applyAlignment="1">
      <alignment vertical="top" wrapText="1"/>
    </xf>
    <xf numFmtId="0" fontId="6" fillId="0" borderId="0" xfId="0" applyFont="1" applyFill="1" applyAlignment="1">
      <alignment horizontal="center" vertical="top"/>
    </xf>
    <xf numFmtId="0" fontId="4" fillId="0" borderId="1" xfId="0" applyFont="1" applyBorder="1" applyAlignment="1">
      <alignment horizontal="center" vertical="top"/>
    </xf>
    <xf numFmtId="0" fontId="3" fillId="0" borderId="0" xfId="0" applyFont="1" applyFill="1" applyBorder="1" applyAlignment="1">
      <alignment horizontal="left" vertical="top" wrapText="1"/>
    </xf>
    <xf numFmtId="0" fontId="6" fillId="0"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BC5D3-1114-4E4B-B77D-7BC0518DFA19}">
  <dimension ref="A1:AR374"/>
  <sheetViews>
    <sheetView tabSelected="1" workbookViewId="0">
      <pane xSplit="1" topLeftCell="B1" activePane="topRight" state="frozen"/>
      <selection activeCell="A53" sqref="A53"/>
      <selection pane="topRight" activeCell="B5" sqref="B5"/>
    </sheetView>
  </sheetViews>
  <sheetFormatPr defaultRowHeight="15" x14ac:dyDescent="0.25"/>
  <cols>
    <col min="1" max="1" width="23.140625" style="22" customWidth="1"/>
    <col min="2" max="2" width="113" style="19" customWidth="1"/>
    <col min="3" max="3" width="9.140625" style="20"/>
    <col min="4" max="4" width="9.140625" style="8"/>
    <col min="5" max="16384" width="9.140625" style="18"/>
  </cols>
  <sheetData>
    <row r="1" spans="1:44" s="3" customFormat="1" x14ac:dyDescent="0.25">
      <c r="A1" s="4" t="s">
        <v>0</v>
      </c>
      <c r="B1" s="1" t="s">
        <v>69</v>
      </c>
      <c r="C1" s="5" t="s">
        <v>462</v>
      </c>
      <c r="D1" s="6" t="s">
        <v>70</v>
      </c>
      <c r="E1" s="2" t="s">
        <v>71</v>
      </c>
      <c r="F1" s="2" t="s">
        <v>72</v>
      </c>
      <c r="G1" s="2" t="s">
        <v>73</v>
      </c>
      <c r="H1" s="2" t="s">
        <v>74</v>
      </c>
      <c r="I1" s="2" t="s">
        <v>75</v>
      </c>
      <c r="J1" s="2" t="s">
        <v>76</v>
      </c>
      <c r="K1" s="2" t="s">
        <v>77</v>
      </c>
      <c r="L1" s="2" t="s">
        <v>78</v>
      </c>
      <c r="M1" s="2" t="s">
        <v>79</v>
      </c>
      <c r="N1" s="2" t="s">
        <v>80</v>
      </c>
      <c r="O1" s="2" t="s">
        <v>81</v>
      </c>
      <c r="P1" s="2" t="s">
        <v>82</v>
      </c>
      <c r="Q1" s="2" t="s">
        <v>83</v>
      </c>
      <c r="R1" s="2" t="s">
        <v>84</v>
      </c>
      <c r="S1" s="2" t="s">
        <v>85</v>
      </c>
      <c r="T1" s="2" t="s">
        <v>86</v>
      </c>
      <c r="U1" s="2" t="s">
        <v>87</v>
      </c>
      <c r="V1" s="2" t="s">
        <v>88</v>
      </c>
      <c r="W1" s="2" t="s">
        <v>89</v>
      </c>
      <c r="X1" s="2" t="s">
        <v>90</v>
      </c>
      <c r="Y1" s="2" t="s">
        <v>91</v>
      </c>
      <c r="Z1" s="2" t="s">
        <v>92</v>
      </c>
      <c r="AA1" s="2" t="s">
        <v>93</v>
      </c>
      <c r="AB1" s="2" t="s">
        <v>94</v>
      </c>
      <c r="AC1" s="2" t="s">
        <v>95</v>
      </c>
      <c r="AD1" s="2" t="s">
        <v>96</v>
      </c>
      <c r="AE1" s="2" t="s">
        <v>97</v>
      </c>
      <c r="AF1" s="2" t="s">
        <v>98</v>
      </c>
      <c r="AG1" s="2" t="s">
        <v>99</v>
      </c>
      <c r="AH1" s="2" t="s">
        <v>100</v>
      </c>
      <c r="AI1" s="2" t="s">
        <v>101</v>
      </c>
      <c r="AJ1" s="2" t="s">
        <v>102</v>
      </c>
      <c r="AK1" s="2" t="s">
        <v>103</v>
      </c>
      <c r="AL1" s="2" t="s">
        <v>104</v>
      </c>
      <c r="AM1" s="2" t="s">
        <v>105</v>
      </c>
      <c r="AN1" s="2" t="s">
        <v>106</v>
      </c>
      <c r="AO1" s="2" t="s">
        <v>107</v>
      </c>
      <c r="AP1" s="2" t="s">
        <v>108</v>
      </c>
      <c r="AQ1" s="2" t="s">
        <v>109</v>
      </c>
      <c r="AR1" s="2" t="s">
        <v>110</v>
      </c>
    </row>
    <row r="2" spans="1:44" s="13" customFormat="1" ht="30" x14ac:dyDescent="0.25">
      <c r="A2" s="10" t="s">
        <v>7</v>
      </c>
      <c r="B2" s="10" t="s">
        <v>8</v>
      </c>
      <c r="C2" s="11">
        <v>0</v>
      </c>
      <c r="D2" s="7">
        <f>SUM(C2:C9)/COUNT(C2:C9)</f>
        <v>6.25E-2</v>
      </c>
      <c r="E2" s="12">
        <v>1</v>
      </c>
      <c r="F2" s="12">
        <v>1</v>
      </c>
      <c r="G2" s="12">
        <v>1</v>
      </c>
      <c r="H2" s="12">
        <v>1</v>
      </c>
      <c r="I2" s="12">
        <v>0.8571428571428571</v>
      </c>
      <c r="J2" s="12">
        <v>0.9375</v>
      </c>
      <c r="K2" s="12">
        <v>0.9285714285714286</v>
      </c>
      <c r="L2" s="12">
        <v>0.9375</v>
      </c>
      <c r="M2" s="12">
        <v>0.2857142857142857</v>
      </c>
      <c r="N2" s="12">
        <v>0.25</v>
      </c>
      <c r="O2" s="12">
        <v>0.35714285714285721</v>
      </c>
      <c r="P2" s="12">
        <v>0.4375</v>
      </c>
      <c r="Q2" s="12">
        <v>0.2857142857142857</v>
      </c>
      <c r="R2" s="12">
        <v>0.25</v>
      </c>
      <c r="S2" s="12">
        <v>0.35714285714285721</v>
      </c>
      <c r="T2" s="12">
        <v>0.4375</v>
      </c>
      <c r="U2" s="12">
        <v>0.14285714285714279</v>
      </c>
      <c r="V2" s="12">
        <v>0.125</v>
      </c>
      <c r="W2" s="12">
        <v>0</v>
      </c>
      <c r="X2" s="12">
        <v>0</v>
      </c>
      <c r="Y2" s="12">
        <v>1</v>
      </c>
      <c r="Z2" s="12">
        <v>1</v>
      </c>
      <c r="AA2" s="12">
        <v>1</v>
      </c>
      <c r="AB2" s="12">
        <v>1</v>
      </c>
      <c r="AC2" s="12">
        <v>0.8571428571428571</v>
      </c>
      <c r="AD2" s="12">
        <v>1</v>
      </c>
      <c r="AE2" s="12">
        <v>1</v>
      </c>
      <c r="AF2" s="12">
        <v>1</v>
      </c>
      <c r="AG2" s="12">
        <v>0.42857142857142849</v>
      </c>
      <c r="AH2" s="12">
        <v>0.375</v>
      </c>
      <c r="AI2" s="12">
        <v>0.5714285714285714</v>
      </c>
      <c r="AJ2" s="12">
        <v>0.625</v>
      </c>
      <c r="AK2" s="12">
        <v>0.42857142857142849</v>
      </c>
      <c r="AL2" s="12">
        <v>0.375</v>
      </c>
      <c r="AM2" s="12">
        <v>0.5714285714285714</v>
      </c>
      <c r="AN2" s="12">
        <v>0.625</v>
      </c>
      <c r="AO2" s="12">
        <v>0.14285714285714279</v>
      </c>
      <c r="AP2" s="12">
        <v>0.125</v>
      </c>
      <c r="AQ2" s="12">
        <v>0</v>
      </c>
      <c r="AR2" s="12">
        <v>0</v>
      </c>
    </row>
    <row r="3" spans="1:44" s="13" customFormat="1" x14ac:dyDescent="0.25">
      <c r="A3" s="10"/>
      <c r="B3" s="10" t="s">
        <v>9</v>
      </c>
      <c r="C3" s="11">
        <v>0</v>
      </c>
      <c r="D3" s="7"/>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row>
    <row r="4" spans="1:44" s="13" customFormat="1" x14ac:dyDescent="0.25">
      <c r="A4" s="10"/>
      <c r="B4" s="10" t="s">
        <v>10</v>
      </c>
      <c r="C4" s="11">
        <v>0</v>
      </c>
      <c r="D4" s="7"/>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row>
    <row r="5" spans="1:44" s="13" customFormat="1" x14ac:dyDescent="0.25">
      <c r="A5" s="10"/>
      <c r="B5" s="10" t="s">
        <v>11</v>
      </c>
      <c r="C5" s="11">
        <v>0.5</v>
      </c>
      <c r="D5" s="7"/>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row>
    <row r="6" spans="1:44" s="13" customFormat="1" x14ac:dyDescent="0.25">
      <c r="A6" s="10"/>
      <c r="B6" s="10" t="s">
        <v>12</v>
      </c>
      <c r="C6" s="11">
        <v>0</v>
      </c>
      <c r="D6" s="7"/>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row>
    <row r="7" spans="1:44" s="13" customFormat="1" ht="30" x14ac:dyDescent="0.25">
      <c r="A7" s="10"/>
      <c r="B7" s="10" t="s">
        <v>13</v>
      </c>
      <c r="C7" s="11">
        <v>0</v>
      </c>
      <c r="D7" s="7"/>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row>
    <row r="8" spans="1:44" s="13" customFormat="1" ht="30" x14ac:dyDescent="0.25">
      <c r="A8" s="10"/>
      <c r="B8" s="10" t="s">
        <v>14</v>
      </c>
      <c r="C8" s="11">
        <v>0</v>
      </c>
      <c r="D8" s="7"/>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row>
    <row r="9" spans="1:44" s="13" customFormat="1" ht="30" x14ac:dyDescent="0.25">
      <c r="A9" s="10"/>
      <c r="B9" s="10" t="s">
        <v>15</v>
      </c>
      <c r="C9" s="11">
        <v>0</v>
      </c>
      <c r="D9" s="7"/>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row>
    <row r="10" spans="1:44" s="17" customFormat="1" ht="15" customHeight="1" x14ac:dyDescent="0.25">
      <c r="A10" s="14" t="s">
        <v>1</v>
      </c>
      <c r="B10" s="14" t="s">
        <v>16</v>
      </c>
      <c r="C10" s="15">
        <v>0</v>
      </c>
      <c r="D10" s="9">
        <f>SUM(C10:C18)/9</f>
        <v>0.16666666666666666</v>
      </c>
      <c r="E10" s="16">
        <v>1</v>
      </c>
      <c r="F10" s="16">
        <v>1</v>
      </c>
      <c r="G10" s="16">
        <v>1</v>
      </c>
      <c r="H10" s="16">
        <v>1</v>
      </c>
      <c r="I10" s="16">
        <v>1</v>
      </c>
      <c r="J10" s="16">
        <v>1</v>
      </c>
      <c r="K10" s="16">
        <v>1</v>
      </c>
      <c r="L10" s="16">
        <v>1</v>
      </c>
      <c r="M10" s="16">
        <v>0.1</v>
      </c>
      <c r="N10" s="16">
        <v>0.2857142857142857</v>
      </c>
      <c r="O10" s="16">
        <v>0.7</v>
      </c>
      <c r="P10" s="16">
        <v>0.6428571428571429</v>
      </c>
      <c r="Q10" s="16">
        <v>0.1</v>
      </c>
      <c r="R10" s="16">
        <v>0.2857142857142857</v>
      </c>
      <c r="S10" s="16">
        <v>0.6</v>
      </c>
      <c r="T10" s="16">
        <v>0.5714285714285714</v>
      </c>
      <c r="U10" s="16">
        <v>0</v>
      </c>
      <c r="V10" s="16">
        <v>0</v>
      </c>
      <c r="W10" s="16">
        <v>0</v>
      </c>
      <c r="X10" s="16">
        <v>0</v>
      </c>
      <c r="Y10" s="16">
        <v>1</v>
      </c>
      <c r="Z10" s="16">
        <v>1</v>
      </c>
      <c r="AA10" s="16">
        <v>1</v>
      </c>
      <c r="AB10" s="16">
        <v>1</v>
      </c>
      <c r="AC10" s="16">
        <v>1</v>
      </c>
      <c r="AD10" s="16">
        <v>1</v>
      </c>
      <c r="AE10" s="16">
        <v>1</v>
      </c>
      <c r="AF10" s="16">
        <v>1</v>
      </c>
      <c r="AG10" s="16">
        <v>0.14285714285714279</v>
      </c>
      <c r="AH10" s="16">
        <v>0.33333333333333331</v>
      </c>
      <c r="AI10" s="16">
        <v>0.8571428571428571</v>
      </c>
      <c r="AJ10" s="16">
        <v>0.77777777777777779</v>
      </c>
      <c r="AK10" s="16">
        <v>0.14285714285714279</v>
      </c>
      <c r="AL10" s="16">
        <v>0.33333333333333331</v>
      </c>
      <c r="AM10" s="16">
        <v>0.8571428571428571</v>
      </c>
      <c r="AN10" s="16">
        <v>0.77777777777777779</v>
      </c>
      <c r="AO10" s="16">
        <v>0</v>
      </c>
      <c r="AP10" s="16">
        <v>0</v>
      </c>
      <c r="AQ10" s="16">
        <v>0</v>
      </c>
      <c r="AR10" s="16">
        <v>0</v>
      </c>
    </row>
    <row r="11" spans="1:44" s="17" customFormat="1" x14ac:dyDescent="0.25">
      <c r="A11" s="14"/>
      <c r="B11" s="14" t="s">
        <v>17</v>
      </c>
      <c r="C11" s="15">
        <v>0</v>
      </c>
      <c r="D11" s="9"/>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row>
    <row r="12" spans="1:44" s="17" customFormat="1" x14ac:dyDescent="0.25">
      <c r="A12" s="14"/>
      <c r="B12" s="14" t="s">
        <v>18</v>
      </c>
      <c r="C12" s="15">
        <v>0</v>
      </c>
      <c r="D12" s="9"/>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row>
    <row r="13" spans="1:44" s="17" customFormat="1" ht="30" x14ac:dyDescent="0.25">
      <c r="A13" s="14"/>
      <c r="B13" s="14" t="s">
        <v>19</v>
      </c>
      <c r="C13" s="15">
        <v>0</v>
      </c>
      <c r="D13" s="9"/>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row>
    <row r="14" spans="1:44" s="17" customFormat="1" ht="30" x14ac:dyDescent="0.25">
      <c r="A14" s="14"/>
      <c r="B14" s="14" t="s">
        <v>20</v>
      </c>
      <c r="C14" s="15">
        <v>0</v>
      </c>
      <c r="D14" s="9"/>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row>
    <row r="15" spans="1:44" s="17" customFormat="1" x14ac:dyDescent="0.25">
      <c r="A15" s="14"/>
      <c r="B15" s="14" t="s">
        <v>21</v>
      </c>
      <c r="C15" s="15">
        <v>0</v>
      </c>
      <c r="D15" s="9"/>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row>
    <row r="16" spans="1:44" s="17" customFormat="1" x14ac:dyDescent="0.25">
      <c r="A16" s="14"/>
      <c r="B16" s="14" t="s">
        <v>22</v>
      </c>
      <c r="C16" s="15">
        <v>0</v>
      </c>
      <c r="D16" s="9"/>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row>
    <row r="17" spans="1:44" s="17" customFormat="1" x14ac:dyDescent="0.25">
      <c r="A17" s="14"/>
      <c r="B17" s="14" t="s">
        <v>23</v>
      </c>
      <c r="C17" s="15">
        <v>1</v>
      </c>
      <c r="D17" s="9"/>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row>
    <row r="18" spans="1:44" s="17" customFormat="1" ht="30" x14ac:dyDescent="0.25">
      <c r="A18" s="14"/>
      <c r="B18" s="14" t="s">
        <v>24</v>
      </c>
      <c r="C18" s="15">
        <v>0.5</v>
      </c>
      <c r="D18" s="9"/>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row>
    <row r="19" spans="1:44" s="17" customFormat="1" ht="15" customHeight="1" x14ac:dyDescent="0.25">
      <c r="A19" s="14" t="s">
        <v>3</v>
      </c>
      <c r="B19" s="14" t="s">
        <v>25</v>
      </c>
      <c r="C19" s="15">
        <v>0</v>
      </c>
      <c r="D19" s="9">
        <f>SUM(C19:C28)/10</f>
        <v>0.45</v>
      </c>
      <c r="E19" s="16">
        <v>1</v>
      </c>
      <c r="F19" s="16">
        <v>1</v>
      </c>
      <c r="G19" s="16">
        <v>1</v>
      </c>
      <c r="H19" s="16">
        <v>1</v>
      </c>
      <c r="I19" s="16">
        <v>0.9</v>
      </c>
      <c r="J19" s="16">
        <v>0.9375</v>
      </c>
      <c r="K19" s="16">
        <v>0.9</v>
      </c>
      <c r="L19" s="16">
        <v>0.95</v>
      </c>
      <c r="M19" s="16">
        <v>0.3</v>
      </c>
      <c r="N19" s="16">
        <v>0.5</v>
      </c>
      <c r="O19" s="16">
        <v>0.6</v>
      </c>
      <c r="P19" s="16">
        <v>0.7</v>
      </c>
      <c r="Q19" s="16">
        <v>0.3</v>
      </c>
      <c r="R19" s="16">
        <v>0.4375</v>
      </c>
      <c r="S19" s="16">
        <v>0.4</v>
      </c>
      <c r="T19" s="16">
        <v>0.65</v>
      </c>
      <c r="U19" s="16">
        <v>0.3</v>
      </c>
      <c r="V19" s="16">
        <v>0.1875</v>
      </c>
      <c r="W19" s="16">
        <v>0</v>
      </c>
      <c r="X19" s="16">
        <v>0</v>
      </c>
      <c r="Y19" s="16">
        <v>1</v>
      </c>
      <c r="Z19" s="16">
        <v>1</v>
      </c>
      <c r="AA19" s="16">
        <v>1</v>
      </c>
      <c r="AB19" s="16">
        <v>1</v>
      </c>
      <c r="AC19" s="16">
        <v>0.8571428571428571</v>
      </c>
      <c r="AD19" s="16">
        <v>1</v>
      </c>
      <c r="AE19" s="16">
        <v>0.8571428571428571</v>
      </c>
      <c r="AF19" s="16">
        <v>1</v>
      </c>
      <c r="AG19" s="16">
        <v>0.42857142857142849</v>
      </c>
      <c r="AH19" s="16">
        <v>0.66666666666666663</v>
      </c>
      <c r="AI19" s="16">
        <v>0.7142857142857143</v>
      </c>
      <c r="AJ19" s="16">
        <v>0.9</v>
      </c>
      <c r="AK19" s="16">
        <v>0.42857142857142849</v>
      </c>
      <c r="AL19" s="16">
        <v>0.55555555555555558</v>
      </c>
      <c r="AM19" s="16">
        <v>0.5714285714285714</v>
      </c>
      <c r="AN19" s="16">
        <v>0.8</v>
      </c>
      <c r="AO19" s="16">
        <v>0.42857142857142849</v>
      </c>
      <c r="AP19" s="16">
        <v>0.33333333333333331</v>
      </c>
      <c r="AQ19" s="16">
        <v>0</v>
      </c>
      <c r="AR19" s="16">
        <v>0</v>
      </c>
    </row>
    <row r="20" spans="1:44" s="17" customFormat="1" ht="30" x14ac:dyDescent="0.25">
      <c r="A20" s="14"/>
      <c r="B20" s="14" t="s">
        <v>26</v>
      </c>
      <c r="C20" s="15">
        <v>0.5</v>
      </c>
      <c r="D20" s="9"/>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row>
    <row r="21" spans="1:44" s="17" customFormat="1" ht="30" x14ac:dyDescent="0.25">
      <c r="A21" s="14"/>
      <c r="B21" s="14" t="s">
        <v>27</v>
      </c>
      <c r="C21" s="15">
        <v>0.5</v>
      </c>
      <c r="D21" s="9"/>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row>
    <row r="22" spans="1:44" s="17" customFormat="1" x14ac:dyDescent="0.25">
      <c r="A22" s="14"/>
      <c r="B22" s="14" t="s">
        <v>28</v>
      </c>
      <c r="C22" s="15">
        <v>1</v>
      </c>
      <c r="D22" s="9"/>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row>
    <row r="23" spans="1:44" s="17" customFormat="1" x14ac:dyDescent="0.25">
      <c r="A23" s="14"/>
      <c r="B23" s="14" t="s">
        <v>29</v>
      </c>
      <c r="C23" s="15">
        <v>1</v>
      </c>
      <c r="D23" s="9"/>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row>
    <row r="24" spans="1:44" s="17" customFormat="1" x14ac:dyDescent="0.25">
      <c r="A24" s="14"/>
      <c r="B24" s="14" t="s">
        <v>30</v>
      </c>
      <c r="C24" s="15">
        <v>0</v>
      </c>
      <c r="D24" s="9"/>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row>
    <row r="25" spans="1:44" s="17" customFormat="1" x14ac:dyDescent="0.25">
      <c r="A25" s="14"/>
      <c r="B25" s="14" t="s">
        <v>31</v>
      </c>
      <c r="C25" s="15">
        <v>1</v>
      </c>
      <c r="D25" s="9"/>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row>
    <row r="26" spans="1:44" s="17" customFormat="1" ht="30" x14ac:dyDescent="0.25">
      <c r="A26" s="14"/>
      <c r="B26" s="14" t="s">
        <v>32</v>
      </c>
      <c r="C26" s="15">
        <v>0</v>
      </c>
      <c r="D26" s="9"/>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row>
    <row r="27" spans="1:44" s="17" customFormat="1" x14ac:dyDescent="0.25">
      <c r="A27" s="14"/>
      <c r="B27" s="14" t="s">
        <v>33</v>
      </c>
      <c r="C27" s="15">
        <v>0.5</v>
      </c>
      <c r="D27" s="9"/>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row>
    <row r="28" spans="1:44" s="17" customFormat="1" x14ac:dyDescent="0.25">
      <c r="A28" s="14"/>
      <c r="B28" s="14" t="s">
        <v>34</v>
      </c>
      <c r="C28" s="15">
        <v>0</v>
      </c>
      <c r="D28" s="9"/>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row>
    <row r="29" spans="1:44" s="17" customFormat="1" ht="30" x14ac:dyDescent="0.25">
      <c r="A29" s="14" t="s">
        <v>4</v>
      </c>
      <c r="B29" s="14" t="s">
        <v>35</v>
      </c>
      <c r="C29" s="15">
        <v>0</v>
      </c>
      <c r="D29" s="9">
        <f>SUM(C29:C39)/11</f>
        <v>0.13636363636363635</v>
      </c>
      <c r="E29" s="16">
        <v>1</v>
      </c>
      <c r="F29" s="16">
        <v>1</v>
      </c>
      <c r="G29" s="16">
        <v>1</v>
      </c>
      <c r="H29" s="16">
        <v>1</v>
      </c>
      <c r="I29" s="16">
        <v>0.89473684210526316</v>
      </c>
      <c r="J29" s="16">
        <v>0.91304347826086951</v>
      </c>
      <c r="K29" s="16">
        <v>0.89473684210526316</v>
      </c>
      <c r="L29" s="16">
        <v>0.92307692307692313</v>
      </c>
      <c r="M29" s="16">
        <v>0.42105263157894729</v>
      </c>
      <c r="N29" s="16">
        <v>0.39130434782608697</v>
      </c>
      <c r="O29" s="16">
        <v>0.73684210526315785</v>
      </c>
      <c r="P29" s="16">
        <v>0.65384615384615385</v>
      </c>
      <c r="Q29" s="16">
        <v>0.42105263157894729</v>
      </c>
      <c r="R29" s="16">
        <v>0.39130434782608697</v>
      </c>
      <c r="S29" s="16">
        <v>0.68421052631578949</v>
      </c>
      <c r="T29" s="16">
        <v>0.57692307692307687</v>
      </c>
      <c r="U29" s="16">
        <v>0.2105263157894737</v>
      </c>
      <c r="V29" s="16">
        <v>0.17391304347826089</v>
      </c>
      <c r="W29" s="16">
        <v>0</v>
      </c>
      <c r="X29" s="16">
        <v>0</v>
      </c>
      <c r="Y29" s="16">
        <v>1</v>
      </c>
      <c r="Z29" s="16">
        <v>1</v>
      </c>
      <c r="AA29" s="16">
        <v>1</v>
      </c>
      <c r="AB29" s="16">
        <v>1</v>
      </c>
      <c r="AC29" s="16">
        <v>1</v>
      </c>
      <c r="AD29" s="16">
        <v>1</v>
      </c>
      <c r="AE29" s="16">
        <v>1</v>
      </c>
      <c r="AF29" s="16">
        <v>1</v>
      </c>
      <c r="AG29" s="16">
        <v>0.72727272727272729</v>
      </c>
      <c r="AH29" s="16">
        <v>0.72727272727272729</v>
      </c>
      <c r="AI29" s="16">
        <v>0.90909090909090906</v>
      </c>
      <c r="AJ29" s="16">
        <v>0.90909090909090906</v>
      </c>
      <c r="AK29" s="16">
        <v>0.72727272727272729</v>
      </c>
      <c r="AL29" s="16">
        <v>0.72727272727272729</v>
      </c>
      <c r="AM29" s="16">
        <v>0.90909090909090906</v>
      </c>
      <c r="AN29" s="16">
        <v>0.90909090909090906</v>
      </c>
      <c r="AO29" s="16">
        <v>0.36363636363636359</v>
      </c>
      <c r="AP29" s="16">
        <v>0.36363636363636359</v>
      </c>
      <c r="AQ29" s="16">
        <v>0</v>
      </c>
      <c r="AR29" s="16">
        <v>0</v>
      </c>
    </row>
    <row r="30" spans="1:44" s="17" customFormat="1" ht="30" x14ac:dyDescent="0.25">
      <c r="A30" s="14"/>
      <c r="B30" s="14" t="s">
        <v>36</v>
      </c>
      <c r="C30" s="15">
        <v>0</v>
      </c>
      <c r="D30" s="9"/>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row>
    <row r="31" spans="1:44" s="17" customFormat="1" x14ac:dyDescent="0.25">
      <c r="A31" s="14"/>
      <c r="B31" s="14" t="s">
        <v>37</v>
      </c>
      <c r="C31" s="15">
        <v>0</v>
      </c>
      <c r="D31" s="9"/>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row>
    <row r="32" spans="1:44" s="17" customFormat="1" ht="30" x14ac:dyDescent="0.25">
      <c r="A32" s="14"/>
      <c r="B32" s="14" t="s">
        <v>38</v>
      </c>
      <c r="C32" s="15">
        <v>0</v>
      </c>
      <c r="D32" s="9"/>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row>
    <row r="33" spans="1:44" s="17" customFormat="1" x14ac:dyDescent="0.25">
      <c r="A33" s="14"/>
      <c r="B33" s="14" t="s">
        <v>39</v>
      </c>
      <c r="C33" s="15">
        <v>0</v>
      </c>
      <c r="D33" s="9"/>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row>
    <row r="34" spans="1:44" s="17" customFormat="1" x14ac:dyDescent="0.25">
      <c r="A34" s="14"/>
      <c r="B34" s="14" t="s">
        <v>40</v>
      </c>
      <c r="C34" s="15">
        <v>0.5</v>
      </c>
      <c r="D34" s="9"/>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row>
    <row r="35" spans="1:44" s="17" customFormat="1" x14ac:dyDescent="0.25">
      <c r="A35" s="14"/>
      <c r="B35" s="14" t="s">
        <v>41</v>
      </c>
      <c r="C35" s="15">
        <v>0</v>
      </c>
      <c r="D35" s="9"/>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row>
    <row r="36" spans="1:44" s="17" customFormat="1" x14ac:dyDescent="0.25">
      <c r="A36" s="14"/>
      <c r="B36" s="14" t="s">
        <v>42</v>
      </c>
      <c r="C36" s="15">
        <v>0</v>
      </c>
      <c r="D36" s="9"/>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row>
    <row r="37" spans="1:44" s="17" customFormat="1" x14ac:dyDescent="0.25">
      <c r="A37" s="14"/>
      <c r="B37" s="14" t="s">
        <v>43</v>
      </c>
      <c r="C37" s="15">
        <v>1</v>
      </c>
      <c r="D37" s="9"/>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row>
    <row r="38" spans="1:44" s="17" customFormat="1" x14ac:dyDescent="0.25">
      <c r="A38" s="14"/>
      <c r="B38" s="14" t="s">
        <v>44</v>
      </c>
      <c r="C38" s="15">
        <v>0</v>
      </c>
      <c r="D38" s="9"/>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row>
    <row r="39" spans="1:44" s="17" customFormat="1" ht="30" x14ac:dyDescent="0.25">
      <c r="A39" s="14"/>
      <c r="B39" s="14" t="s">
        <v>45</v>
      </c>
      <c r="C39" s="15">
        <v>0</v>
      </c>
      <c r="D39" s="9"/>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row>
    <row r="40" spans="1:44" s="17" customFormat="1" x14ac:dyDescent="0.25">
      <c r="A40" s="29" t="s">
        <v>2</v>
      </c>
      <c r="B40" s="14" t="s">
        <v>46</v>
      </c>
      <c r="C40" s="15">
        <v>0</v>
      </c>
      <c r="D40" s="9">
        <f>SUM(C40:C51)/12</f>
        <v>0.20833333333333334</v>
      </c>
      <c r="E40" s="16">
        <v>1</v>
      </c>
      <c r="F40" s="16">
        <v>1</v>
      </c>
      <c r="G40" s="16">
        <v>1</v>
      </c>
      <c r="H40" s="16">
        <v>1</v>
      </c>
      <c r="I40" s="16">
        <v>1</v>
      </c>
      <c r="J40" s="16">
        <v>1</v>
      </c>
      <c r="K40" s="16">
        <v>1</v>
      </c>
      <c r="L40" s="16">
        <v>1</v>
      </c>
      <c r="M40" s="16">
        <v>0.52631578947368418</v>
      </c>
      <c r="N40" s="16">
        <v>0.5</v>
      </c>
      <c r="O40" s="16">
        <v>0.73684210526315785</v>
      </c>
      <c r="P40" s="16">
        <v>0.7142857142857143</v>
      </c>
      <c r="Q40" s="16">
        <v>0.52631578947368418</v>
      </c>
      <c r="R40" s="16">
        <v>0.5</v>
      </c>
      <c r="S40" s="16">
        <v>0.73684210526315785</v>
      </c>
      <c r="T40" s="16">
        <v>0.7142857142857143</v>
      </c>
      <c r="U40" s="16">
        <v>0.2105263157894737</v>
      </c>
      <c r="V40" s="16">
        <v>0.2</v>
      </c>
      <c r="W40" s="16">
        <v>0</v>
      </c>
      <c r="X40" s="16">
        <v>0</v>
      </c>
      <c r="Y40" s="16">
        <v>1</v>
      </c>
      <c r="Z40" s="16">
        <v>1</v>
      </c>
      <c r="AA40" s="16">
        <v>1</v>
      </c>
      <c r="AB40" s="16">
        <v>1</v>
      </c>
      <c r="AC40" s="16">
        <v>1</v>
      </c>
      <c r="AD40" s="16">
        <v>1</v>
      </c>
      <c r="AE40" s="16">
        <v>1</v>
      </c>
      <c r="AF40" s="16">
        <v>1</v>
      </c>
      <c r="AG40" s="16">
        <v>0.5</v>
      </c>
      <c r="AH40" s="16">
        <v>0.5</v>
      </c>
      <c r="AI40" s="16">
        <v>0.75</v>
      </c>
      <c r="AJ40" s="16">
        <v>0.75</v>
      </c>
      <c r="AK40" s="16">
        <v>0.5</v>
      </c>
      <c r="AL40" s="16">
        <v>0.5</v>
      </c>
      <c r="AM40" s="16">
        <v>0.75</v>
      </c>
      <c r="AN40" s="16">
        <v>0.75</v>
      </c>
      <c r="AO40" s="16">
        <v>0.33333333333333331</v>
      </c>
      <c r="AP40" s="16">
        <v>0.33333333333333331</v>
      </c>
      <c r="AQ40" s="16">
        <v>0</v>
      </c>
      <c r="AR40" s="16">
        <v>0</v>
      </c>
    </row>
    <row r="41" spans="1:44" s="17" customFormat="1" ht="30" x14ac:dyDescent="0.25">
      <c r="A41" s="29"/>
      <c r="B41" s="14" t="s">
        <v>47</v>
      </c>
      <c r="C41" s="15">
        <v>0.5</v>
      </c>
      <c r="D41" s="9"/>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row>
    <row r="42" spans="1:44" s="17" customFormat="1" ht="30" x14ac:dyDescent="0.25">
      <c r="A42" s="29"/>
      <c r="B42" s="14" t="s">
        <v>48</v>
      </c>
      <c r="C42" s="15">
        <v>0</v>
      </c>
      <c r="D42" s="9"/>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row>
    <row r="43" spans="1:44" s="17" customFormat="1" ht="30" x14ac:dyDescent="0.25">
      <c r="A43" s="29"/>
      <c r="B43" s="14" t="s">
        <v>49</v>
      </c>
      <c r="C43" s="15">
        <v>0.5</v>
      </c>
      <c r="D43" s="9"/>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row>
    <row r="44" spans="1:44" s="17" customFormat="1" x14ac:dyDescent="0.25">
      <c r="A44" s="29"/>
      <c r="B44" s="14" t="s">
        <v>50</v>
      </c>
      <c r="C44" s="15">
        <v>0</v>
      </c>
      <c r="D44" s="9"/>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row>
    <row r="45" spans="1:44" s="17" customFormat="1" x14ac:dyDescent="0.25">
      <c r="A45" s="29"/>
      <c r="B45" s="14" t="s">
        <v>51</v>
      </c>
      <c r="C45" s="15">
        <v>0</v>
      </c>
      <c r="D45" s="9"/>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row>
    <row r="46" spans="1:44" s="17" customFormat="1" x14ac:dyDescent="0.25">
      <c r="A46" s="29"/>
      <c r="B46" s="14" t="s">
        <v>52</v>
      </c>
      <c r="C46" s="15">
        <v>0.5</v>
      </c>
      <c r="D46" s="9"/>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row>
    <row r="47" spans="1:44" s="17" customFormat="1" x14ac:dyDescent="0.25">
      <c r="A47" s="29"/>
      <c r="B47" s="14" t="s">
        <v>53</v>
      </c>
      <c r="C47" s="15">
        <v>0</v>
      </c>
      <c r="D47" s="9"/>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row>
    <row r="48" spans="1:44" s="17" customFormat="1" x14ac:dyDescent="0.25">
      <c r="A48" s="29"/>
      <c r="B48" s="14" t="s">
        <v>54</v>
      </c>
      <c r="C48" s="15">
        <v>0.5</v>
      </c>
      <c r="D48" s="9"/>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row>
    <row r="49" spans="1:44" s="17" customFormat="1" ht="30" x14ac:dyDescent="0.25">
      <c r="A49" s="29"/>
      <c r="B49" s="14" t="s">
        <v>55</v>
      </c>
      <c r="C49" s="15">
        <v>0</v>
      </c>
      <c r="D49" s="9"/>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row>
    <row r="50" spans="1:44" s="17" customFormat="1" ht="30" x14ac:dyDescent="0.25">
      <c r="A50" s="29"/>
      <c r="B50" s="14" t="s">
        <v>56</v>
      </c>
      <c r="C50" s="15">
        <v>0</v>
      </c>
      <c r="D50" s="9"/>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row>
    <row r="51" spans="1:44" s="17" customFormat="1" x14ac:dyDescent="0.25">
      <c r="A51" s="29"/>
      <c r="B51" s="14" t="s">
        <v>57</v>
      </c>
      <c r="C51" s="15">
        <v>0.5</v>
      </c>
      <c r="D51" s="9"/>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row>
    <row r="52" spans="1:44" s="17" customFormat="1" x14ac:dyDescent="0.25">
      <c r="A52" s="29" t="s">
        <v>5</v>
      </c>
      <c r="B52" s="14" t="s">
        <v>58</v>
      </c>
      <c r="C52" s="15">
        <v>1</v>
      </c>
      <c r="D52" s="9">
        <f>SUM(C52:C56)/5</f>
        <v>0.8</v>
      </c>
      <c r="E52" s="16">
        <v>1</v>
      </c>
      <c r="F52" s="16">
        <v>1</v>
      </c>
      <c r="G52" s="16">
        <v>1</v>
      </c>
      <c r="H52" s="16">
        <v>1</v>
      </c>
      <c r="I52" s="16">
        <v>1</v>
      </c>
      <c r="J52" s="16">
        <v>1</v>
      </c>
      <c r="K52" s="16">
        <v>1</v>
      </c>
      <c r="L52" s="16">
        <v>1</v>
      </c>
      <c r="M52" s="16">
        <v>0.6</v>
      </c>
      <c r="N52" s="16">
        <v>0.7142857142857143</v>
      </c>
      <c r="O52" s="16">
        <v>0.8</v>
      </c>
      <c r="P52" s="16">
        <v>0.8571428571428571</v>
      </c>
      <c r="Q52" s="16">
        <v>0.6</v>
      </c>
      <c r="R52" s="16">
        <v>0.7142857142857143</v>
      </c>
      <c r="S52" s="16">
        <v>0.8</v>
      </c>
      <c r="T52" s="16">
        <v>0.8571428571428571</v>
      </c>
      <c r="U52" s="16">
        <v>0.4</v>
      </c>
      <c r="V52" s="16">
        <v>0.2857142857142857</v>
      </c>
      <c r="W52" s="16">
        <v>0.2</v>
      </c>
      <c r="X52" s="16">
        <v>0.14285714285714279</v>
      </c>
      <c r="Y52" s="16">
        <v>1</v>
      </c>
      <c r="Z52" s="16">
        <v>1</v>
      </c>
      <c r="AA52" s="16">
        <v>1</v>
      </c>
      <c r="AB52" s="16">
        <v>1</v>
      </c>
      <c r="AC52" s="16">
        <v>1</v>
      </c>
      <c r="AD52" s="16">
        <v>1</v>
      </c>
      <c r="AE52" s="16">
        <v>1</v>
      </c>
      <c r="AF52" s="16">
        <v>1</v>
      </c>
      <c r="AG52" s="16">
        <v>0.75</v>
      </c>
      <c r="AH52" s="16">
        <v>0.8</v>
      </c>
      <c r="AI52" s="16">
        <v>1</v>
      </c>
      <c r="AJ52" s="16">
        <v>1</v>
      </c>
      <c r="AK52" s="16">
        <v>0.75</v>
      </c>
      <c r="AL52" s="16">
        <v>0.8</v>
      </c>
      <c r="AM52" s="16">
        <v>1</v>
      </c>
      <c r="AN52" s="16">
        <v>1</v>
      </c>
      <c r="AO52" s="16">
        <v>0.5</v>
      </c>
      <c r="AP52" s="16">
        <v>0.4</v>
      </c>
      <c r="AQ52" s="16">
        <v>0.25</v>
      </c>
      <c r="AR52" s="16">
        <v>0.2</v>
      </c>
    </row>
    <row r="53" spans="1:44" s="17" customFormat="1" x14ac:dyDescent="0.25">
      <c r="A53" s="29"/>
      <c r="B53" s="14" t="s">
        <v>59</v>
      </c>
      <c r="C53" s="15">
        <v>0.5</v>
      </c>
      <c r="D53" s="9"/>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row>
    <row r="54" spans="1:44" s="17" customFormat="1" x14ac:dyDescent="0.25">
      <c r="A54" s="29"/>
      <c r="B54" s="14" t="s">
        <v>60</v>
      </c>
      <c r="C54" s="15">
        <v>1</v>
      </c>
      <c r="D54" s="9"/>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row>
    <row r="55" spans="1:44" s="17" customFormat="1" x14ac:dyDescent="0.25">
      <c r="A55" s="29"/>
      <c r="B55" s="14" t="s">
        <v>61</v>
      </c>
      <c r="C55" s="15">
        <v>1</v>
      </c>
      <c r="D55" s="9"/>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row>
    <row r="56" spans="1:44" s="17" customFormat="1" x14ac:dyDescent="0.25">
      <c r="A56" s="29"/>
      <c r="B56" s="14" t="s">
        <v>62</v>
      </c>
      <c r="C56" s="15">
        <v>0.5</v>
      </c>
      <c r="D56" s="9"/>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row>
    <row r="57" spans="1:44" s="17" customFormat="1" ht="30" x14ac:dyDescent="0.25">
      <c r="A57" s="29" t="s">
        <v>6</v>
      </c>
      <c r="B57" s="14" t="s">
        <v>63</v>
      </c>
      <c r="C57" s="15">
        <v>1</v>
      </c>
      <c r="D57" s="9">
        <f>SUM(C57:C62)/COUNT(C57:C62)</f>
        <v>0.66666666666666663</v>
      </c>
      <c r="E57" s="16">
        <v>1</v>
      </c>
      <c r="F57" s="16">
        <v>1</v>
      </c>
      <c r="G57" s="16">
        <v>1</v>
      </c>
      <c r="H57" s="16">
        <v>1</v>
      </c>
      <c r="I57" s="16">
        <v>1</v>
      </c>
      <c r="J57" s="16">
        <v>1</v>
      </c>
      <c r="K57" s="16">
        <v>1</v>
      </c>
      <c r="L57" s="16">
        <v>1</v>
      </c>
      <c r="M57" s="16">
        <v>0.66666666666666663</v>
      </c>
      <c r="N57" s="16">
        <v>0.7142857142857143</v>
      </c>
      <c r="O57" s="16">
        <v>0.83333333333333337</v>
      </c>
      <c r="P57" s="16">
        <v>0.7142857142857143</v>
      </c>
      <c r="Q57" s="16">
        <v>0.5</v>
      </c>
      <c r="R57" s="16">
        <v>0.5714285714285714</v>
      </c>
      <c r="S57" s="16">
        <v>0.83333333333333337</v>
      </c>
      <c r="T57" s="16">
        <v>0.7142857142857143</v>
      </c>
      <c r="U57" s="16">
        <v>0.16666666666666671</v>
      </c>
      <c r="V57" s="16">
        <v>0.14285714285714279</v>
      </c>
      <c r="W57" s="16">
        <v>0</v>
      </c>
      <c r="X57" s="16">
        <v>0</v>
      </c>
      <c r="Y57" s="16">
        <v>1</v>
      </c>
      <c r="Z57" s="16">
        <v>1</v>
      </c>
      <c r="AA57" s="16">
        <v>1</v>
      </c>
      <c r="AB57" s="16">
        <v>1</v>
      </c>
      <c r="AC57" s="16">
        <v>1</v>
      </c>
      <c r="AD57" s="16">
        <v>1</v>
      </c>
      <c r="AE57" s="16">
        <v>1</v>
      </c>
      <c r="AF57" s="16">
        <v>1</v>
      </c>
      <c r="AG57" s="16">
        <v>0.6</v>
      </c>
      <c r="AH57" s="16">
        <v>0.8</v>
      </c>
      <c r="AI57" s="16">
        <v>0.8</v>
      </c>
      <c r="AJ57" s="16">
        <v>0.8</v>
      </c>
      <c r="AK57" s="16">
        <v>0.4</v>
      </c>
      <c r="AL57" s="16">
        <v>0.6</v>
      </c>
      <c r="AM57" s="16">
        <v>0.8</v>
      </c>
      <c r="AN57" s="16">
        <v>0.8</v>
      </c>
      <c r="AO57" s="16">
        <v>0.2</v>
      </c>
      <c r="AP57" s="16">
        <v>0.2</v>
      </c>
      <c r="AQ57" s="16">
        <v>0</v>
      </c>
      <c r="AR57" s="16">
        <v>0</v>
      </c>
    </row>
    <row r="58" spans="1:44" s="17" customFormat="1" x14ac:dyDescent="0.25">
      <c r="A58" s="29"/>
      <c r="B58" s="14" t="s">
        <v>64</v>
      </c>
      <c r="C58" s="15">
        <v>1</v>
      </c>
      <c r="D58" s="9"/>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row>
    <row r="59" spans="1:44" s="17" customFormat="1" x14ac:dyDescent="0.25">
      <c r="A59" s="29"/>
      <c r="B59" s="14" t="s">
        <v>65</v>
      </c>
      <c r="C59" s="15">
        <v>0.5</v>
      </c>
      <c r="D59" s="9"/>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row>
    <row r="60" spans="1:44" s="17" customFormat="1" x14ac:dyDescent="0.25">
      <c r="A60" s="29"/>
      <c r="B60" s="14" t="s">
        <v>66</v>
      </c>
      <c r="C60" s="15">
        <v>0.5</v>
      </c>
      <c r="D60" s="9"/>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row>
    <row r="61" spans="1:44" s="17" customFormat="1" x14ac:dyDescent="0.25">
      <c r="A61" s="29"/>
      <c r="B61" s="14" t="s">
        <v>67</v>
      </c>
      <c r="C61" s="15">
        <v>1</v>
      </c>
      <c r="D61" s="9"/>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row>
    <row r="62" spans="1:44" s="17" customFormat="1" x14ac:dyDescent="0.25">
      <c r="A62" s="29"/>
      <c r="B62" s="14" t="s">
        <v>68</v>
      </c>
      <c r="C62" s="15">
        <v>0</v>
      </c>
      <c r="D62" s="9"/>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row>
    <row r="63" spans="1:44" x14ac:dyDescent="0.25">
      <c r="A63" s="18" t="s">
        <v>111</v>
      </c>
      <c r="B63" s="19" t="s">
        <v>150</v>
      </c>
      <c r="C63" s="20">
        <v>0</v>
      </c>
      <c r="D63" s="8">
        <f>SUM(C63:C70)/COUNT(C63:C70)</f>
        <v>6.25E-2</v>
      </c>
      <c r="E63" s="18">
        <v>1</v>
      </c>
      <c r="F63" s="18">
        <v>1</v>
      </c>
      <c r="G63" s="18">
        <v>1</v>
      </c>
      <c r="H63" s="18">
        <v>1</v>
      </c>
      <c r="I63" s="18">
        <v>1</v>
      </c>
      <c r="J63" s="18">
        <v>1</v>
      </c>
      <c r="K63" s="18">
        <v>1</v>
      </c>
      <c r="L63" s="18">
        <v>1</v>
      </c>
      <c r="M63" s="18">
        <v>0</v>
      </c>
      <c r="N63" s="18">
        <v>0.36363636363636359</v>
      </c>
      <c r="O63" s="18">
        <v>0</v>
      </c>
      <c r="P63" s="18">
        <v>0.53846153846153844</v>
      </c>
      <c r="Q63" s="18">
        <v>0</v>
      </c>
      <c r="R63" s="18">
        <v>0.36363636363636359</v>
      </c>
      <c r="S63" s="18">
        <v>0</v>
      </c>
      <c r="T63" s="18">
        <v>0.53846153846153844</v>
      </c>
      <c r="U63" s="18">
        <v>0</v>
      </c>
      <c r="V63" s="18">
        <v>0</v>
      </c>
      <c r="W63" s="18">
        <v>0</v>
      </c>
      <c r="X63" s="18">
        <v>0</v>
      </c>
      <c r="Y63" s="18">
        <v>1</v>
      </c>
      <c r="Z63" s="18">
        <v>1</v>
      </c>
      <c r="AA63" s="18">
        <v>1</v>
      </c>
      <c r="AB63" s="18">
        <v>1</v>
      </c>
      <c r="AC63" s="18">
        <v>1</v>
      </c>
      <c r="AD63" s="18">
        <v>1</v>
      </c>
      <c r="AE63" s="18">
        <v>1</v>
      </c>
      <c r="AF63" s="18">
        <v>1</v>
      </c>
      <c r="AG63" s="18">
        <v>0</v>
      </c>
      <c r="AH63" s="18">
        <v>0.66666666666666663</v>
      </c>
      <c r="AI63" s="18">
        <v>0</v>
      </c>
      <c r="AJ63" s="18">
        <v>0.75</v>
      </c>
      <c r="AK63" s="18">
        <v>0</v>
      </c>
      <c r="AL63" s="18">
        <v>0.66666666666666663</v>
      </c>
      <c r="AM63" s="18">
        <v>0</v>
      </c>
      <c r="AN63" s="18">
        <v>0.75</v>
      </c>
      <c r="AO63" s="18">
        <v>0</v>
      </c>
      <c r="AP63" s="18">
        <v>0</v>
      </c>
      <c r="AQ63" s="18">
        <v>0</v>
      </c>
      <c r="AR63" s="18">
        <v>0</v>
      </c>
    </row>
    <row r="64" spans="1:44" x14ac:dyDescent="0.25">
      <c r="A64" s="21"/>
      <c r="B64" s="19" t="s">
        <v>151</v>
      </c>
      <c r="C64" s="20">
        <v>0</v>
      </c>
    </row>
    <row r="65" spans="1:44" x14ac:dyDescent="0.25">
      <c r="A65" s="21"/>
      <c r="B65" s="19" t="s">
        <v>152</v>
      </c>
      <c r="C65" s="20">
        <v>0</v>
      </c>
    </row>
    <row r="66" spans="1:44" x14ac:dyDescent="0.25">
      <c r="A66" s="21"/>
      <c r="B66" s="19" t="s">
        <v>153</v>
      </c>
      <c r="C66" s="20">
        <v>0</v>
      </c>
    </row>
    <row r="67" spans="1:44" x14ac:dyDescent="0.25">
      <c r="A67" s="21"/>
      <c r="B67" s="19" t="s">
        <v>154</v>
      </c>
      <c r="C67" s="20">
        <v>0</v>
      </c>
    </row>
    <row r="68" spans="1:44" x14ac:dyDescent="0.25">
      <c r="A68" s="21"/>
      <c r="B68" s="19" t="s">
        <v>155</v>
      </c>
      <c r="C68" s="20">
        <v>0.5</v>
      </c>
    </row>
    <row r="69" spans="1:44" x14ac:dyDescent="0.25">
      <c r="A69" s="21"/>
      <c r="B69" s="19" t="s">
        <v>156</v>
      </c>
      <c r="C69" s="20">
        <v>0</v>
      </c>
    </row>
    <row r="70" spans="1:44" x14ac:dyDescent="0.25">
      <c r="A70" s="21"/>
      <c r="B70" s="19" t="s">
        <v>157</v>
      </c>
      <c r="C70" s="20">
        <v>0</v>
      </c>
    </row>
    <row r="71" spans="1:44" ht="30" x14ac:dyDescent="0.25">
      <c r="A71" s="18" t="s">
        <v>112</v>
      </c>
      <c r="B71" s="19" t="s">
        <v>158</v>
      </c>
      <c r="C71" s="20">
        <v>0</v>
      </c>
      <c r="D71" s="8">
        <f>SUM(C71:C82)/COUNT(C71:C82)</f>
        <v>0.25</v>
      </c>
      <c r="E71" s="18">
        <v>1</v>
      </c>
      <c r="F71" s="18">
        <v>1</v>
      </c>
      <c r="G71" s="18">
        <v>1</v>
      </c>
      <c r="H71" s="18">
        <v>1</v>
      </c>
      <c r="I71" s="18">
        <v>0.95238095238095233</v>
      </c>
      <c r="J71" s="18">
        <v>0.96153846153846156</v>
      </c>
      <c r="K71" s="18">
        <v>0.95238095238095233</v>
      </c>
      <c r="L71" s="18">
        <v>0.96296296296296291</v>
      </c>
      <c r="M71" s="18">
        <v>0.23809523809523811</v>
      </c>
      <c r="N71" s="18">
        <v>0.30769230769230771</v>
      </c>
      <c r="O71" s="18">
        <v>0.66666666666666663</v>
      </c>
      <c r="P71" s="18">
        <v>0.70370370370370372</v>
      </c>
      <c r="Q71" s="18">
        <v>0.23809523809523811</v>
      </c>
      <c r="R71" s="18">
        <v>0.30769230769230771</v>
      </c>
      <c r="S71" s="18">
        <v>0.5714285714285714</v>
      </c>
      <c r="T71" s="18">
        <v>0.62962962962962965</v>
      </c>
      <c r="U71" s="18">
        <v>0.14285714285714279</v>
      </c>
      <c r="V71" s="18">
        <v>0.1153846153846154</v>
      </c>
      <c r="W71" s="18">
        <v>4.7619047619047623E-2</v>
      </c>
      <c r="X71" s="18">
        <v>3.7037037037037028E-2</v>
      </c>
      <c r="Y71" s="18">
        <v>1</v>
      </c>
      <c r="Z71" s="18">
        <v>1</v>
      </c>
      <c r="AA71" s="18">
        <v>1</v>
      </c>
      <c r="AB71" s="18">
        <v>1</v>
      </c>
      <c r="AC71" s="18">
        <v>1</v>
      </c>
      <c r="AD71" s="18">
        <v>1</v>
      </c>
      <c r="AE71" s="18">
        <v>1</v>
      </c>
      <c r="AF71" s="18">
        <v>1</v>
      </c>
      <c r="AG71" s="18">
        <v>0.33333333333333331</v>
      </c>
      <c r="AH71" s="18">
        <v>0.5</v>
      </c>
      <c r="AI71" s="18">
        <v>0.83333333333333337</v>
      </c>
      <c r="AJ71" s="18">
        <v>0.83333333333333337</v>
      </c>
      <c r="AK71" s="18">
        <v>0.33333333333333331</v>
      </c>
      <c r="AL71" s="18">
        <v>0.5</v>
      </c>
      <c r="AM71" s="18">
        <v>0.75</v>
      </c>
      <c r="AN71" s="18">
        <v>0.83333333333333337</v>
      </c>
      <c r="AO71" s="18">
        <v>0.16666666666666671</v>
      </c>
      <c r="AP71" s="18">
        <v>0.16666666666666671</v>
      </c>
      <c r="AQ71" s="18">
        <v>8.3333333333333329E-2</v>
      </c>
      <c r="AR71" s="18">
        <v>8.3333333333333329E-2</v>
      </c>
    </row>
    <row r="72" spans="1:44" ht="30" x14ac:dyDescent="0.25">
      <c r="A72" s="21"/>
      <c r="B72" s="19" t="s">
        <v>159</v>
      </c>
      <c r="C72" s="20">
        <v>0.5</v>
      </c>
    </row>
    <row r="73" spans="1:44" x14ac:dyDescent="0.25">
      <c r="A73" s="21"/>
      <c r="B73" s="19" t="s">
        <v>160</v>
      </c>
      <c r="C73" s="20">
        <v>0</v>
      </c>
    </row>
    <row r="74" spans="1:44" x14ac:dyDescent="0.25">
      <c r="A74" s="21"/>
      <c r="B74" s="19" t="s">
        <v>161</v>
      </c>
      <c r="C74" s="20">
        <v>0</v>
      </c>
    </row>
    <row r="75" spans="1:44" ht="30" x14ac:dyDescent="0.25">
      <c r="A75" s="21"/>
      <c r="B75" s="19" t="s">
        <v>162</v>
      </c>
      <c r="C75" s="20">
        <v>0.5</v>
      </c>
    </row>
    <row r="76" spans="1:44" x14ac:dyDescent="0.25">
      <c r="A76" s="21"/>
      <c r="B76" s="19" t="s">
        <v>163</v>
      </c>
      <c r="C76" s="20">
        <v>1</v>
      </c>
    </row>
    <row r="77" spans="1:44" x14ac:dyDescent="0.25">
      <c r="A77" s="21"/>
      <c r="B77" s="19" t="s">
        <v>164</v>
      </c>
      <c r="C77" s="20">
        <v>0</v>
      </c>
    </row>
    <row r="78" spans="1:44" x14ac:dyDescent="0.25">
      <c r="A78" s="21"/>
      <c r="B78" s="19" t="s">
        <v>165</v>
      </c>
      <c r="C78" s="20">
        <v>0.5</v>
      </c>
    </row>
    <row r="79" spans="1:44" x14ac:dyDescent="0.25">
      <c r="A79" s="21"/>
      <c r="B79" s="19" t="s">
        <v>166</v>
      </c>
      <c r="C79" s="20">
        <v>0</v>
      </c>
    </row>
    <row r="80" spans="1:44" x14ac:dyDescent="0.25">
      <c r="A80" s="21"/>
      <c r="B80" s="19" t="s">
        <v>167</v>
      </c>
      <c r="C80" s="20">
        <v>0</v>
      </c>
    </row>
    <row r="81" spans="1:44" x14ac:dyDescent="0.25">
      <c r="A81" s="21"/>
      <c r="B81" s="19" t="s">
        <v>168</v>
      </c>
      <c r="C81" s="20">
        <v>0.5</v>
      </c>
    </row>
    <row r="82" spans="1:44" x14ac:dyDescent="0.25">
      <c r="A82" s="21"/>
      <c r="B82" s="19" t="s">
        <v>169</v>
      </c>
      <c r="C82" s="20">
        <v>0</v>
      </c>
    </row>
    <row r="83" spans="1:44" x14ac:dyDescent="0.25">
      <c r="A83" s="18" t="s">
        <v>113</v>
      </c>
      <c r="B83" s="19" t="s">
        <v>170</v>
      </c>
      <c r="C83" s="20">
        <v>0</v>
      </c>
      <c r="D83" s="8">
        <f>SUM(C83:C92)/COUNT(C83:C92)</f>
        <v>0.15</v>
      </c>
      <c r="E83" s="18">
        <v>1</v>
      </c>
      <c r="F83" s="18">
        <v>1</v>
      </c>
      <c r="G83" s="18">
        <v>1</v>
      </c>
      <c r="H83" s="18">
        <v>1</v>
      </c>
      <c r="I83" s="18">
        <v>1</v>
      </c>
      <c r="J83" s="18">
        <v>1</v>
      </c>
      <c r="K83" s="18">
        <v>1</v>
      </c>
      <c r="L83" s="18">
        <v>1</v>
      </c>
      <c r="M83" s="18">
        <v>0.33333333333333331</v>
      </c>
      <c r="N83" s="18">
        <v>0.33333333333333331</v>
      </c>
      <c r="O83" s="18">
        <v>0.75</v>
      </c>
      <c r="P83" s="18">
        <v>0.75</v>
      </c>
      <c r="Q83" s="18">
        <v>0.33333333333333331</v>
      </c>
      <c r="R83" s="18">
        <v>0.33333333333333331</v>
      </c>
      <c r="S83" s="18">
        <v>0.66666666666666663</v>
      </c>
      <c r="T83" s="18">
        <v>0.66666666666666663</v>
      </c>
      <c r="U83" s="18">
        <v>8.3333333333333329E-2</v>
      </c>
      <c r="V83" s="18">
        <v>8.3333333333333329E-2</v>
      </c>
      <c r="W83" s="18">
        <v>0</v>
      </c>
      <c r="X83" s="18">
        <v>0</v>
      </c>
      <c r="Y83" s="18">
        <v>1</v>
      </c>
      <c r="Z83" s="18">
        <v>1</v>
      </c>
      <c r="AA83" s="18">
        <v>1</v>
      </c>
      <c r="AB83" s="18">
        <v>1</v>
      </c>
      <c r="AC83" s="18">
        <v>1</v>
      </c>
      <c r="AD83" s="18">
        <v>1</v>
      </c>
      <c r="AE83" s="18">
        <v>1</v>
      </c>
      <c r="AF83" s="18">
        <v>1</v>
      </c>
      <c r="AG83" s="18">
        <v>0.3</v>
      </c>
      <c r="AH83" s="18">
        <v>0.3</v>
      </c>
      <c r="AI83" s="18">
        <v>0.7</v>
      </c>
      <c r="AJ83" s="18">
        <v>0.7</v>
      </c>
      <c r="AK83" s="18">
        <v>0.3</v>
      </c>
      <c r="AL83" s="18">
        <v>0.3</v>
      </c>
      <c r="AM83" s="18">
        <v>0.7</v>
      </c>
      <c r="AN83" s="18">
        <v>0.7</v>
      </c>
      <c r="AO83" s="18">
        <v>0.1</v>
      </c>
      <c r="AP83" s="18">
        <v>0.1</v>
      </c>
      <c r="AQ83" s="18">
        <v>0</v>
      </c>
      <c r="AR83" s="18">
        <v>0</v>
      </c>
    </row>
    <row r="84" spans="1:44" x14ac:dyDescent="0.25">
      <c r="A84" s="21"/>
      <c r="B84" s="19" t="s">
        <v>171</v>
      </c>
      <c r="C84" s="20">
        <v>0</v>
      </c>
    </row>
    <row r="85" spans="1:44" x14ac:dyDescent="0.25">
      <c r="A85" s="21"/>
      <c r="B85" s="19" t="s">
        <v>172</v>
      </c>
      <c r="C85" s="20">
        <v>0</v>
      </c>
    </row>
    <row r="86" spans="1:44" x14ac:dyDescent="0.25">
      <c r="A86" s="21"/>
      <c r="B86" s="19" t="s">
        <v>173</v>
      </c>
      <c r="C86" s="20">
        <v>0</v>
      </c>
    </row>
    <row r="87" spans="1:44" x14ac:dyDescent="0.25">
      <c r="A87" s="21"/>
      <c r="B87" s="19" t="s">
        <v>174</v>
      </c>
      <c r="C87" s="20">
        <v>0.5</v>
      </c>
    </row>
    <row r="88" spans="1:44" x14ac:dyDescent="0.25">
      <c r="A88" s="21"/>
      <c r="B88" s="19" t="s">
        <v>175</v>
      </c>
      <c r="C88" s="20">
        <v>0.5</v>
      </c>
    </row>
    <row r="89" spans="1:44" x14ac:dyDescent="0.25">
      <c r="A89" s="21"/>
      <c r="B89" s="19" t="s">
        <v>176</v>
      </c>
      <c r="C89" s="20">
        <v>0</v>
      </c>
    </row>
    <row r="90" spans="1:44" x14ac:dyDescent="0.25">
      <c r="A90" s="21"/>
      <c r="B90" s="19" t="s">
        <v>177</v>
      </c>
      <c r="C90" s="20">
        <v>0</v>
      </c>
    </row>
    <row r="91" spans="1:44" x14ac:dyDescent="0.25">
      <c r="A91" s="21"/>
      <c r="B91" s="19" t="s">
        <v>178</v>
      </c>
      <c r="C91" s="20">
        <v>0</v>
      </c>
    </row>
    <row r="92" spans="1:44" x14ac:dyDescent="0.25">
      <c r="A92" s="21"/>
      <c r="B92" s="19" t="s">
        <v>179</v>
      </c>
      <c r="C92" s="20">
        <v>0.5</v>
      </c>
    </row>
    <row r="93" spans="1:44" ht="30" x14ac:dyDescent="0.25">
      <c r="A93" s="18" t="s">
        <v>114</v>
      </c>
      <c r="B93" s="19" t="s">
        <v>180</v>
      </c>
      <c r="C93" s="20">
        <v>0</v>
      </c>
      <c r="D93" s="8">
        <f>SUM(C93:C103)/COUNT(C93:C103)</f>
        <v>9.0909090909090912E-2</v>
      </c>
      <c r="E93" s="18">
        <v>1</v>
      </c>
      <c r="F93" s="18">
        <v>1</v>
      </c>
      <c r="G93" s="18">
        <v>1</v>
      </c>
      <c r="H93" s="18">
        <v>1</v>
      </c>
      <c r="I93" s="18">
        <v>1</v>
      </c>
      <c r="J93" s="18">
        <v>1</v>
      </c>
      <c r="K93" s="18">
        <v>1</v>
      </c>
      <c r="L93" s="18">
        <v>0.96551724137931039</v>
      </c>
      <c r="M93" s="18">
        <v>0.5</v>
      </c>
      <c r="N93" s="18">
        <v>0.64</v>
      </c>
      <c r="O93" s="18">
        <v>0.8125</v>
      </c>
      <c r="P93" s="18">
        <v>0.86206896551724133</v>
      </c>
      <c r="Q93" s="18">
        <v>0.5</v>
      </c>
      <c r="R93" s="18">
        <v>0.56000000000000005</v>
      </c>
      <c r="S93" s="18">
        <v>0.8125</v>
      </c>
      <c r="T93" s="18">
        <v>0.82758620689655171</v>
      </c>
      <c r="U93" s="18">
        <v>0.25</v>
      </c>
      <c r="V93" s="18">
        <v>0.2</v>
      </c>
      <c r="W93" s="18">
        <v>0</v>
      </c>
      <c r="X93" s="18">
        <v>3.4482758620689648E-2</v>
      </c>
      <c r="Y93" s="18">
        <v>1</v>
      </c>
      <c r="Z93" s="18">
        <v>1</v>
      </c>
      <c r="AA93" s="18">
        <v>1</v>
      </c>
      <c r="AB93" s="18">
        <v>1</v>
      </c>
      <c r="AC93" s="18">
        <v>1</v>
      </c>
      <c r="AD93" s="18">
        <v>1</v>
      </c>
      <c r="AE93" s="18">
        <v>1</v>
      </c>
      <c r="AF93" s="18">
        <v>1</v>
      </c>
      <c r="AG93" s="18">
        <v>0.75</v>
      </c>
      <c r="AH93" s="18">
        <v>0.90909090909090906</v>
      </c>
      <c r="AI93" s="18">
        <v>1</v>
      </c>
      <c r="AJ93" s="18">
        <v>1</v>
      </c>
      <c r="AK93" s="18">
        <v>0.75</v>
      </c>
      <c r="AL93" s="18">
        <v>0.81818181818181823</v>
      </c>
      <c r="AM93" s="18">
        <v>1</v>
      </c>
      <c r="AN93" s="18">
        <v>1</v>
      </c>
      <c r="AO93" s="18">
        <v>0.375</v>
      </c>
      <c r="AP93" s="18">
        <v>0.36363636363636359</v>
      </c>
      <c r="AQ93" s="18">
        <v>0</v>
      </c>
      <c r="AR93" s="18">
        <v>9.0909090909090912E-2</v>
      </c>
    </row>
    <row r="94" spans="1:44" ht="45" x14ac:dyDescent="0.25">
      <c r="A94" s="21"/>
      <c r="B94" s="19" t="s">
        <v>181</v>
      </c>
      <c r="C94" s="20">
        <v>0</v>
      </c>
    </row>
    <row r="95" spans="1:44" ht="30" x14ac:dyDescent="0.25">
      <c r="A95" s="21"/>
      <c r="B95" s="19" t="s">
        <v>182</v>
      </c>
      <c r="C95" s="20">
        <v>0</v>
      </c>
    </row>
    <row r="96" spans="1:44" ht="30" x14ac:dyDescent="0.25">
      <c r="A96" s="21"/>
      <c r="B96" s="19" t="s">
        <v>183</v>
      </c>
      <c r="C96" s="20">
        <v>0</v>
      </c>
    </row>
    <row r="97" spans="1:44" ht="30" x14ac:dyDescent="0.25">
      <c r="A97" s="21"/>
      <c r="B97" s="19" t="s">
        <v>184</v>
      </c>
      <c r="C97" s="20">
        <v>0</v>
      </c>
    </row>
    <row r="98" spans="1:44" x14ac:dyDescent="0.25">
      <c r="A98" s="21"/>
      <c r="B98" s="19" t="s">
        <v>185</v>
      </c>
      <c r="C98" s="20">
        <v>0</v>
      </c>
    </row>
    <row r="99" spans="1:44" x14ac:dyDescent="0.25">
      <c r="A99" s="21"/>
      <c r="B99" s="19" t="s">
        <v>186</v>
      </c>
      <c r="C99" s="20">
        <v>0</v>
      </c>
    </row>
    <row r="100" spans="1:44" ht="30" x14ac:dyDescent="0.25">
      <c r="A100" s="21"/>
      <c r="B100" s="19" t="s">
        <v>187</v>
      </c>
      <c r="C100" s="20">
        <v>0.5</v>
      </c>
    </row>
    <row r="101" spans="1:44" ht="45" x14ac:dyDescent="0.25">
      <c r="A101" s="21"/>
      <c r="B101" s="19" t="s">
        <v>188</v>
      </c>
      <c r="C101" s="20">
        <v>0</v>
      </c>
    </row>
    <row r="102" spans="1:44" ht="30" x14ac:dyDescent="0.25">
      <c r="B102" s="19" t="s">
        <v>189</v>
      </c>
      <c r="C102" s="20">
        <v>0</v>
      </c>
    </row>
    <row r="103" spans="1:44" x14ac:dyDescent="0.25">
      <c r="B103" s="19" t="s">
        <v>190</v>
      </c>
      <c r="C103" s="20">
        <v>0.5</v>
      </c>
    </row>
    <row r="104" spans="1:44" x14ac:dyDescent="0.25">
      <c r="A104" s="18" t="s">
        <v>115</v>
      </c>
      <c r="B104" s="19" t="s">
        <v>191</v>
      </c>
      <c r="C104" s="20">
        <v>0</v>
      </c>
      <c r="D104" s="8">
        <f>SUM(C104:C114)/COUNT(C104:C114)</f>
        <v>0.22727272727272727</v>
      </c>
      <c r="E104" s="18">
        <v>1</v>
      </c>
      <c r="F104" s="18">
        <v>1</v>
      </c>
      <c r="G104" s="18">
        <v>1</v>
      </c>
      <c r="H104" s="18">
        <v>1</v>
      </c>
      <c r="I104" s="18">
        <v>1</v>
      </c>
      <c r="J104" s="18">
        <v>1</v>
      </c>
      <c r="K104" s="18">
        <v>1</v>
      </c>
      <c r="L104" s="18">
        <v>1</v>
      </c>
      <c r="M104" s="18">
        <v>0.33333333333333331</v>
      </c>
      <c r="N104" s="18">
        <v>0.47826086956521741</v>
      </c>
      <c r="O104" s="18">
        <v>0.61111111111111116</v>
      </c>
      <c r="P104" s="18">
        <v>0.70833333333333337</v>
      </c>
      <c r="Q104" s="18">
        <v>0.33333333333333331</v>
      </c>
      <c r="R104" s="18">
        <v>0.39130434782608697</v>
      </c>
      <c r="S104" s="18">
        <v>0.55555555555555558</v>
      </c>
      <c r="T104" s="18">
        <v>0.66666666666666663</v>
      </c>
      <c r="U104" s="18">
        <v>0.22222222222222221</v>
      </c>
      <c r="V104" s="18">
        <v>0.17391304347826089</v>
      </c>
      <c r="W104" s="18">
        <v>5.5555555555555552E-2</v>
      </c>
      <c r="X104" s="18">
        <v>4.1666666666666657E-2</v>
      </c>
      <c r="Y104" s="18">
        <v>1</v>
      </c>
      <c r="Z104" s="18">
        <v>1</v>
      </c>
      <c r="AA104" s="18">
        <v>1</v>
      </c>
      <c r="AB104" s="18">
        <v>1</v>
      </c>
      <c r="AC104" s="18">
        <v>1</v>
      </c>
      <c r="AD104" s="18">
        <v>1</v>
      </c>
      <c r="AE104" s="18">
        <v>1</v>
      </c>
      <c r="AF104" s="18">
        <v>1</v>
      </c>
      <c r="AG104" s="18">
        <v>0.45454545454545447</v>
      </c>
      <c r="AH104" s="18">
        <v>0.72727272727272729</v>
      </c>
      <c r="AI104" s="18">
        <v>0.72727272727272729</v>
      </c>
      <c r="AJ104" s="18">
        <v>0.90909090909090906</v>
      </c>
      <c r="AK104" s="18">
        <v>0.45454545454545447</v>
      </c>
      <c r="AL104" s="18">
        <v>0.54545454545454541</v>
      </c>
      <c r="AM104" s="18">
        <v>0.72727272727272729</v>
      </c>
      <c r="AN104" s="18">
        <v>0.90909090909090906</v>
      </c>
      <c r="AO104" s="18">
        <v>0.36363636363636359</v>
      </c>
      <c r="AP104" s="18">
        <v>0.36363636363636359</v>
      </c>
      <c r="AQ104" s="18">
        <v>9.0909090909090912E-2</v>
      </c>
      <c r="AR104" s="18">
        <v>9.0909090909090912E-2</v>
      </c>
    </row>
    <row r="105" spans="1:44" ht="30" x14ac:dyDescent="0.25">
      <c r="B105" s="19" t="s">
        <v>192</v>
      </c>
      <c r="C105" s="20">
        <v>0.5</v>
      </c>
    </row>
    <row r="106" spans="1:44" ht="30" x14ac:dyDescent="0.25">
      <c r="B106" s="19" t="s">
        <v>193</v>
      </c>
      <c r="C106" s="20">
        <v>0</v>
      </c>
    </row>
    <row r="107" spans="1:44" x14ac:dyDescent="0.25">
      <c r="B107" s="19" t="s">
        <v>194</v>
      </c>
      <c r="C107" s="20">
        <v>0</v>
      </c>
    </row>
    <row r="108" spans="1:44" ht="30" x14ac:dyDescent="0.25">
      <c r="B108" s="19" t="s">
        <v>195</v>
      </c>
      <c r="C108" s="20">
        <v>0</v>
      </c>
    </row>
    <row r="109" spans="1:44" ht="30" x14ac:dyDescent="0.25">
      <c r="B109" s="19" t="s">
        <v>196</v>
      </c>
      <c r="C109" s="20">
        <v>0.5</v>
      </c>
    </row>
    <row r="110" spans="1:44" x14ac:dyDescent="0.25">
      <c r="B110" s="19" t="s">
        <v>197</v>
      </c>
      <c r="C110" s="20">
        <v>0</v>
      </c>
    </row>
    <row r="111" spans="1:44" ht="30" x14ac:dyDescent="0.25">
      <c r="B111" s="19" t="s">
        <v>198</v>
      </c>
      <c r="C111" s="20">
        <v>1</v>
      </c>
    </row>
    <row r="112" spans="1:44" x14ac:dyDescent="0.25">
      <c r="B112" s="19" t="s">
        <v>199</v>
      </c>
      <c r="C112" s="20">
        <v>0.5</v>
      </c>
    </row>
    <row r="113" spans="1:44" x14ac:dyDescent="0.25">
      <c r="B113" s="19" t="s">
        <v>200</v>
      </c>
      <c r="C113" s="20">
        <v>0</v>
      </c>
    </row>
    <row r="114" spans="1:44" x14ac:dyDescent="0.25">
      <c r="B114" s="19" t="s">
        <v>201</v>
      </c>
      <c r="C114" s="20">
        <v>0</v>
      </c>
    </row>
    <row r="115" spans="1:44" x14ac:dyDescent="0.25">
      <c r="A115" s="18" t="s">
        <v>116</v>
      </c>
      <c r="B115" s="19" t="s">
        <v>202</v>
      </c>
      <c r="C115" s="20">
        <v>0</v>
      </c>
      <c r="D115" s="8">
        <f>SUM(C115:C123)/COUNT(C115:C123)</f>
        <v>0.1111111111111111</v>
      </c>
      <c r="E115" s="18">
        <v>0.9</v>
      </c>
      <c r="F115" s="18">
        <v>0.91666666666666663</v>
      </c>
      <c r="G115" s="18">
        <v>0.9</v>
      </c>
      <c r="H115" s="18">
        <v>0.92307692307692313</v>
      </c>
      <c r="I115" s="18">
        <v>0.9</v>
      </c>
      <c r="J115" s="18">
        <v>0.91666666666666663</v>
      </c>
      <c r="K115" s="18">
        <v>0.9</v>
      </c>
      <c r="L115" s="18">
        <v>0.92307692307692313</v>
      </c>
      <c r="M115" s="18">
        <v>0.3</v>
      </c>
      <c r="N115" s="18">
        <v>0.25</v>
      </c>
      <c r="O115" s="18">
        <v>0.6</v>
      </c>
      <c r="P115" s="18">
        <v>0.61538461538461542</v>
      </c>
      <c r="Q115" s="18">
        <v>0.3</v>
      </c>
      <c r="R115" s="18">
        <v>0.25</v>
      </c>
      <c r="S115" s="18">
        <v>0.6</v>
      </c>
      <c r="T115" s="18">
        <v>0.61538461538461542</v>
      </c>
      <c r="U115" s="18">
        <v>0.1</v>
      </c>
      <c r="V115" s="18">
        <v>8.3333333333333329E-2</v>
      </c>
      <c r="W115" s="18">
        <v>0</v>
      </c>
      <c r="X115" s="18">
        <v>0</v>
      </c>
      <c r="Y115" s="18">
        <v>0.875</v>
      </c>
      <c r="Z115" s="18">
        <v>1</v>
      </c>
      <c r="AA115" s="18">
        <v>0.875</v>
      </c>
      <c r="AB115" s="18">
        <v>1</v>
      </c>
      <c r="AC115" s="18">
        <v>0.875</v>
      </c>
      <c r="AD115" s="18">
        <v>1</v>
      </c>
      <c r="AE115" s="18">
        <v>0.875</v>
      </c>
      <c r="AF115" s="18">
        <v>1</v>
      </c>
      <c r="AG115" s="18">
        <v>0.375</v>
      </c>
      <c r="AH115" s="18">
        <v>0.33333333333333331</v>
      </c>
      <c r="AI115" s="18">
        <v>0.625</v>
      </c>
      <c r="AJ115" s="18">
        <v>0.77777777777777779</v>
      </c>
      <c r="AK115" s="18">
        <v>0.375</v>
      </c>
      <c r="AL115" s="18">
        <v>0.33333333333333331</v>
      </c>
      <c r="AM115" s="18">
        <v>0.625</v>
      </c>
      <c r="AN115" s="18">
        <v>0.77777777777777779</v>
      </c>
      <c r="AO115" s="18">
        <v>0.125</v>
      </c>
      <c r="AP115" s="18">
        <v>0.1111111111111111</v>
      </c>
      <c r="AQ115" s="18">
        <v>0</v>
      </c>
      <c r="AR115" s="18">
        <v>0</v>
      </c>
    </row>
    <row r="116" spans="1:44" x14ac:dyDescent="0.25">
      <c r="B116" s="19" t="s">
        <v>203</v>
      </c>
      <c r="C116" s="20">
        <v>0.5</v>
      </c>
    </row>
    <row r="117" spans="1:44" x14ac:dyDescent="0.25">
      <c r="B117" s="19" t="s">
        <v>204</v>
      </c>
      <c r="C117" s="20">
        <v>0</v>
      </c>
    </row>
    <row r="118" spans="1:44" x14ac:dyDescent="0.25">
      <c r="B118" s="19" t="s">
        <v>205</v>
      </c>
      <c r="C118" s="20">
        <v>0</v>
      </c>
    </row>
    <row r="119" spans="1:44" x14ac:dyDescent="0.25">
      <c r="B119" s="19" t="s">
        <v>206</v>
      </c>
      <c r="C119" s="20">
        <v>0</v>
      </c>
    </row>
    <row r="120" spans="1:44" x14ac:dyDescent="0.25">
      <c r="B120" s="19" t="s">
        <v>207</v>
      </c>
      <c r="C120" s="20">
        <v>0</v>
      </c>
    </row>
    <row r="121" spans="1:44" x14ac:dyDescent="0.25">
      <c r="B121" s="19" t="s">
        <v>208</v>
      </c>
      <c r="C121" s="20">
        <v>0</v>
      </c>
    </row>
    <row r="122" spans="1:44" x14ac:dyDescent="0.25">
      <c r="B122" s="19" t="s">
        <v>209</v>
      </c>
      <c r="C122" s="20">
        <v>0.5</v>
      </c>
    </row>
    <row r="123" spans="1:44" x14ac:dyDescent="0.25">
      <c r="B123" s="19" t="s">
        <v>210</v>
      </c>
      <c r="C123" s="20">
        <v>0</v>
      </c>
    </row>
    <row r="124" spans="1:44" x14ac:dyDescent="0.25">
      <c r="A124" s="18" t="s">
        <v>117</v>
      </c>
      <c r="B124" s="19" t="s">
        <v>211</v>
      </c>
      <c r="C124" s="20">
        <v>0</v>
      </c>
      <c r="D124" s="8">
        <f>SUM(C124:C131)/COUNT(C124:C131)</f>
        <v>0.3125</v>
      </c>
      <c r="E124" s="18">
        <v>1</v>
      </c>
      <c r="F124" s="18">
        <v>1</v>
      </c>
      <c r="G124" s="18">
        <v>1</v>
      </c>
      <c r="H124" s="18">
        <v>1</v>
      </c>
      <c r="I124" s="18">
        <v>1</v>
      </c>
      <c r="J124" s="18">
        <v>1</v>
      </c>
      <c r="K124" s="18">
        <v>1</v>
      </c>
      <c r="L124" s="18">
        <v>1</v>
      </c>
      <c r="M124" s="18">
        <v>0.25</v>
      </c>
      <c r="N124" s="18">
        <v>0.2</v>
      </c>
      <c r="O124" s="18">
        <v>0.5</v>
      </c>
      <c r="P124" s="18">
        <v>0.66666666666666663</v>
      </c>
      <c r="Q124" s="18">
        <v>0.25</v>
      </c>
      <c r="R124" s="18">
        <v>0.2</v>
      </c>
      <c r="S124" s="18">
        <v>0.41666666666666669</v>
      </c>
      <c r="T124" s="18">
        <v>0.53333333333333333</v>
      </c>
      <c r="U124" s="18">
        <v>0.25</v>
      </c>
      <c r="V124" s="18">
        <v>0.2</v>
      </c>
      <c r="W124" s="18">
        <v>0</v>
      </c>
      <c r="X124" s="18">
        <v>0</v>
      </c>
      <c r="Y124" s="18">
        <v>1</v>
      </c>
      <c r="Z124" s="18">
        <v>1</v>
      </c>
      <c r="AA124" s="18">
        <v>1</v>
      </c>
      <c r="AB124" s="18">
        <v>1</v>
      </c>
      <c r="AC124" s="18">
        <v>1</v>
      </c>
      <c r="AD124" s="18">
        <v>1</v>
      </c>
      <c r="AE124" s="18">
        <v>1</v>
      </c>
      <c r="AF124" s="18">
        <v>1</v>
      </c>
      <c r="AG124" s="18">
        <v>0.2857142857142857</v>
      </c>
      <c r="AH124" s="18">
        <v>0.25</v>
      </c>
      <c r="AI124" s="18">
        <v>0.7142857142857143</v>
      </c>
      <c r="AJ124" s="18">
        <v>0.875</v>
      </c>
      <c r="AK124" s="18">
        <v>0.2857142857142857</v>
      </c>
      <c r="AL124" s="18">
        <v>0.25</v>
      </c>
      <c r="AM124" s="18">
        <v>0.5714285714285714</v>
      </c>
      <c r="AN124" s="18">
        <v>0.625</v>
      </c>
      <c r="AO124" s="18">
        <v>0.2857142857142857</v>
      </c>
      <c r="AP124" s="18">
        <v>0.25</v>
      </c>
      <c r="AQ124" s="18">
        <v>0</v>
      </c>
      <c r="AR124" s="18">
        <v>0</v>
      </c>
    </row>
    <row r="125" spans="1:44" x14ac:dyDescent="0.25">
      <c r="B125" s="19" t="s">
        <v>212</v>
      </c>
      <c r="C125" s="20">
        <v>0.5</v>
      </c>
    </row>
    <row r="126" spans="1:44" x14ac:dyDescent="0.25">
      <c r="B126" s="19" t="s">
        <v>213</v>
      </c>
      <c r="C126" s="20">
        <v>0</v>
      </c>
    </row>
    <row r="127" spans="1:44" x14ac:dyDescent="0.25">
      <c r="B127" s="19" t="s">
        <v>214</v>
      </c>
      <c r="C127" s="20">
        <v>0.5</v>
      </c>
    </row>
    <row r="128" spans="1:44" x14ac:dyDescent="0.25">
      <c r="B128" s="19" t="s">
        <v>215</v>
      </c>
      <c r="C128" s="20">
        <v>0</v>
      </c>
    </row>
    <row r="129" spans="1:44" x14ac:dyDescent="0.25">
      <c r="B129" s="19" t="s">
        <v>216</v>
      </c>
      <c r="C129" s="20">
        <v>0.5</v>
      </c>
    </row>
    <row r="130" spans="1:44" ht="30" x14ac:dyDescent="0.25">
      <c r="B130" s="19" t="s">
        <v>217</v>
      </c>
      <c r="C130" s="20">
        <v>1</v>
      </c>
    </row>
    <row r="131" spans="1:44" x14ac:dyDescent="0.25">
      <c r="B131" s="19" t="s">
        <v>218</v>
      </c>
      <c r="C131" s="20">
        <v>0</v>
      </c>
    </row>
    <row r="132" spans="1:44" ht="30" x14ac:dyDescent="0.25">
      <c r="A132" s="18" t="s">
        <v>118</v>
      </c>
      <c r="B132" s="19" t="s">
        <v>219</v>
      </c>
      <c r="C132" s="20">
        <v>0</v>
      </c>
      <c r="D132" s="8">
        <f>SUM(C132:C138)/COUNT(C132:C138)</f>
        <v>0.14285714285714285</v>
      </c>
      <c r="E132" s="18">
        <v>1</v>
      </c>
      <c r="F132" s="18">
        <v>1</v>
      </c>
      <c r="G132" s="18">
        <v>1</v>
      </c>
      <c r="H132" s="18">
        <v>1</v>
      </c>
      <c r="I132" s="18">
        <v>1</v>
      </c>
      <c r="J132" s="18">
        <v>1</v>
      </c>
      <c r="K132" s="18">
        <v>1</v>
      </c>
      <c r="L132" s="18">
        <v>1</v>
      </c>
      <c r="M132" s="18">
        <v>0.54545454545454541</v>
      </c>
      <c r="N132" s="18">
        <v>0.66666666666666663</v>
      </c>
      <c r="O132" s="18">
        <v>0.90909090909090906</v>
      </c>
      <c r="P132" s="18">
        <v>0.93333333333333335</v>
      </c>
      <c r="Q132" s="18">
        <v>0.54545454545454541</v>
      </c>
      <c r="R132" s="18">
        <v>0.6</v>
      </c>
      <c r="S132" s="18">
        <v>0.90909090909090906</v>
      </c>
      <c r="T132" s="18">
        <v>0.93333333333333335</v>
      </c>
      <c r="U132" s="18">
        <v>0.27272727272727271</v>
      </c>
      <c r="V132" s="18">
        <v>0.2</v>
      </c>
      <c r="W132" s="18">
        <v>0</v>
      </c>
      <c r="X132" s="18">
        <v>0</v>
      </c>
      <c r="Y132" s="18">
        <v>1</v>
      </c>
      <c r="Z132" s="18">
        <v>1</v>
      </c>
      <c r="AA132" s="18">
        <v>1</v>
      </c>
      <c r="AB132" s="18">
        <v>1</v>
      </c>
      <c r="AC132" s="18">
        <v>1</v>
      </c>
      <c r="AD132" s="18">
        <v>1</v>
      </c>
      <c r="AE132" s="18">
        <v>1</v>
      </c>
      <c r="AF132" s="18">
        <v>1</v>
      </c>
      <c r="AG132" s="18">
        <v>0.7142857142857143</v>
      </c>
      <c r="AH132" s="18">
        <v>0.8571428571428571</v>
      </c>
      <c r="AI132" s="18">
        <v>0.8571428571428571</v>
      </c>
      <c r="AJ132" s="18">
        <v>1</v>
      </c>
      <c r="AK132" s="18">
        <v>0.7142857142857143</v>
      </c>
      <c r="AL132" s="18">
        <v>0.8571428571428571</v>
      </c>
      <c r="AM132" s="18">
        <v>0.8571428571428571</v>
      </c>
      <c r="AN132" s="18">
        <v>1</v>
      </c>
      <c r="AO132" s="18">
        <v>0.42857142857142849</v>
      </c>
      <c r="AP132" s="18">
        <v>0.42857142857142849</v>
      </c>
      <c r="AQ132" s="18">
        <v>0</v>
      </c>
      <c r="AR132" s="18">
        <v>0</v>
      </c>
    </row>
    <row r="133" spans="1:44" x14ac:dyDescent="0.25">
      <c r="B133" s="19" t="s">
        <v>220</v>
      </c>
      <c r="C133" s="20">
        <v>0</v>
      </c>
    </row>
    <row r="134" spans="1:44" ht="30" x14ac:dyDescent="0.25">
      <c r="B134" s="19" t="s">
        <v>221</v>
      </c>
      <c r="C134" s="20">
        <v>0</v>
      </c>
    </row>
    <row r="135" spans="1:44" x14ac:dyDescent="0.25">
      <c r="B135" s="19" t="s">
        <v>222</v>
      </c>
      <c r="C135" s="20">
        <v>0.5</v>
      </c>
    </row>
    <row r="136" spans="1:44" x14ac:dyDescent="0.25">
      <c r="B136" s="19" t="s">
        <v>223</v>
      </c>
      <c r="C136" s="20">
        <v>0.5</v>
      </c>
    </row>
    <row r="137" spans="1:44" x14ac:dyDescent="0.25">
      <c r="B137" s="19" t="s">
        <v>224</v>
      </c>
      <c r="C137" s="20">
        <v>0</v>
      </c>
    </row>
    <row r="138" spans="1:44" x14ac:dyDescent="0.25">
      <c r="B138" s="19" t="s">
        <v>225</v>
      </c>
      <c r="C138" s="20">
        <v>0</v>
      </c>
    </row>
    <row r="139" spans="1:44" x14ac:dyDescent="0.25">
      <c r="A139" s="18" t="s">
        <v>119</v>
      </c>
      <c r="B139" s="19" t="s">
        <v>226</v>
      </c>
      <c r="C139" s="20">
        <v>0</v>
      </c>
      <c r="D139" s="8">
        <f>SUM(C139:C148)/COUNT(C139:C148)</f>
        <v>0.15</v>
      </c>
      <c r="E139" s="18">
        <v>1</v>
      </c>
      <c r="F139" s="18">
        <v>1</v>
      </c>
      <c r="G139" s="18">
        <v>1</v>
      </c>
      <c r="H139" s="18">
        <v>1</v>
      </c>
      <c r="I139" s="18">
        <v>0.9285714285714286</v>
      </c>
      <c r="J139" s="18">
        <v>0.79166666666666663</v>
      </c>
      <c r="K139" s="18">
        <v>0.9285714285714286</v>
      </c>
      <c r="L139" s="18">
        <v>0.79166666666666663</v>
      </c>
      <c r="M139" s="18">
        <v>0.14285714285714279</v>
      </c>
      <c r="N139" s="18">
        <v>0.20833333333333329</v>
      </c>
      <c r="O139" s="18">
        <v>0.42857142857142849</v>
      </c>
      <c r="P139" s="18">
        <v>0.41666666666666669</v>
      </c>
      <c r="Q139" s="18">
        <v>0.14285714285714279</v>
      </c>
      <c r="R139" s="18">
        <v>0.20833333333333329</v>
      </c>
      <c r="S139" s="18">
        <v>0.42857142857142849</v>
      </c>
      <c r="T139" s="18">
        <v>0.375</v>
      </c>
      <c r="U139" s="18">
        <v>0</v>
      </c>
      <c r="V139" s="18">
        <v>0</v>
      </c>
      <c r="W139" s="18">
        <v>0</v>
      </c>
      <c r="X139" s="18">
        <v>0</v>
      </c>
      <c r="Y139" s="18">
        <v>1</v>
      </c>
      <c r="Z139" s="18">
        <v>1</v>
      </c>
      <c r="AA139" s="18">
        <v>1</v>
      </c>
      <c r="AB139" s="18">
        <v>1</v>
      </c>
      <c r="AC139" s="18">
        <v>1</v>
      </c>
      <c r="AD139" s="18">
        <v>1</v>
      </c>
      <c r="AE139" s="18">
        <v>1</v>
      </c>
      <c r="AF139" s="18">
        <v>1</v>
      </c>
      <c r="AG139" s="18">
        <v>0.22222222222222221</v>
      </c>
      <c r="AH139" s="18">
        <v>0.4</v>
      </c>
      <c r="AI139" s="18">
        <v>0.55555555555555558</v>
      </c>
      <c r="AJ139" s="18">
        <v>0.7</v>
      </c>
      <c r="AK139" s="18">
        <v>0.22222222222222221</v>
      </c>
      <c r="AL139" s="18">
        <v>0.4</v>
      </c>
      <c r="AM139" s="18">
        <v>0.55555555555555558</v>
      </c>
      <c r="AN139" s="18">
        <v>0.7</v>
      </c>
      <c r="AO139" s="18">
        <v>0</v>
      </c>
      <c r="AP139" s="18">
        <v>0</v>
      </c>
      <c r="AQ139" s="18">
        <v>0</v>
      </c>
      <c r="AR139" s="18">
        <v>0</v>
      </c>
    </row>
    <row r="140" spans="1:44" x14ac:dyDescent="0.25">
      <c r="B140" s="19" t="s">
        <v>227</v>
      </c>
      <c r="C140" s="20">
        <v>0.5</v>
      </c>
    </row>
    <row r="141" spans="1:44" ht="30" x14ac:dyDescent="0.25">
      <c r="B141" s="19" t="s">
        <v>228</v>
      </c>
      <c r="C141" s="20">
        <v>0</v>
      </c>
    </row>
    <row r="142" spans="1:44" x14ac:dyDescent="0.25">
      <c r="B142" s="19" t="s">
        <v>229</v>
      </c>
      <c r="C142" s="20">
        <v>0.5</v>
      </c>
    </row>
    <row r="143" spans="1:44" ht="30" x14ac:dyDescent="0.25">
      <c r="B143" s="19" t="s">
        <v>230</v>
      </c>
      <c r="C143" s="20">
        <v>0</v>
      </c>
    </row>
    <row r="144" spans="1:44" x14ac:dyDescent="0.25">
      <c r="B144" s="19" t="s">
        <v>231</v>
      </c>
      <c r="C144" s="20">
        <v>0</v>
      </c>
    </row>
    <row r="145" spans="1:44" x14ac:dyDescent="0.25">
      <c r="B145" s="19" t="s">
        <v>232</v>
      </c>
      <c r="C145" s="20">
        <v>0</v>
      </c>
    </row>
    <row r="146" spans="1:44" x14ac:dyDescent="0.25">
      <c r="B146" s="19" t="s">
        <v>233</v>
      </c>
      <c r="C146" s="20">
        <v>0</v>
      </c>
    </row>
    <row r="147" spans="1:44" x14ac:dyDescent="0.25">
      <c r="B147" s="19" t="s">
        <v>234</v>
      </c>
      <c r="C147" s="20">
        <v>0</v>
      </c>
    </row>
    <row r="148" spans="1:44" ht="30" x14ac:dyDescent="0.25">
      <c r="B148" s="19" t="s">
        <v>235</v>
      </c>
      <c r="C148" s="20">
        <v>0.5</v>
      </c>
    </row>
    <row r="149" spans="1:44" x14ac:dyDescent="0.25">
      <c r="A149" s="18" t="s">
        <v>120</v>
      </c>
      <c r="B149" s="19" t="s">
        <v>236</v>
      </c>
      <c r="C149" s="20">
        <v>0.5</v>
      </c>
      <c r="D149" s="8">
        <f>SUM(C149:C154)/COUNT(C149:C154)</f>
        <v>0.5</v>
      </c>
      <c r="E149" s="18">
        <v>1</v>
      </c>
      <c r="F149" s="18">
        <v>1</v>
      </c>
      <c r="G149" s="18">
        <v>1</v>
      </c>
      <c r="H149" s="18">
        <v>1</v>
      </c>
      <c r="I149" s="18">
        <v>1</v>
      </c>
      <c r="J149" s="18">
        <v>1</v>
      </c>
      <c r="K149" s="18">
        <v>1</v>
      </c>
      <c r="L149" s="18">
        <v>1</v>
      </c>
      <c r="M149" s="18">
        <v>0.55555555555555558</v>
      </c>
      <c r="N149" s="18">
        <v>0.7</v>
      </c>
      <c r="O149" s="18">
        <v>0.83333333333333337</v>
      </c>
      <c r="P149" s="18">
        <v>0.85</v>
      </c>
      <c r="Q149" s="18">
        <v>0.55555555555555558</v>
      </c>
      <c r="R149" s="18">
        <v>0.7</v>
      </c>
      <c r="S149" s="18">
        <v>0.83333333333333337</v>
      </c>
      <c r="T149" s="18">
        <v>0.85</v>
      </c>
      <c r="U149" s="18">
        <v>0.33333333333333331</v>
      </c>
      <c r="V149" s="18">
        <v>0.3</v>
      </c>
      <c r="W149" s="18">
        <v>5.5555555555555552E-2</v>
      </c>
      <c r="X149" s="18">
        <v>0.05</v>
      </c>
      <c r="Y149" s="18">
        <v>1</v>
      </c>
      <c r="Z149" s="18">
        <v>1</v>
      </c>
      <c r="AA149" s="18">
        <v>1</v>
      </c>
      <c r="AB149" s="18">
        <v>1</v>
      </c>
      <c r="AC149" s="18">
        <v>1</v>
      </c>
      <c r="AD149" s="18">
        <v>1</v>
      </c>
      <c r="AE149" s="18">
        <v>1</v>
      </c>
      <c r="AF149" s="18">
        <v>1</v>
      </c>
      <c r="AG149" s="18">
        <v>1</v>
      </c>
      <c r="AH149" s="18">
        <v>1</v>
      </c>
      <c r="AI149" s="18">
        <v>1</v>
      </c>
      <c r="AJ149" s="18">
        <v>1</v>
      </c>
      <c r="AK149" s="18">
        <v>1</v>
      </c>
      <c r="AL149" s="18">
        <v>1</v>
      </c>
      <c r="AM149" s="18">
        <v>1</v>
      </c>
      <c r="AN149" s="18">
        <v>1</v>
      </c>
      <c r="AO149" s="18">
        <v>0.83333333333333337</v>
      </c>
      <c r="AP149" s="18">
        <v>0.83333333333333337</v>
      </c>
      <c r="AQ149" s="18">
        <v>0.16666666666666671</v>
      </c>
      <c r="AR149" s="18">
        <v>0.16666666666666671</v>
      </c>
    </row>
    <row r="150" spans="1:44" ht="30" x14ac:dyDescent="0.25">
      <c r="B150" s="19" t="s">
        <v>237</v>
      </c>
      <c r="C150" s="20">
        <v>0.5</v>
      </c>
    </row>
    <row r="151" spans="1:44" ht="30" x14ac:dyDescent="0.25">
      <c r="B151" s="19" t="s">
        <v>238</v>
      </c>
      <c r="C151" s="20">
        <v>0.5</v>
      </c>
    </row>
    <row r="152" spans="1:44" ht="30" x14ac:dyDescent="0.25">
      <c r="B152" s="19" t="s">
        <v>239</v>
      </c>
      <c r="C152" s="20">
        <v>0.5</v>
      </c>
    </row>
    <row r="153" spans="1:44" x14ac:dyDescent="0.25">
      <c r="B153" s="19" t="s">
        <v>240</v>
      </c>
      <c r="C153" s="20">
        <v>0.5</v>
      </c>
    </row>
    <row r="154" spans="1:44" ht="30" x14ac:dyDescent="0.25">
      <c r="B154" s="19" t="s">
        <v>241</v>
      </c>
      <c r="C154" s="20">
        <v>0.5</v>
      </c>
    </row>
    <row r="155" spans="1:44" ht="30" x14ac:dyDescent="0.25">
      <c r="A155" s="18" t="s">
        <v>121</v>
      </c>
      <c r="B155" s="19" t="s">
        <v>242</v>
      </c>
      <c r="C155" s="20">
        <v>0</v>
      </c>
      <c r="D155" s="8">
        <f>SUM(C155:C162)/COUNT(C155:C162)</f>
        <v>0.4375</v>
      </c>
      <c r="E155" s="18">
        <v>1</v>
      </c>
      <c r="F155" s="18">
        <v>1</v>
      </c>
      <c r="G155" s="18">
        <v>1</v>
      </c>
      <c r="H155" s="18">
        <v>1</v>
      </c>
      <c r="I155" s="18">
        <v>1</v>
      </c>
      <c r="J155" s="18">
        <v>1</v>
      </c>
      <c r="K155" s="18">
        <v>1</v>
      </c>
      <c r="L155" s="18">
        <v>1</v>
      </c>
      <c r="M155" s="18">
        <v>0.7</v>
      </c>
      <c r="N155" s="18">
        <v>0.625</v>
      </c>
      <c r="O155" s="18">
        <v>0.85</v>
      </c>
      <c r="P155" s="18">
        <v>0.75</v>
      </c>
      <c r="Q155" s="18">
        <v>0.7</v>
      </c>
      <c r="R155" s="18">
        <v>0.625</v>
      </c>
      <c r="S155" s="18">
        <v>0.85</v>
      </c>
      <c r="T155" s="18">
        <v>0.75</v>
      </c>
      <c r="U155" s="18">
        <v>0.4</v>
      </c>
      <c r="V155" s="18">
        <v>0.33333333333333331</v>
      </c>
      <c r="W155" s="18">
        <v>0</v>
      </c>
      <c r="X155" s="18">
        <v>0</v>
      </c>
      <c r="Y155" s="18">
        <v>1</v>
      </c>
      <c r="Z155" s="18">
        <v>1</v>
      </c>
      <c r="AA155" s="18">
        <v>1</v>
      </c>
      <c r="AB155" s="18">
        <v>1</v>
      </c>
      <c r="AC155" s="18">
        <v>1</v>
      </c>
      <c r="AD155" s="18">
        <v>1</v>
      </c>
      <c r="AE155" s="18">
        <v>1</v>
      </c>
      <c r="AF155" s="18">
        <v>1</v>
      </c>
      <c r="AG155" s="18">
        <v>0.875</v>
      </c>
      <c r="AH155" s="18">
        <v>0.875</v>
      </c>
      <c r="AI155" s="18">
        <v>1</v>
      </c>
      <c r="AJ155" s="18">
        <v>1</v>
      </c>
      <c r="AK155" s="18">
        <v>0.875</v>
      </c>
      <c r="AL155" s="18">
        <v>0.875</v>
      </c>
      <c r="AM155" s="18">
        <v>1</v>
      </c>
      <c r="AN155" s="18">
        <v>1</v>
      </c>
      <c r="AO155" s="18">
        <v>0.75</v>
      </c>
      <c r="AP155" s="18">
        <v>0.75</v>
      </c>
      <c r="AQ155" s="18">
        <v>0</v>
      </c>
      <c r="AR155" s="18">
        <v>0</v>
      </c>
    </row>
    <row r="156" spans="1:44" ht="30" x14ac:dyDescent="0.25">
      <c r="B156" s="19" t="s">
        <v>243</v>
      </c>
      <c r="C156" s="20">
        <v>0.5</v>
      </c>
    </row>
    <row r="157" spans="1:44" ht="30" x14ac:dyDescent="0.25">
      <c r="B157" s="19" t="s">
        <v>244</v>
      </c>
      <c r="C157" s="20">
        <v>0.5</v>
      </c>
    </row>
    <row r="158" spans="1:44" ht="30" x14ac:dyDescent="0.25">
      <c r="B158" s="19" t="s">
        <v>245</v>
      </c>
      <c r="C158" s="20">
        <v>1</v>
      </c>
    </row>
    <row r="159" spans="1:44" x14ac:dyDescent="0.25">
      <c r="B159" s="19" t="s">
        <v>246</v>
      </c>
      <c r="C159" s="20">
        <v>0</v>
      </c>
    </row>
    <row r="160" spans="1:44" ht="30" x14ac:dyDescent="0.25">
      <c r="B160" s="19" t="s">
        <v>247</v>
      </c>
      <c r="C160" s="20">
        <v>0.5</v>
      </c>
    </row>
    <row r="161" spans="1:44" ht="30" x14ac:dyDescent="0.25">
      <c r="B161" s="19" t="s">
        <v>248</v>
      </c>
      <c r="C161" s="20">
        <v>0</v>
      </c>
    </row>
    <row r="162" spans="1:44" x14ac:dyDescent="0.25">
      <c r="B162" s="19" t="s">
        <v>249</v>
      </c>
      <c r="C162" s="20">
        <v>1</v>
      </c>
    </row>
    <row r="163" spans="1:44" x14ac:dyDescent="0.25">
      <c r="A163" s="18" t="s">
        <v>122</v>
      </c>
      <c r="B163" s="19" t="s">
        <v>250</v>
      </c>
      <c r="C163" s="20">
        <v>1</v>
      </c>
      <c r="D163" s="8">
        <f>SUM(C163:C167)/COUNT(C163:C167)</f>
        <v>0.8</v>
      </c>
      <c r="E163" s="18">
        <v>1</v>
      </c>
      <c r="F163" s="18">
        <v>1</v>
      </c>
      <c r="G163" s="18">
        <v>1</v>
      </c>
      <c r="H163" s="18">
        <v>1</v>
      </c>
      <c r="I163" s="18">
        <v>1</v>
      </c>
      <c r="J163" s="18">
        <v>1</v>
      </c>
      <c r="K163" s="18">
        <v>1</v>
      </c>
      <c r="L163" s="18">
        <v>1</v>
      </c>
      <c r="M163" s="18">
        <v>0.2</v>
      </c>
      <c r="N163" s="18">
        <v>0.1</v>
      </c>
      <c r="O163" s="18">
        <v>0.6</v>
      </c>
      <c r="P163" s="18">
        <v>0.6</v>
      </c>
      <c r="Q163" s="18">
        <v>0.2</v>
      </c>
      <c r="R163" s="18">
        <v>0.1</v>
      </c>
      <c r="S163" s="18">
        <v>0.6</v>
      </c>
      <c r="T163" s="18">
        <v>0.5</v>
      </c>
      <c r="U163" s="18">
        <v>0.2</v>
      </c>
      <c r="V163" s="18">
        <v>0.1</v>
      </c>
      <c r="W163" s="18">
        <v>0.2</v>
      </c>
      <c r="X163" s="18">
        <v>0.1</v>
      </c>
      <c r="Y163" s="18">
        <v>1</v>
      </c>
      <c r="Z163" s="18">
        <v>1</v>
      </c>
      <c r="AA163" s="18">
        <v>1</v>
      </c>
      <c r="AB163" s="18">
        <v>1</v>
      </c>
      <c r="AC163" s="18">
        <v>1</v>
      </c>
      <c r="AD163" s="18">
        <v>1</v>
      </c>
      <c r="AE163" s="18">
        <v>1</v>
      </c>
      <c r="AF163" s="18">
        <v>1</v>
      </c>
      <c r="AG163" s="18">
        <v>0.25</v>
      </c>
      <c r="AH163" s="18">
        <v>0.2</v>
      </c>
      <c r="AI163" s="18">
        <v>0.75</v>
      </c>
      <c r="AJ163" s="18">
        <v>0.8</v>
      </c>
      <c r="AK163" s="18">
        <v>0.25</v>
      </c>
      <c r="AL163" s="18">
        <v>0.2</v>
      </c>
      <c r="AM163" s="18">
        <v>0.75</v>
      </c>
      <c r="AN163" s="18">
        <v>0.8</v>
      </c>
      <c r="AO163" s="18">
        <v>0.25</v>
      </c>
      <c r="AP163" s="18">
        <v>0.2</v>
      </c>
      <c r="AQ163" s="18">
        <v>0.25</v>
      </c>
      <c r="AR163" s="18">
        <v>0.2</v>
      </c>
    </row>
    <row r="164" spans="1:44" x14ac:dyDescent="0.25">
      <c r="B164" s="19" t="s">
        <v>251</v>
      </c>
      <c r="C164" s="20">
        <v>1</v>
      </c>
    </row>
    <row r="165" spans="1:44" x14ac:dyDescent="0.25">
      <c r="B165" s="19" t="s">
        <v>252</v>
      </c>
      <c r="C165" s="20">
        <v>1</v>
      </c>
    </row>
    <row r="166" spans="1:44" ht="30" x14ac:dyDescent="0.25">
      <c r="B166" s="19" t="s">
        <v>253</v>
      </c>
      <c r="C166" s="20">
        <v>0</v>
      </c>
    </row>
    <row r="167" spans="1:44" ht="30" x14ac:dyDescent="0.25">
      <c r="B167" s="19" t="s">
        <v>254</v>
      </c>
      <c r="C167" s="20">
        <v>1</v>
      </c>
    </row>
    <row r="168" spans="1:44" x14ac:dyDescent="0.25">
      <c r="A168" s="18" t="s">
        <v>123</v>
      </c>
      <c r="B168" s="19" t="s">
        <v>255</v>
      </c>
      <c r="C168" s="20">
        <v>1</v>
      </c>
      <c r="D168" s="8">
        <f>SUM(C168:C177)/COUNT(C168:C177)</f>
        <v>0.2</v>
      </c>
      <c r="E168" s="18">
        <v>0.94444444444444442</v>
      </c>
      <c r="F168" s="18">
        <v>0.95833333333333337</v>
      </c>
      <c r="G168" s="18">
        <v>1</v>
      </c>
      <c r="H168" s="18">
        <v>1</v>
      </c>
      <c r="I168" s="18">
        <v>0.83333333333333337</v>
      </c>
      <c r="J168" s="18">
        <v>0.875</v>
      </c>
      <c r="K168" s="18">
        <v>0.88888888888888884</v>
      </c>
      <c r="L168" s="18">
        <v>0.91666666666666663</v>
      </c>
      <c r="M168" s="18">
        <v>0.33333333333333331</v>
      </c>
      <c r="N168" s="18">
        <v>0.29166666666666669</v>
      </c>
      <c r="O168" s="18">
        <v>0.3888888888888889</v>
      </c>
      <c r="P168" s="18">
        <v>0.41666666666666669</v>
      </c>
      <c r="Q168" s="18">
        <v>0.33333333333333331</v>
      </c>
      <c r="R168" s="18">
        <v>0.29166666666666669</v>
      </c>
      <c r="S168" s="18">
        <v>0.33333333333333331</v>
      </c>
      <c r="T168" s="18">
        <v>0.375</v>
      </c>
      <c r="U168" s="18">
        <v>0</v>
      </c>
      <c r="V168" s="18">
        <v>0</v>
      </c>
      <c r="W168" s="18">
        <v>0</v>
      </c>
      <c r="X168" s="18">
        <v>0</v>
      </c>
      <c r="Y168" s="18">
        <v>1</v>
      </c>
      <c r="Z168" s="18">
        <v>1</v>
      </c>
      <c r="AA168" s="18">
        <v>1</v>
      </c>
      <c r="AB168" s="18">
        <v>1</v>
      </c>
      <c r="AC168" s="18">
        <v>1</v>
      </c>
      <c r="AD168" s="18">
        <v>1</v>
      </c>
      <c r="AE168" s="18">
        <v>1</v>
      </c>
      <c r="AF168" s="18">
        <v>1</v>
      </c>
      <c r="AG168" s="18">
        <v>0.44444444444444442</v>
      </c>
      <c r="AH168" s="18">
        <v>0.4</v>
      </c>
      <c r="AI168" s="18">
        <v>0.55555555555555558</v>
      </c>
      <c r="AJ168" s="18">
        <v>0.6</v>
      </c>
      <c r="AK168" s="18">
        <v>0.44444444444444442</v>
      </c>
      <c r="AL168" s="18">
        <v>0.4</v>
      </c>
      <c r="AM168" s="18">
        <v>0.44444444444444442</v>
      </c>
      <c r="AN168" s="18">
        <v>0.5</v>
      </c>
      <c r="AO168" s="18">
        <v>0</v>
      </c>
      <c r="AP168" s="18">
        <v>0</v>
      </c>
      <c r="AQ168" s="18">
        <v>0</v>
      </c>
      <c r="AR168" s="18">
        <v>0</v>
      </c>
    </row>
    <row r="169" spans="1:44" x14ac:dyDescent="0.25">
      <c r="B169" s="19" t="s">
        <v>256</v>
      </c>
      <c r="C169" s="20">
        <v>0</v>
      </c>
    </row>
    <row r="170" spans="1:44" x14ac:dyDescent="0.25">
      <c r="B170" s="19" t="s">
        <v>257</v>
      </c>
      <c r="C170" s="20">
        <v>0</v>
      </c>
    </row>
    <row r="171" spans="1:44" ht="30" x14ac:dyDescent="0.25">
      <c r="B171" s="19" t="s">
        <v>258</v>
      </c>
      <c r="C171" s="20">
        <v>0.5</v>
      </c>
    </row>
    <row r="172" spans="1:44" ht="30" x14ac:dyDescent="0.25">
      <c r="B172" s="19" t="s">
        <v>259</v>
      </c>
      <c r="C172" s="20">
        <v>0</v>
      </c>
    </row>
    <row r="173" spans="1:44" x14ac:dyDescent="0.25">
      <c r="B173" s="19" t="s">
        <v>260</v>
      </c>
      <c r="C173" s="20">
        <v>0</v>
      </c>
    </row>
    <row r="174" spans="1:44" ht="30" x14ac:dyDescent="0.25">
      <c r="B174" s="19" t="s">
        <v>261</v>
      </c>
      <c r="C174" s="20">
        <v>0</v>
      </c>
    </row>
    <row r="175" spans="1:44" x14ac:dyDescent="0.25">
      <c r="B175" s="19" t="s">
        <v>262</v>
      </c>
      <c r="C175" s="20">
        <v>0.5</v>
      </c>
    </row>
    <row r="176" spans="1:44" ht="30" x14ac:dyDescent="0.25">
      <c r="B176" s="19" t="s">
        <v>263</v>
      </c>
      <c r="C176" s="20">
        <v>0</v>
      </c>
    </row>
    <row r="177" spans="1:44" x14ac:dyDescent="0.25">
      <c r="B177" s="19" t="s">
        <v>264</v>
      </c>
      <c r="C177" s="20">
        <v>0</v>
      </c>
    </row>
    <row r="178" spans="1:44" x14ac:dyDescent="0.25">
      <c r="A178" s="18" t="s">
        <v>124</v>
      </c>
      <c r="B178" s="19" t="s">
        <v>265</v>
      </c>
      <c r="C178" s="20">
        <v>0</v>
      </c>
      <c r="D178" s="8">
        <f>SUM(C178:C185)/COUNT(C178:C185)</f>
        <v>0.375</v>
      </c>
      <c r="E178" s="18">
        <v>1</v>
      </c>
      <c r="F178" s="18">
        <v>1</v>
      </c>
      <c r="G178" s="18">
        <v>1</v>
      </c>
      <c r="H178" s="18">
        <v>1</v>
      </c>
      <c r="I178" s="18">
        <v>1</v>
      </c>
      <c r="J178" s="18">
        <v>1</v>
      </c>
      <c r="K178" s="18">
        <v>1</v>
      </c>
      <c r="L178" s="18">
        <v>1</v>
      </c>
      <c r="M178" s="18">
        <v>0.63157894736842102</v>
      </c>
      <c r="N178" s="18">
        <v>0.59090909090909094</v>
      </c>
      <c r="O178" s="18">
        <v>0.78947368421052633</v>
      </c>
      <c r="P178" s="18">
        <v>0.86363636363636365</v>
      </c>
      <c r="Q178" s="18">
        <v>0.63157894736842102</v>
      </c>
      <c r="R178" s="18">
        <v>0.59090909090909094</v>
      </c>
      <c r="S178" s="18">
        <v>0.78947368421052633</v>
      </c>
      <c r="T178" s="18">
        <v>0.86363636363636365</v>
      </c>
      <c r="U178" s="18">
        <v>0.31578947368421051</v>
      </c>
      <c r="V178" s="18">
        <v>0.27272727272727271</v>
      </c>
      <c r="W178" s="18">
        <v>5.2631578947368418E-2</v>
      </c>
      <c r="X178" s="18">
        <v>4.5454545454545463E-2</v>
      </c>
      <c r="Y178" s="18">
        <v>1</v>
      </c>
      <c r="Z178" s="18">
        <v>1</v>
      </c>
      <c r="AA178" s="18">
        <v>1</v>
      </c>
      <c r="AB178" s="18">
        <v>1</v>
      </c>
      <c r="AC178" s="18">
        <v>1</v>
      </c>
      <c r="AD178" s="18">
        <v>1</v>
      </c>
      <c r="AE178" s="18">
        <v>1</v>
      </c>
      <c r="AF178" s="18">
        <v>1</v>
      </c>
      <c r="AG178" s="18">
        <v>0.875</v>
      </c>
      <c r="AH178" s="18">
        <v>0.875</v>
      </c>
      <c r="AI178" s="18">
        <v>0.875</v>
      </c>
      <c r="AJ178" s="18">
        <v>1</v>
      </c>
      <c r="AK178" s="18">
        <v>0.875</v>
      </c>
      <c r="AL178" s="18">
        <v>0.875</v>
      </c>
      <c r="AM178" s="18">
        <v>0.875</v>
      </c>
      <c r="AN178" s="18">
        <v>1</v>
      </c>
      <c r="AO178" s="18">
        <v>0.625</v>
      </c>
      <c r="AP178" s="18">
        <v>0.625</v>
      </c>
      <c r="AQ178" s="18">
        <v>0.125</v>
      </c>
      <c r="AR178" s="18">
        <v>0.125</v>
      </c>
    </row>
    <row r="179" spans="1:44" ht="30" x14ac:dyDescent="0.25">
      <c r="B179" s="19" t="s">
        <v>266</v>
      </c>
      <c r="C179" s="20">
        <v>0</v>
      </c>
    </row>
    <row r="180" spans="1:44" x14ac:dyDescent="0.25">
      <c r="B180" s="19" t="s">
        <v>267</v>
      </c>
      <c r="C180" s="20">
        <v>1</v>
      </c>
    </row>
    <row r="181" spans="1:44" x14ac:dyDescent="0.25">
      <c r="B181" s="19" t="s">
        <v>268</v>
      </c>
      <c r="C181" s="20">
        <v>0</v>
      </c>
    </row>
    <row r="182" spans="1:44" ht="30" x14ac:dyDescent="0.25">
      <c r="B182" s="19" t="s">
        <v>269</v>
      </c>
      <c r="C182" s="20">
        <v>0.5</v>
      </c>
    </row>
    <row r="183" spans="1:44" ht="30" x14ac:dyDescent="0.25">
      <c r="B183" s="19" t="s">
        <v>270</v>
      </c>
      <c r="C183" s="20">
        <v>1</v>
      </c>
    </row>
    <row r="184" spans="1:44" x14ac:dyDescent="0.25">
      <c r="B184" s="19" t="s">
        <v>271</v>
      </c>
      <c r="C184" s="20">
        <v>0.5</v>
      </c>
    </row>
    <row r="185" spans="1:44" ht="30" x14ac:dyDescent="0.25">
      <c r="B185" s="19" t="s">
        <v>272</v>
      </c>
      <c r="C185" s="20">
        <v>0</v>
      </c>
    </row>
    <row r="186" spans="1:44" x14ac:dyDescent="0.25">
      <c r="A186" s="18" t="s">
        <v>125</v>
      </c>
      <c r="B186" s="19" t="s">
        <v>273</v>
      </c>
      <c r="C186" s="20">
        <v>1</v>
      </c>
      <c r="D186" s="8">
        <f>SUM(C186:C193)/COUNT(C186:C193)</f>
        <v>0.875</v>
      </c>
      <c r="E186" s="18">
        <v>1</v>
      </c>
      <c r="F186" s="18">
        <v>1</v>
      </c>
      <c r="G186" s="18">
        <v>1</v>
      </c>
      <c r="H186" s="18">
        <v>1</v>
      </c>
      <c r="I186" s="18">
        <v>1</v>
      </c>
      <c r="J186" s="18">
        <v>1</v>
      </c>
      <c r="K186" s="18">
        <v>1</v>
      </c>
      <c r="L186" s="18">
        <v>1</v>
      </c>
      <c r="M186" s="18">
        <v>0.16666666666666671</v>
      </c>
      <c r="N186" s="18">
        <v>0.30769230769230771</v>
      </c>
      <c r="O186" s="18">
        <v>0.58333333333333337</v>
      </c>
      <c r="P186" s="18">
        <v>0.61538461538461542</v>
      </c>
      <c r="Q186" s="18">
        <v>0.16666666666666671</v>
      </c>
      <c r="R186" s="18">
        <v>0.30769230769230771</v>
      </c>
      <c r="S186" s="18">
        <v>0.41666666666666669</v>
      </c>
      <c r="T186" s="18">
        <v>0.46153846153846162</v>
      </c>
      <c r="U186" s="18">
        <v>8.3333333333333329E-2</v>
      </c>
      <c r="V186" s="18">
        <v>7.6923076923076927E-2</v>
      </c>
      <c r="W186" s="18">
        <v>0</v>
      </c>
      <c r="X186" s="18">
        <v>0</v>
      </c>
      <c r="Y186" s="18">
        <v>1</v>
      </c>
      <c r="Z186" s="18">
        <v>1</v>
      </c>
      <c r="AA186" s="18">
        <v>1</v>
      </c>
      <c r="AB186" s="18">
        <v>1</v>
      </c>
      <c r="AC186" s="18">
        <v>1</v>
      </c>
      <c r="AD186" s="18">
        <v>1</v>
      </c>
      <c r="AE186" s="18">
        <v>1</v>
      </c>
      <c r="AF186" s="18">
        <v>1</v>
      </c>
      <c r="AG186" s="18">
        <v>0.25</v>
      </c>
      <c r="AH186" s="18">
        <v>0.5</v>
      </c>
      <c r="AI186" s="18">
        <v>0.75</v>
      </c>
      <c r="AJ186" s="18">
        <v>0.875</v>
      </c>
      <c r="AK186" s="18">
        <v>0.25</v>
      </c>
      <c r="AL186" s="18">
        <v>0.5</v>
      </c>
      <c r="AM186" s="18">
        <v>0.625</v>
      </c>
      <c r="AN186" s="18">
        <v>0.75</v>
      </c>
      <c r="AO186" s="18">
        <v>0.125</v>
      </c>
      <c r="AP186" s="18">
        <v>0.125</v>
      </c>
      <c r="AQ186" s="18">
        <v>0</v>
      </c>
      <c r="AR186" s="18">
        <v>0</v>
      </c>
    </row>
    <row r="187" spans="1:44" x14ac:dyDescent="0.25">
      <c r="B187" s="19" t="s">
        <v>274</v>
      </c>
      <c r="C187" s="20">
        <v>1</v>
      </c>
    </row>
    <row r="188" spans="1:44" x14ac:dyDescent="0.25">
      <c r="B188" s="19" t="s">
        <v>275</v>
      </c>
      <c r="C188" s="20">
        <v>1</v>
      </c>
    </row>
    <row r="189" spans="1:44" x14ac:dyDescent="0.25">
      <c r="B189" s="19" t="s">
        <v>276</v>
      </c>
      <c r="C189" s="20">
        <v>0.5</v>
      </c>
    </row>
    <row r="190" spans="1:44" x14ac:dyDescent="0.25">
      <c r="B190" s="19" t="s">
        <v>277</v>
      </c>
      <c r="C190" s="20">
        <v>1</v>
      </c>
    </row>
    <row r="191" spans="1:44" x14ac:dyDescent="0.25">
      <c r="B191" s="19" t="s">
        <v>278</v>
      </c>
      <c r="C191" s="20">
        <v>0.5</v>
      </c>
    </row>
    <row r="192" spans="1:44" x14ac:dyDescent="0.25">
      <c r="B192" s="19" t="s">
        <v>279</v>
      </c>
      <c r="C192" s="20">
        <v>1</v>
      </c>
    </row>
    <row r="193" spans="1:44" x14ac:dyDescent="0.25">
      <c r="B193" s="19" t="s">
        <v>280</v>
      </c>
      <c r="C193" s="20">
        <v>1</v>
      </c>
    </row>
    <row r="194" spans="1:44" ht="30" x14ac:dyDescent="0.25">
      <c r="A194" s="18" t="s">
        <v>126</v>
      </c>
      <c r="B194" s="19" t="s">
        <v>281</v>
      </c>
      <c r="C194" s="20">
        <v>1</v>
      </c>
      <c r="D194" s="8">
        <f>SUM(C194:C199)/COUNT(C194:C199)</f>
        <v>0.91666666666666663</v>
      </c>
      <c r="E194" s="18">
        <v>1</v>
      </c>
      <c r="F194" s="18">
        <v>1</v>
      </c>
      <c r="G194" s="18">
        <v>1</v>
      </c>
      <c r="H194" s="18">
        <v>1</v>
      </c>
      <c r="I194" s="18">
        <v>0.92307692307692313</v>
      </c>
      <c r="J194" s="18">
        <v>0.9285714285714286</v>
      </c>
      <c r="K194" s="18">
        <v>0.92307692307692313</v>
      </c>
      <c r="L194" s="18">
        <v>0.9285714285714286</v>
      </c>
      <c r="M194" s="18">
        <v>0.38461538461538458</v>
      </c>
      <c r="N194" s="18">
        <v>0.35714285714285721</v>
      </c>
      <c r="O194" s="18">
        <v>0.53846153846153844</v>
      </c>
      <c r="P194" s="18">
        <v>0.5714285714285714</v>
      </c>
      <c r="Q194" s="18">
        <v>0.38461538461538458</v>
      </c>
      <c r="R194" s="18">
        <v>0.35714285714285721</v>
      </c>
      <c r="S194" s="18">
        <v>0.53846153846153844</v>
      </c>
      <c r="T194" s="18">
        <v>0.5</v>
      </c>
      <c r="U194" s="18">
        <v>0.15384615384615391</v>
      </c>
      <c r="V194" s="18">
        <v>0.14285714285714279</v>
      </c>
      <c r="W194" s="18">
        <v>0</v>
      </c>
      <c r="X194" s="18">
        <v>0</v>
      </c>
      <c r="Y194" s="18">
        <v>1</v>
      </c>
      <c r="Z194" s="18">
        <v>1</v>
      </c>
      <c r="AA194" s="18">
        <v>1</v>
      </c>
      <c r="AB194" s="18">
        <v>1</v>
      </c>
      <c r="AC194" s="18">
        <v>1</v>
      </c>
      <c r="AD194" s="18">
        <v>1</v>
      </c>
      <c r="AE194" s="18">
        <v>1</v>
      </c>
      <c r="AF194" s="18">
        <v>1</v>
      </c>
      <c r="AG194" s="18">
        <v>0.8</v>
      </c>
      <c r="AH194" s="18">
        <v>0.66666666666666663</v>
      </c>
      <c r="AI194" s="18">
        <v>0.8</v>
      </c>
      <c r="AJ194" s="18">
        <v>0.83333333333333337</v>
      </c>
      <c r="AK194" s="18">
        <v>0.8</v>
      </c>
      <c r="AL194" s="18">
        <v>0.66666666666666663</v>
      </c>
      <c r="AM194" s="18">
        <v>0.8</v>
      </c>
      <c r="AN194" s="18">
        <v>0.66666666666666663</v>
      </c>
      <c r="AO194" s="18">
        <v>0.2</v>
      </c>
      <c r="AP194" s="18">
        <v>0.16666666666666671</v>
      </c>
      <c r="AQ194" s="18">
        <v>0</v>
      </c>
      <c r="AR194" s="18">
        <v>0</v>
      </c>
    </row>
    <row r="195" spans="1:44" x14ac:dyDescent="0.25">
      <c r="B195" s="19" t="s">
        <v>282</v>
      </c>
      <c r="C195" s="20">
        <v>1</v>
      </c>
    </row>
    <row r="196" spans="1:44" x14ac:dyDescent="0.25">
      <c r="B196" s="19" t="s">
        <v>283</v>
      </c>
      <c r="C196" s="20">
        <v>1</v>
      </c>
    </row>
    <row r="197" spans="1:44" ht="30" x14ac:dyDescent="0.25">
      <c r="B197" s="19" t="s">
        <v>284</v>
      </c>
      <c r="C197" s="20">
        <v>0.5</v>
      </c>
    </row>
    <row r="198" spans="1:44" x14ac:dyDescent="0.25">
      <c r="B198" s="19" t="s">
        <v>285</v>
      </c>
      <c r="C198" s="20">
        <v>1</v>
      </c>
    </row>
    <row r="199" spans="1:44" x14ac:dyDescent="0.25">
      <c r="B199" s="19" t="s">
        <v>286</v>
      </c>
      <c r="C199" s="20">
        <v>1</v>
      </c>
    </row>
    <row r="200" spans="1:44" x14ac:dyDescent="0.25">
      <c r="A200" s="18" t="s">
        <v>127</v>
      </c>
      <c r="B200" s="19" t="s">
        <v>287</v>
      </c>
      <c r="C200" s="20">
        <v>0.5</v>
      </c>
      <c r="D200" s="8">
        <f>SUM(C200:C204)/COUNT(C200:C204)</f>
        <v>0.7</v>
      </c>
      <c r="E200" s="18">
        <v>1</v>
      </c>
      <c r="F200" s="18">
        <v>1</v>
      </c>
      <c r="G200" s="18">
        <v>1</v>
      </c>
      <c r="H200" s="18">
        <v>1</v>
      </c>
      <c r="I200" s="18">
        <v>1</v>
      </c>
      <c r="J200" s="18">
        <v>1</v>
      </c>
      <c r="K200" s="18">
        <v>1</v>
      </c>
      <c r="L200" s="18">
        <v>1</v>
      </c>
      <c r="M200" s="18">
        <v>0.2</v>
      </c>
      <c r="N200" s="18">
        <v>0.36363636363636359</v>
      </c>
      <c r="O200" s="18">
        <v>0.8</v>
      </c>
      <c r="P200" s="18">
        <v>0.76923076923076927</v>
      </c>
      <c r="Q200" s="18">
        <v>0.2</v>
      </c>
      <c r="R200" s="18">
        <v>0.36363636363636359</v>
      </c>
      <c r="S200" s="18">
        <v>0.7</v>
      </c>
      <c r="T200" s="18">
        <v>0.76923076923076927</v>
      </c>
      <c r="U200" s="18">
        <v>0</v>
      </c>
      <c r="V200" s="18">
        <v>0</v>
      </c>
      <c r="W200" s="18">
        <v>0</v>
      </c>
      <c r="X200" s="18">
        <v>0</v>
      </c>
      <c r="Y200" s="18">
        <v>1</v>
      </c>
      <c r="Z200" s="18">
        <v>1</v>
      </c>
      <c r="AA200" s="18">
        <v>1</v>
      </c>
      <c r="AB200" s="18">
        <v>1</v>
      </c>
      <c r="AC200" s="18">
        <v>1</v>
      </c>
      <c r="AD200" s="18">
        <v>1</v>
      </c>
      <c r="AE200" s="18">
        <v>1</v>
      </c>
      <c r="AF200" s="18">
        <v>1</v>
      </c>
      <c r="AG200" s="18">
        <v>0.4</v>
      </c>
      <c r="AH200" s="18">
        <v>0.6</v>
      </c>
      <c r="AI200" s="18">
        <v>1</v>
      </c>
      <c r="AJ200" s="18">
        <v>1</v>
      </c>
      <c r="AK200" s="18">
        <v>0.4</v>
      </c>
      <c r="AL200" s="18">
        <v>0.6</v>
      </c>
      <c r="AM200" s="18">
        <v>0.8</v>
      </c>
      <c r="AN200" s="18">
        <v>1</v>
      </c>
      <c r="AO200" s="18">
        <v>0</v>
      </c>
      <c r="AP200" s="18">
        <v>0</v>
      </c>
      <c r="AQ200" s="18">
        <v>0</v>
      </c>
      <c r="AR200" s="18">
        <v>0</v>
      </c>
    </row>
    <row r="201" spans="1:44" x14ac:dyDescent="0.25">
      <c r="B201" s="19" t="s">
        <v>288</v>
      </c>
      <c r="C201" s="20">
        <v>0.5</v>
      </c>
    </row>
    <row r="202" spans="1:44" ht="30" x14ac:dyDescent="0.25">
      <c r="B202" s="19" t="s">
        <v>289</v>
      </c>
      <c r="C202" s="20">
        <v>0.5</v>
      </c>
    </row>
    <row r="203" spans="1:44" ht="30" x14ac:dyDescent="0.25">
      <c r="B203" s="19" t="s">
        <v>290</v>
      </c>
      <c r="C203" s="20">
        <v>1</v>
      </c>
    </row>
    <row r="204" spans="1:44" ht="30" x14ac:dyDescent="0.25">
      <c r="B204" s="19" t="s">
        <v>291</v>
      </c>
      <c r="C204" s="20">
        <v>1</v>
      </c>
    </row>
    <row r="205" spans="1:44" x14ac:dyDescent="0.25">
      <c r="A205" s="18" t="s">
        <v>128</v>
      </c>
      <c r="B205" s="19" t="s">
        <v>292</v>
      </c>
      <c r="C205" s="20">
        <v>0</v>
      </c>
      <c r="D205" s="8">
        <f>SUM(C205:C210)/COUNT(C205:C210)</f>
        <v>0.41666666666666669</v>
      </c>
      <c r="E205" s="18">
        <v>1</v>
      </c>
      <c r="F205" s="18">
        <v>1</v>
      </c>
      <c r="G205" s="18">
        <v>1</v>
      </c>
      <c r="H205" s="18">
        <v>1</v>
      </c>
      <c r="I205" s="18">
        <v>1</v>
      </c>
      <c r="J205" s="18">
        <v>1</v>
      </c>
      <c r="K205" s="18">
        <v>1</v>
      </c>
      <c r="L205" s="18">
        <v>1</v>
      </c>
      <c r="M205" s="18">
        <v>0.5714285714285714</v>
      </c>
      <c r="N205" s="18">
        <v>0.63636363636363635</v>
      </c>
      <c r="O205" s="18">
        <v>0.8571428571428571</v>
      </c>
      <c r="P205" s="18">
        <v>0.72727272727272729</v>
      </c>
      <c r="Q205" s="18">
        <v>0.5714285714285714</v>
      </c>
      <c r="R205" s="18">
        <v>0.63636363636363635</v>
      </c>
      <c r="S205" s="18">
        <v>0.8571428571428571</v>
      </c>
      <c r="T205" s="18">
        <v>0.72727272727272729</v>
      </c>
      <c r="U205" s="18">
        <v>0</v>
      </c>
      <c r="V205" s="18">
        <v>0</v>
      </c>
      <c r="W205" s="18">
        <v>0</v>
      </c>
      <c r="X205" s="18">
        <v>0</v>
      </c>
      <c r="Y205" s="18">
        <v>1</v>
      </c>
      <c r="Z205" s="18">
        <v>1</v>
      </c>
      <c r="AA205" s="18">
        <v>1</v>
      </c>
      <c r="AB205" s="18">
        <v>1</v>
      </c>
      <c r="AC205" s="18">
        <v>1</v>
      </c>
      <c r="AD205" s="18">
        <v>1</v>
      </c>
      <c r="AE205" s="18">
        <v>1</v>
      </c>
      <c r="AF205" s="18">
        <v>1</v>
      </c>
      <c r="AG205" s="18">
        <v>0.4</v>
      </c>
      <c r="AH205" s="18">
        <v>0.83333333333333337</v>
      </c>
      <c r="AI205" s="18">
        <v>0.8</v>
      </c>
      <c r="AJ205" s="18">
        <v>0.83333333333333337</v>
      </c>
      <c r="AK205" s="18">
        <v>0.4</v>
      </c>
      <c r="AL205" s="18">
        <v>0.83333333333333337</v>
      </c>
      <c r="AM205" s="18">
        <v>0.8</v>
      </c>
      <c r="AN205" s="18">
        <v>0.83333333333333337</v>
      </c>
      <c r="AO205" s="18">
        <v>0</v>
      </c>
      <c r="AP205" s="18">
        <v>0</v>
      </c>
      <c r="AQ205" s="18">
        <v>0</v>
      </c>
      <c r="AR205" s="18">
        <v>0</v>
      </c>
    </row>
    <row r="206" spans="1:44" x14ac:dyDescent="0.25">
      <c r="B206" s="19" t="s">
        <v>293</v>
      </c>
      <c r="C206" s="20">
        <v>0.5</v>
      </c>
    </row>
    <row r="207" spans="1:44" x14ac:dyDescent="0.25">
      <c r="B207" s="19" t="s">
        <v>294</v>
      </c>
      <c r="C207" s="20">
        <v>0.5</v>
      </c>
    </row>
    <row r="208" spans="1:44" x14ac:dyDescent="0.25">
      <c r="B208" s="19" t="s">
        <v>295</v>
      </c>
      <c r="C208" s="20">
        <v>0</v>
      </c>
    </row>
    <row r="209" spans="1:44" x14ac:dyDescent="0.25">
      <c r="B209" s="19" t="s">
        <v>296</v>
      </c>
      <c r="C209" s="20">
        <v>1</v>
      </c>
    </row>
    <row r="210" spans="1:44" x14ac:dyDescent="0.25">
      <c r="B210" s="19" t="s">
        <v>297</v>
      </c>
      <c r="C210" s="20">
        <v>0.5</v>
      </c>
    </row>
    <row r="211" spans="1:44" ht="30" x14ac:dyDescent="0.25">
      <c r="A211" s="18" t="s">
        <v>129</v>
      </c>
      <c r="B211" s="19" t="s">
        <v>298</v>
      </c>
      <c r="C211" s="20">
        <v>1</v>
      </c>
      <c r="D211" s="8">
        <f>SUM(C211:C221)/COUNT(C211:C221)</f>
        <v>0.40909090909090912</v>
      </c>
      <c r="E211" s="18">
        <v>1</v>
      </c>
      <c r="F211" s="18">
        <v>1</v>
      </c>
      <c r="G211" s="18">
        <v>1</v>
      </c>
      <c r="H211" s="18">
        <v>1</v>
      </c>
      <c r="I211" s="18">
        <v>1</v>
      </c>
      <c r="J211" s="18">
        <v>1</v>
      </c>
      <c r="K211" s="18">
        <v>1</v>
      </c>
      <c r="L211" s="18">
        <v>1</v>
      </c>
      <c r="M211" s="18">
        <v>0.3</v>
      </c>
      <c r="N211" s="18">
        <v>0.39130434782608697</v>
      </c>
      <c r="O211" s="18">
        <v>0.6</v>
      </c>
      <c r="P211" s="18">
        <v>0.64</v>
      </c>
      <c r="Q211" s="18">
        <v>0.3</v>
      </c>
      <c r="R211" s="18">
        <v>0.39130434782608697</v>
      </c>
      <c r="S211" s="18">
        <v>0.55000000000000004</v>
      </c>
      <c r="T211" s="18">
        <v>0.6</v>
      </c>
      <c r="U211" s="18">
        <v>0</v>
      </c>
      <c r="V211" s="18">
        <v>0</v>
      </c>
      <c r="W211" s="18">
        <v>0</v>
      </c>
      <c r="X211" s="18">
        <v>0</v>
      </c>
      <c r="Y211" s="18">
        <v>1</v>
      </c>
      <c r="Z211" s="18">
        <v>1</v>
      </c>
      <c r="AA211" s="18">
        <v>1</v>
      </c>
      <c r="AB211" s="18">
        <v>1</v>
      </c>
      <c r="AC211" s="18">
        <v>1</v>
      </c>
      <c r="AD211" s="18">
        <v>1</v>
      </c>
      <c r="AE211" s="18">
        <v>1</v>
      </c>
      <c r="AF211" s="18">
        <v>1</v>
      </c>
      <c r="AG211" s="18">
        <v>0.625</v>
      </c>
      <c r="AH211" s="18">
        <v>0.6</v>
      </c>
      <c r="AI211" s="18">
        <v>0.625</v>
      </c>
      <c r="AJ211" s="18">
        <v>0.72727272727272729</v>
      </c>
      <c r="AK211" s="18">
        <v>0.625</v>
      </c>
      <c r="AL211" s="18">
        <v>0.6</v>
      </c>
      <c r="AM211" s="18">
        <v>0.625</v>
      </c>
      <c r="AN211" s="18">
        <v>0.72727272727272729</v>
      </c>
      <c r="AO211" s="18">
        <v>0</v>
      </c>
      <c r="AP211" s="18">
        <v>0</v>
      </c>
      <c r="AQ211" s="18">
        <v>0</v>
      </c>
      <c r="AR211" s="18">
        <v>0</v>
      </c>
    </row>
    <row r="212" spans="1:44" ht="30" x14ac:dyDescent="0.25">
      <c r="B212" s="19" t="s">
        <v>299</v>
      </c>
      <c r="C212" s="20">
        <v>1</v>
      </c>
    </row>
    <row r="213" spans="1:44" x14ac:dyDescent="0.25">
      <c r="B213" s="19" t="s">
        <v>300</v>
      </c>
      <c r="C213" s="20">
        <v>1</v>
      </c>
    </row>
    <row r="214" spans="1:44" x14ac:dyDescent="0.25">
      <c r="B214" s="19" t="s">
        <v>301</v>
      </c>
      <c r="C214" s="20">
        <v>0</v>
      </c>
    </row>
    <row r="215" spans="1:44" x14ac:dyDescent="0.25">
      <c r="B215" s="19" t="s">
        <v>302</v>
      </c>
      <c r="C215" s="20">
        <v>0.5</v>
      </c>
    </row>
    <row r="216" spans="1:44" ht="30" x14ac:dyDescent="0.25">
      <c r="B216" s="19" t="s">
        <v>303</v>
      </c>
      <c r="C216" s="20">
        <v>0</v>
      </c>
    </row>
    <row r="217" spans="1:44" x14ac:dyDescent="0.25">
      <c r="B217" s="19" t="s">
        <v>304</v>
      </c>
      <c r="C217" s="20">
        <v>0</v>
      </c>
    </row>
    <row r="218" spans="1:44" x14ac:dyDescent="0.25">
      <c r="B218" s="19" t="s">
        <v>305</v>
      </c>
      <c r="C218" s="20">
        <v>0</v>
      </c>
    </row>
    <row r="219" spans="1:44" ht="30" x14ac:dyDescent="0.25">
      <c r="B219" s="19" t="s">
        <v>306</v>
      </c>
      <c r="C219" s="20">
        <v>1</v>
      </c>
    </row>
    <row r="220" spans="1:44" x14ac:dyDescent="0.25">
      <c r="B220" s="19" t="s">
        <v>307</v>
      </c>
      <c r="C220" s="20">
        <v>0</v>
      </c>
    </row>
    <row r="221" spans="1:44" x14ac:dyDescent="0.25">
      <c r="B221" s="19" t="s">
        <v>308</v>
      </c>
      <c r="C221" s="20">
        <v>0</v>
      </c>
    </row>
    <row r="222" spans="1:44" x14ac:dyDescent="0.25">
      <c r="A222" s="18" t="s">
        <v>130</v>
      </c>
      <c r="B222" s="19" t="s">
        <v>309</v>
      </c>
      <c r="C222" s="20">
        <v>0</v>
      </c>
      <c r="D222" s="8">
        <f>SUM(C222:C228)/COUNT(C222:C228)</f>
        <v>0.2857142857142857</v>
      </c>
      <c r="E222" s="18">
        <v>1</v>
      </c>
      <c r="F222" s="18">
        <v>1</v>
      </c>
      <c r="G222" s="18">
        <v>1</v>
      </c>
      <c r="H222" s="18">
        <v>1</v>
      </c>
      <c r="I222" s="18">
        <v>1</v>
      </c>
      <c r="J222" s="18">
        <v>1</v>
      </c>
      <c r="K222" s="18">
        <v>1</v>
      </c>
      <c r="L222" s="18">
        <v>1</v>
      </c>
      <c r="M222" s="18">
        <v>0.45454545454545447</v>
      </c>
      <c r="N222" s="18">
        <v>0.53846153846153844</v>
      </c>
      <c r="O222" s="18">
        <v>0.72727272727272729</v>
      </c>
      <c r="P222" s="18">
        <v>0.69230769230769229</v>
      </c>
      <c r="Q222" s="18">
        <v>0.45454545454545447</v>
      </c>
      <c r="R222" s="18">
        <v>0.38461538461538458</v>
      </c>
      <c r="S222" s="18">
        <v>0.72727272727272729</v>
      </c>
      <c r="T222" s="18">
        <v>0.69230769230769229</v>
      </c>
      <c r="U222" s="18">
        <v>0.36363636363636359</v>
      </c>
      <c r="V222" s="18">
        <v>0.30769230769230771</v>
      </c>
      <c r="W222" s="18">
        <v>9.0909090909090912E-2</v>
      </c>
      <c r="X222" s="18">
        <v>7.6923076923076927E-2</v>
      </c>
      <c r="Y222" s="18">
        <v>1</v>
      </c>
      <c r="Z222" s="18">
        <v>1</v>
      </c>
      <c r="AA222" s="18">
        <v>1</v>
      </c>
      <c r="AB222" s="18">
        <v>1</v>
      </c>
      <c r="AC222" s="18">
        <v>1</v>
      </c>
      <c r="AD222" s="18">
        <v>1</v>
      </c>
      <c r="AE222" s="18">
        <v>1</v>
      </c>
      <c r="AF222" s="18">
        <v>1</v>
      </c>
      <c r="AG222" s="18">
        <v>0.7142857142857143</v>
      </c>
      <c r="AH222" s="18">
        <v>0.8571428571428571</v>
      </c>
      <c r="AI222" s="18">
        <v>0.8571428571428571</v>
      </c>
      <c r="AJ222" s="18">
        <v>0.8571428571428571</v>
      </c>
      <c r="AK222" s="18">
        <v>0.7142857142857143</v>
      </c>
      <c r="AL222" s="18">
        <v>0.7142857142857143</v>
      </c>
      <c r="AM222" s="18">
        <v>0.8571428571428571</v>
      </c>
      <c r="AN222" s="18">
        <v>0.8571428571428571</v>
      </c>
      <c r="AO222" s="18">
        <v>0.5714285714285714</v>
      </c>
      <c r="AP222" s="18">
        <v>0.5714285714285714</v>
      </c>
      <c r="AQ222" s="18">
        <v>0.14285714285714279</v>
      </c>
      <c r="AR222" s="18">
        <v>0.14285714285714279</v>
      </c>
    </row>
    <row r="223" spans="1:44" x14ac:dyDescent="0.25">
      <c r="A223" s="18"/>
      <c r="B223" s="19" t="s">
        <v>310</v>
      </c>
      <c r="C223" s="20">
        <v>0.5</v>
      </c>
    </row>
    <row r="224" spans="1:44" x14ac:dyDescent="0.25">
      <c r="A224" s="18"/>
      <c r="B224" s="19" t="s">
        <v>311</v>
      </c>
      <c r="C224" s="20">
        <v>0</v>
      </c>
    </row>
    <row r="225" spans="1:44" x14ac:dyDescent="0.25">
      <c r="A225" s="18"/>
      <c r="B225" s="19" t="s">
        <v>312</v>
      </c>
      <c r="C225" s="20">
        <v>0</v>
      </c>
    </row>
    <row r="226" spans="1:44" x14ac:dyDescent="0.25">
      <c r="A226" s="18"/>
      <c r="B226" s="19" t="s">
        <v>313</v>
      </c>
      <c r="C226" s="20">
        <v>0</v>
      </c>
    </row>
    <row r="227" spans="1:44" x14ac:dyDescent="0.25">
      <c r="A227" s="18"/>
      <c r="B227" s="19" t="s">
        <v>314</v>
      </c>
      <c r="C227" s="20">
        <v>0.5</v>
      </c>
    </row>
    <row r="228" spans="1:44" x14ac:dyDescent="0.25">
      <c r="A228" s="18"/>
      <c r="B228" s="19" t="s">
        <v>315</v>
      </c>
      <c r="C228" s="20">
        <v>1</v>
      </c>
    </row>
    <row r="229" spans="1:44" x14ac:dyDescent="0.25">
      <c r="A229" s="18" t="s">
        <v>131</v>
      </c>
      <c r="B229" s="19" t="s">
        <v>316</v>
      </c>
      <c r="C229" s="20">
        <v>0</v>
      </c>
      <c r="D229" s="8">
        <f>SUM(C229:C236)/COUNT(C229:C236)</f>
        <v>6.25E-2</v>
      </c>
      <c r="E229" s="18">
        <v>1</v>
      </c>
      <c r="F229" s="18">
        <v>1</v>
      </c>
      <c r="G229" s="18">
        <v>1</v>
      </c>
      <c r="H229" s="18">
        <v>1</v>
      </c>
      <c r="I229" s="18">
        <v>1</v>
      </c>
      <c r="J229" s="18">
        <v>1</v>
      </c>
      <c r="K229" s="18">
        <v>1</v>
      </c>
      <c r="L229" s="18">
        <v>1</v>
      </c>
      <c r="M229" s="18">
        <v>0.5</v>
      </c>
      <c r="N229" s="18">
        <v>0.5625</v>
      </c>
      <c r="O229" s="18">
        <v>0.6428571428571429</v>
      </c>
      <c r="P229" s="18">
        <v>0.6875</v>
      </c>
      <c r="Q229" s="18">
        <v>0.5</v>
      </c>
      <c r="R229" s="18">
        <v>0.5625</v>
      </c>
      <c r="S229" s="18">
        <v>0.6428571428571429</v>
      </c>
      <c r="T229" s="18">
        <v>0.6875</v>
      </c>
      <c r="U229" s="18">
        <v>0.2857142857142857</v>
      </c>
      <c r="V229" s="18">
        <v>0.25</v>
      </c>
      <c r="W229" s="18">
        <v>7.1428571428571425E-2</v>
      </c>
      <c r="X229" s="18">
        <v>6.25E-2</v>
      </c>
      <c r="Y229" s="18">
        <v>1</v>
      </c>
      <c r="Z229" s="18">
        <v>1</v>
      </c>
      <c r="AA229" s="18">
        <v>1</v>
      </c>
      <c r="AB229" s="18">
        <v>1</v>
      </c>
      <c r="AC229" s="18">
        <v>1</v>
      </c>
      <c r="AD229" s="18">
        <v>1</v>
      </c>
      <c r="AE229" s="18">
        <v>1</v>
      </c>
      <c r="AF229" s="18">
        <v>1</v>
      </c>
      <c r="AG229" s="18">
        <v>0.75</v>
      </c>
      <c r="AH229" s="18">
        <v>0.75</v>
      </c>
      <c r="AI229" s="18">
        <v>1</v>
      </c>
      <c r="AJ229" s="18">
        <v>1</v>
      </c>
      <c r="AK229" s="18">
        <v>0.75</v>
      </c>
      <c r="AL229" s="18">
        <v>0.75</v>
      </c>
      <c r="AM229" s="18">
        <v>1</v>
      </c>
      <c r="AN229" s="18">
        <v>1</v>
      </c>
      <c r="AO229" s="18">
        <v>0.5</v>
      </c>
      <c r="AP229" s="18">
        <v>0.5</v>
      </c>
      <c r="AQ229" s="18">
        <v>0.125</v>
      </c>
      <c r="AR229" s="18">
        <v>0.125</v>
      </c>
    </row>
    <row r="230" spans="1:44" x14ac:dyDescent="0.25">
      <c r="B230" s="19" t="s">
        <v>317</v>
      </c>
      <c r="C230" s="20">
        <v>0</v>
      </c>
    </row>
    <row r="231" spans="1:44" x14ac:dyDescent="0.25">
      <c r="B231" s="19" t="s">
        <v>318</v>
      </c>
      <c r="C231" s="20">
        <v>0</v>
      </c>
    </row>
    <row r="232" spans="1:44" x14ac:dyDescent="0.25">
      <c r="B232" s="19" t="s">
        <v>319</v>
      </c>
      <c r="C232" s="20">
        <v>0</v>
      </c>
    </row>
    <row r="233" spans="1:44" x14ac:dyDescent="0.25">
      <c r="B233" s="19" t="s">
        <v>320</v>
      </c>
      <c r="C233" s="20">
        <v>0</v>
      </c>
    </row>
    <row r="234" spans="1:44" ht="30" x14ac:dyDescent="0.25">
      <c r="B234" s="19" t="s">
        <v>321</v>
      </c>
      <c r="C234" s="20">
        <v>0</v>
      </c>
    </row>
    <row r="235" spans="1:44" x14ac:dyDescent="0.25">
      <c r="B235" s="19" t="s">
        <v>322</v>
      </c>
      <c r="C235" s="20">
        <v>0</v>
      </c>
    </row>
    <row r="236" spans="1:44" ht="30" x14ac:dyDescent="0.25">
      <c r="B236" s="19" t="s">
        <v>323</v>
      </c>
      <c r="C236" s="20">
        <v>0.5</v>
      </c>
    </row>
    <row r="237" spans="1:44" ht="30" x14ac:dyDescent="0.25">
      <c r="A237" s="18" t="s">
        <v>132</v>
      </c>
      <c r="B237" s="19" t="s">
        <v>324</v>
      </c>
      <c r="C237" s="20">
        <v>0</v>
      </c>
      <c r="D237" s="8">
        <f>SUM(C237:C242)/COUNT(C237:C242)</f>
        <v>0.16666666666666666</v>
      </c>
      <c r="E237" s="18">
        <v>1</v>
      </c>
      <c r="F237" s="18">
        <v>1</v>
      </c>
      <c r="G237" s="18">
        <v>1</v>
      </c>
      <c r="H237" s="18">
        <v>1</v>
      </c>
      <c r="I237" s="18">
        <v>1</v>
      </c>
      <c r="J237" s="18">
        <v>1</v>
      </c>
      <c r="K237" s="18">
        <v>1</v>
      </c>
      <c r="L237" s="18">
        <v>1</v>
      </c>
      <c r="M237" s="18">
        <v>0.125</v>
      </c>
      <c r="N237" s="18">
        <v>0.2142857142857143</v>
      </c>
      <c r="O237" s="18">
        <v>0.625</v>
      </c>
      <c r="P237" s="18">
        <v>0.7142857142857143</v>
      </c>
      <c r="Q237" s="18">
        <v>0.125</v>
      </c>
      <c r="R237" s="18">
        <v>0.2142857142857143</v>
      </c>
      <c r="S237" s="18">
        <v>0.375</v>
      </c>
      <c r="T237" s="18">
        <v>0.5714285714285714</v>
      </c>
      <c r="U237" s="18">
        <v>0.125</v>
      </c>
      <c r="V237" s="18">
        <v>7.1428571428571425E-2</v>
      </c>
      <c r="W237" s="18">
        <v>0</v>
      </c>
      <c r="X237" s="18">
        <v>0</v>
      </c>
      <c r="Y237" s="18">
        <v>1</v>
      </c>
      <c r="Z237" s="18">
        <v>1</v>
      </c>
      <c r="AA237" s="18">
        <v>1</v>
      </c>
      <c r="AB237" s="18">
        <v>1</v>
      </c>
      <c r="AC237" s="18">
        <v>1</v>
      </c>
      <c r="AD237" s="18">
        <v>1</v>
      </c>
      <c r="AE237" s="18">
        <v>1</v>
      </c>
      <c r="AF237" s="18">
        <v>1</v>
      </c>
      <c r="AG237" s="18">
        <v>0.25</v>
      </c>
      <c r="AH237" s="18">
        <v>0.5</v>
      </c>
      <c r="AI237" s="18">
        <v>1</v>
      </c>
      <c r="AJ237" s="18">
        <v>1</v>
      </c>
      <c r="AK237" s="18">
        <v>0.25</v>
      </c>
      <c r="AL237" s="18">
        <v>0.5</v>
      </c>
      <c r="AM237" s="18">
        <v>0.5</v>
      </c>
      <c r="AN237" s="18">
        <v>0.83333333333333337</v>
      </c>
      <c r="AO237" s="18">
        <v>0.25</v>
      </c>
      <c r="AP237" s="18">
        <v>0.16666666666666671</v>
      </c>
      <c r="AQ237" s="18">
        <v>0</v>
      </c>
      <c r="AR237" s="18">
        <v>0</v>
      </c>
    </row>
    <row r="238" spans="1:44" x14ac:dyDescent="0.25">
      <c r="B238" s="19" t="s">
        <v>325</v>
      </c>
      <c r="C238" s="20">
        <v>0</v>
      </c>
    </row>
    <row r="239" spans="1:44" x14ac:dyDescent="0.25">
      <c r="B239" s="19" t="s">
        <v>326</v>
      </c>
      <c r="C239" s="20">
        <v>0</v>
      </c>
    </row>
    <row r="240" spans="1:44" x14ac:dyDescent="0.25">
      <c r="B240" s="19" t="s">
        <v>327</v>
      </c>
      <c r="C240" s="20">
        <v>0</v>
      </c>
    </row>
    <row r="241" spans="1:44" x14ac:dyDescent="0.25">
      <c r="B241" s="19" t="s">
        <v>328</v>
      </c>
      <c r="C241" s="20">
        <v>0</v>
      </c>
    </row>
    <row r="242" spans="1:44" x14ac:dyDescent="0.25">
      <c r="B242" s="19" t="s">
        <v>329</v>
      </c>
      <c r="C242" s="20">
        <v>1</v>
      </c>
    </row>
    <row r="243" spans="1:44" ht="30" x14ac:dyDescent="0.25">
      <c r="A243" s="18" t="s">
        <v>133</v>
      </c>
      <c r="B243" s="19" t="s">
        <v>330</v>
      </c>
      <c r="C243" s="20">
        <v>0.5</v>
      </c>
      <c r="D243" s="8">
        <f>SUM(C243:C253)/COUNT(C243:C253)</f>
        <v>0.40909090909090912</v>
      </c>
      <c r="E243" s="18">
        <v>1</v>
      </c>
      <c r="F243" s="18">
        <v>1</v>
      </c>
      <c r="G243" s="18">
        <v>1</v>
      </c>
      <c r="H243" s="18">
        <v>1</v>
      </c>
      <c r="I243" s="18">
        <v>1</v>
      </c>
      <c r="J243" s="18">
        <v>1</v>
      </c>
      <c r="K243" s="18">
        <v>1</v>
      </c>
      <c r="L243" s="18">
        <v>1</v>
      </c>
      <c r="M243" s="18">
        <v>0.41666666666666669</v>
      </c>
      <c r="N243" s="18">
        <v>0.41666666666666669</v>
      </c>
      <c r="O243" s="18">
        <v>0.83333333333333337</v>
      </c>
      <c r="P243" s="18">
        <v>0.84</v>
      </c>
      <c r="Q243" s="18">
        <v>0.41666666666666669</v>
      </c>
      <c r="R243" s="18">
        <v>0.41666666666666669</v>
      </c>
      <c r="S243" s="18">
        <v>0.79166666666666663</v>
      </c>
      <c r="T243" s="18">
        <v>0.84</v>
      </c>
      <c r="U243" s="18">
        <v>0.375</v>
      </c>
      <c r="V243" s="18">
        <v>0.375</v>
      </c>
      <c r="W243" s="18">
        <v>0.125</v>
      </c>
      <c r="X243" s="18">
        <v>0.12</v>
      </c>
      <c r="Y243" s="18">
        <v>1</v>
      </c>
      <c r="Z243" s="18">
        <v>1</v>
      </c>
      <c r="AA243" s="18">
        <v>1</v>
      </c>
      <c r="AB243" s="18">
        <v>1</v>
      </c>
      <c r="AC243" s="18">
        <v>1</v>
      </c>
      <c r="AD243" s="18">
        <v>1</v>
      </c>
      <c r="AE243" s="18">
        <v>1</v>
      </c>
      <c r="AF243" s="18">
        <v>1</v>
      </c>
      <c r="AG243" s="18">
        <v>0.63636363636363635</v>
      </c>
      <c r="AH243" s="18">
        <v>0.63636363636363635</v>
      </c>
      <c r="AI243" s="18">
        <v>1</v>
      </c>
      <c r="AJ243" s="18">
        <v>1</v>
      </c>
      <c r="AK243" s="18">
        <v>0.63636363636363635</v>
      </c>
      <c r="AL243" s="18">
        <v>0.63636363636363635</v>
      </c>
      <c r="AM243" s="18">
        <v>1</v>
      </c>
      <c r="AN243" s="18">
        <v>1</v>
      </c>
      <c r="AO243" s="18">
        <v>0.63636363636363635</v>
      </c>
      <c r="AP243" s="18">
        <v>0.63636363636363635</v>
      </c>
      <c r="AQ243" s="18">
        <v>0.27272727272727271</v>
      </c>
      <c r="AR243" s="18">
        <v>0.27272727272727271</v>
      </c>
    </row>
    <row r="244" spans="1:44" x14ac:dyDescent="0.25">
      <c r="B244" s="19" t="s">
        <v>331</v>
      </c>
      <c r="C244" s="20">
        <v>1</v>
      </c>
    </row>
    <row r="245" spans="1:44" x14ac:dyDescent="0.25">
      <c r="B245" s="19" t="s">
        <v>332</v>
      </c>
      <c r="C245" s="20">
        <v>0.5</v>
      </c>
    </row>
    <row r="246" spans="1:44" ht="30" x14ac:dyDescent="0.25">
      <c r="B246" s="19" t="s">
        <v>333</v>
      </c>
      <c r="C246" s="20">
        <v>0.5</v>
      </c>
    </row>
    <row r="247" spans="1:44" x14ac:dyDescent="0.25">
      <c r="B247" s="19" t="s">
        <v>334</v>
      </c>
      <c r="C247" s="20">
        <v>0.5</v>
      </c>
    </row>
    <row r="248" spans="1:44" x14ac:dyDescent="0.25">
      <c r="B248" s="19" t="s">
        <v>335</v>
      </c>
      <c r="C248" s="20">
        <v>0.5</v>
      </c>
    </row>
    <row r="249" spans="1:44" x14ac:dyDescent="0.25">
      <c r="B249" s="19" t="s">
        <v>336</v>
      </c>
      <c r="C249" s="20">
        <v>0.5</v>
      </c>
    </row>
    <row r="250" spans="1:44" x14ac:dyDescent="0.25">
      <c r="B250" s="19" t="s">
        <v>337</v>
      </c>
      <c r="C250" s="20">
        <v>0</v>
      </c>
    </row>
    <row r="251" spans="1:44" x14ac:dyDescent="0.25">
      <c r="B251" s="19" t="s">
        <v>338</v>
      </c>
      <c r="C251" s="20">
        <v>0.5</v>
      </c>
    </row>
    <row r="252" spans="1:44" ht="30" x14ac:dyDescent="0.25">
      <c r="B252" s="19" t="s">
        <v>339</v>
      </c>
      <c r="C252" s="20">
        <v>0</v>
      </c>
    </row>
    <row r="253" spans="1:44" ht="30" x14ac:dyDescent="0.25">
      <c r="B253" s="19" t="s">
        <v>340</v>
      </c>
      <c r="C253" s="20">
        <v>0</v>
      </c>
    </row>
    <row r="254" spans="1:44" ht="30" x14ac:dyDescent="0.25">
      <c r="A254" s="18" t="s">
        <v>134</v>
      </c>
      <c r="B254" s="19" t="s">
        <v>341</v>
      </c>
      <c r="C254" s="20">
        <v>0</v>
      </c>
      <c r="D254" s="8">
        <f>SUM(C254:C263)/COUNT(C254:C263)</f>
        <v>0.05</v>
      </c>
      <c r="E254" s="18">
        <v>1</v>
      </c>
      <c r="F254" s="18">
        <v>1</v>
      </c>
      <c r="G254" s="18">
        <v>1</v>
      </c>
      <c r="H254" s="18">
        <v>1</v>
      </c>
      <c r="I254" s="18">
        <v>1</v>
      </c>
      <c r="J254" s="18">
        <v>1</v>
      </c>
      <c r="K254" s="18">
        <v>1</v>
      </c>
      <c r="L254" s="18">
        <v>1</v>
      </c>
      <c r="M254" s="18">
        <v>0.17391304347826089</v>
      </c>
      <c r="N254" s="18">
        <v>0.2857142857142857</v>
      </c>
      <c r="O254" s="18">
        <v>0.73913043478260865</v>
      </c>
      <c r="P254" s="18">
        <v>0.7931034482758621</v>
      </c>
      <c r="Q254" s="18">
        <v>0.17391304347826089</v>
      </c>
      <c r="R254" s="18">
        <v>0.2857142857142857</v>
      </c>
      <c r="S254" s="18">
        <v>0.65217391304347827</v>
      </c>
      <c r="T254" s="18">
        <v>0.72413793103448276</v>
      </c>
      <c r="U254" s="18">
        <v>4.3478260869565223E-2</v>
      </c>
      <c r="V254" s="18">
        <v>3.5714285714285712E-2</v>
      </c>
      <c r="W254" s="18">
        <v>0</v>
      </c>
      <c r="X254" s="18">
        <v>0</v>
      </c>
      <c r="Y254" s="18">
        <v>1</v>
      </c>
      <c r="Z254" s="18">
        <v>1</v>
      </c>
      <c r="AA254" s="18">
        <v>1</v>
      </c>
      <c r="AB254" s="18">
        <v>1</v>
      </c>
      <c r="AC254" s="18">
        <v>1</v>
      </c>
      <c r="AD254" s="18">
        <v>1</v>
      </c>
      <c r="AE254" s="18">
        <v>1</v>
      </c>
      <c r="AF254" s="18">
        <v>1</v>
      </c>
      <c r="AG254" s="18">
        <v>0.33333333333333331</v>
      </c>
      <c r="AH254" s="18">
        <v>0.55555555555555558</v>
      </c>
      <c r="AI254" s="18">
        <v>0.88888888888888884</v>
      </c>
      <c r="AJ254" s="18">
        <v>0.9</v>
      </c>
      <c r="AK254" s="18">
        <v>0.33333333333333331</v>
      </c>
      <c r="AL254" s="18">
        <v>0.55555555555555558</v>
      </c>
      <c r="AM254" s="18">
        <v>0.77777777777777779</v>
      </c>
      <c r="AN254" s="18">
        <v>0.9</v>
      </c>
      <c r="AO254" s="18">
        <v>0.1111111111111111</v>
      </c>
      <c r="AP254" s="18">
        <v>0.1111111111111111</v>
      </c>
      <c r="AQ254" s="18">
        <v>0</v>
      </c>
      <c r="AR254" s="18">
        <v>0</v>
      </c>
    </row>
    <row r="255" spans="1:44" x14ac:dyDescent="0.25">
      <c r="B255" s="19" t="s">
        <v>342</v>
      </c>
      <c r="C255" s="20">
        <v>0</v>
      </c>
    </row>
    <row r="256" spans="1:44" x14ac:dyDescent="0.25">
      <c r="B256" s="19" t="s">
        <v>343</v>
      </c>
      <c r="C256" s="20">
        <v>0</v>
      </c>
    </row>
    <row r="257" spans="1:44" x14ac:dyDescent="0.25">
      <c r="B257" s="19" t="s">
        <v>344</v>
      </c>
      <c r="C257" s="20">
        <v>0.5</v>
      </c>
    </row>
    <row r="258" spans="1:44" x14ac:dyDescent="0.25">
      <c r="B258" s="19" t="s">
        <v>345</v>
      </c>
      <c r="C258" s="20">
        <v>0</v>
      </c>
    </row>
    <row r="259" spans="1:44" ht="30" x14ac:dyDescent="0.25">
      <c r="B259" s="19" t="s">
        <v>346</v>
      </c>
      <c r="C259" s="20">
        <v>0</v>
      </c>
    </row>
    <row r="260" spans="1:44" x14ac:dyDescent="0.25">
      <c r="B260" s="19" t="s">
        <v>347</v>
      </c>
      <c r="C260" s="20">
        <v>0</v>
      </c>
    </row>
    <row r="261" spans="1:44" ht="30" x14ac:dyDescent="0.25">
      <c r="B261" s="19" t="s">
        <v>348</v>
      </c>
      <c r="C261" s="20">
        <v>0</v>
      </c>
    </row>
    <row r="262" spans="1:44" x14ac:dyDescent="0.25">
      <c r="B262" s="19" t="s">
        <v>349</v>
      </c>
      <c r="C262" s="20">
        <v>0</v>
      </c>
    </row>
    <row r="263" spans="1:44" x14ac:dyDescent="0.25">
      <c r="B263" s="19" t="s">
        <v>350</v>
      </c>
      <c r="C263" s="20">
        <v>0</v>
      </c>
    </row>
    <row r="264" spans="1:44" x14ac:dyDescent="0.25">
      <c r="A264" s="18" t="s">
        <v>135</v>
      </c>
      <c r="B264" s="19" t="s">
        <v>351</v>
      </c>
      <c r="C264" s="20">
        <v>0.5</v>
      </c>
      <c r="D264" s="8">
        <f>SUM(C264:C270)/COUNT(C264:C270)</f>
        <v>0.35714285714285715</v>
      </c>
      <c r="E264" s="18">
        <v>1</v>
      </c>
      <c r="F264" s="18">
        <v>1</v>
      </c>
      <c r="G264" s="18">
        <v>1</v>
      </c>
      <c r="H264" s="18">
        <v>1</v>
      </c>
      <c r="I264" s="18">
        <v>1</v>
      </c>
      <c r="J264" s="18">
        <v>1</v>
      </c>
      <c r="K264" s="18">
        <v>1</v>
      </c>
      <c r="L264" s="18">
        <v>1</v>
      </c>
      <c r="M264" s="18">
        <v>0.4</v>
      </c>
      <c r="N264" s="18">
        <v>0.45454545454545447</v>
      </c>
      <c r="O264" s="18">
        <v>0.54545454545454541</v>
      </c>
      <c r="P264" s="18">
        <v>0.63636363636363635</v>
      </c>
      <c r="Q264" s="18">
        <v>0.4</v>
      </c>
      <c r="R264" s="18">
        <v>0.45454545454545447</v>
      </c>
      <c r="S264" s="18">
        <v>0.54545454545454541</v>
      </c>
      <c r="T264" s="18">
        <v>0.63636363636363635</v>
      </c>
      <c r="U264" s="18">
        <v>0.3</v>
      </c>
      <c r="V264" s="18">
        <v>0.27272727272727271</v>
      </c>
      <c r="W264" s="18">
        <v>0</v>
      </c>
      <c r="X264" s="18">
        <v>0</v>
      </c>
      <c r="Y264" s="18">
        <v>1</v>
      </c>
      <c r="Z264" s="18">
        <v>1</v>
      </c>
      <c r="AA264" s="18">
        <v>1</v>
      </c>
      <c r="AB264" s="18">
        <v>1</v>
      </c>
      <c r="AC264" s="18">
        <v>1</v>
      </c>
      <c r="AD264" s="18">
        <v>1</v>
      </c>
      <c r="AE264" s="18">
        <v>1</v>
      </c>
      <c r="AF264" s="18">
        <v>1</v>
      </c>
      <c r="AG264" s="18">
        <v>0.5</v>
      </c>
      <c r="AH264" s="18">
        <v>0.5714285714285714</v>
      </c>
      <c r="AI264" s="18">
        <v>0.83333333333333337</v>
      </c>
      <c r="AJ264" s="18">
        <v>0.8571428571428571</v>
      </c>
      <c r="AK264" s="18">
        <v>0.5</v>
      </c>
      <c r="AL264" s="18">
        <v>0.5714285714285714</v>
      </c>
      <c r="AM264" s="18">
        <v>0.83333333333333337</v>
      </c>
      <c r="AN264" s="18">
        <v>0.8571428571428571</v>
      </c>
      <c r="AO264" s="18">
        <v>0.5</v>
      </c>
      <c r="AP264" s="18">
        <v>0.42857142857142849</v>
      </c>
      <c r="AQ264" s="18">
        <v>0</v>
      </c>
      <c r="AR264" s="18">
        <v>0</v>
      </c>
    </row>
    <row r="265" spans="1:44" x14ac:dyDescent="0.25">
      <c r="B265" s="19" t="s">
        <v>352</v>
      </c>
      <c r="C265" s="20">
        <v>1</v>
      </c>
    </row>
    <row r="266" spans="1:44" x14ac:dyDescent="0.25">
      <c r="B266" s="19" t="s">
        <v>353</v>
      </c>
      <c r="C266" s="20">
        <v>0</v>
      </c>
    </row>
    <row r="267" spans="1:44" x14ac:dyDescent="0.25">
      <c r="B267" s="19" t="s">
        <v>354</v>
      </c>
      <c r="C267" s="20">
        <v>0.5</v>
      </c>
    </row>
    <row r="268" spans="1:44" x14ac:dyDescent="0.25">
      <c r="B268" s="19" t="s">
        <v>355</v>
      </c>
      <c r="C268" s="20">
        <v>0</v>
      </c>
    </row>
    <row r="269" spans="1:44" x14ac:dyDescent="0.25">
      <c r="B269" s="19" t="s">
        <v>356</v>
      </c>
      <c r="C269" s="20">
        <v>0.5</v>
      </c>
    </row>
    <row r="270" spans="1:44" x14ac:dyDescent="0.25">
      <c r="B270" s="19" t="s">
        <v>357</v>
      </c>
      <c r="C270" s="20">
        <v>0</v>
      </c>
    </row>
    <row r="271" spans="1:44" x14ac:dyDescent="0.25">
      <c r="A271" s="18" t="s">
        <v>136</v>
      </c>
      <c r="B271" s="19" t="s">
        <v>358</v>
      </c>
      <c r="C271" s="20">
        <v>0.5</v>
      </c>
      <c r="D271" s="8">
        <f>SUM(C271:C277)/COUNT(C271:C277)</f>
        <v>0.14285714285714285</v>
      </c>
      <c r="E271" s="18">
        <v>1</v>
      </c>
      <c r="F271" s="18">
        <v>1</v>
      </c>
      <c r="G271" s="18">
        <v>1</v>
      </c>
      <c r="H271" s="18">
        <v>1</v>
      </c>
      <c r="I271" s="18">
        <v>0.92307692307692313</v>
      </c>
      <c r="J271" s="18">
        <v>0.9285714285714286</v>
      </c>
      <c r="K271" s="18">
        <v>0.92307692307692313</v>
      </c>
      <c r="L271" s="18">
        <v>0.9285714285714286</v>
      </c>
      <c r="M271" s="18">
        <v>0.15384615384615391</v>
      </c>
      <c r="N271" s="18">
        <v>0.35714285714285721</v>
      </c>
      <c r="O271" s="18">
        <v>0.69230769230769229</v>
      </c>
      <c r="P271" s="18">
        <v>0.7142857142857143</v>
      </c>
      <c r="Q271" s="18">
        <v>0.15384615384615391</v>
      </c>
      <c r="R271" s="18">
        <v>0.35714285714285721</v>
      </c>
      <c r="S271" s="18">
        <v>0.53846153846153844</v>
      </c>
      <c r="T271" s="18">
        <v>0.7142857142857143</v>
      </c>
      <c r="U271" s="18">
        <v>0.15384615384615391</v>
      </c>
      <c r="V271" s="18">
        <v>0.14285714285714279</v>
      </c>
      <c r="W271" s="18">
        <v>7.6923076923076927E-2</v>
      </c>
      <c r="X271" s="18">
        <v>7.1428571428571425E-2</v>
      </c>
      <c r="Y271" s="18">
        <v>1</v>
      </c>
      <c r="Z271" s="18">
        <v>1</v>
      </c>
      <c r="AA271" s="18">
        <v>1</v>
      </c>
      <c r="AB271" s="18">
        <v>1</v>
      </c>
      <c r="AC271" s="18">
        <v>1</v>
      </c>
      <c r="AD271" s="18">
        <v>1</v>
      </c>
      <c r="AE271" s="18">
        <v>1</v>
      </c>
      <c r="AF271" s="18">
        <v>1</v>
      </c>
      <c r="AG271" s="18">
        <v>0.2857142857142857</v>
      </c>
      <c r="AH271" s="18">
        <v>0.5714285714285714</v>
      </c>
      <c r="AI271" s="18">
        <v>0.8571428571428571</v>
      </c>
      <c r="AJ271" s="18">
        <v>1</v>
      </c>
      <c r="AK271" s="18">
        <v>0.2857142857142857</v>
      </c>
      <c r="AL271" s="18">
        <v>0.5714285714285714</v>
      </c>
      <c r="AM271" s="18">
        <v>0.7142857142857143</v>
      </c>
      <c r="AN271" s="18">
        <v>1</v>
      </c>
      <c r="AO271" s="18">
        <v>0.2857142857142857</v>
      </c>
      <c r="AP271" s="18">
        <v>0.2857142857142857</v>
      </c>
      <c r="AQ271" s="18">
        <v>0.14285714285714279</v>
      </c>
      <c r="AR271" s="18">
        <v>0.14285714285714279</v>
      </c>
    </row>
    <row r="272" spans="1:44" x14ac:dyDescent="0.25">
      <c r="B272" s="19" t="s">
        <v>359</v>
      </c>
      <c r="C272" s="20">
        <v>0.5</v>
      </c>
    </row>
    <row r="273" spans="1:44" x14ac:dyDescent="0.25">
      <c r="B273" s="19" t="s">
        <v>360</v>
      </c>
      <c r="C273" s="20">
        <v>0</v>
      </c>
    </row>
    <row r="274" spans="1:44" x14ac:dyDescent="0.25">
      <c r="B274" s="19" t="s">
        <v>361</v>
      </c>
      <c r="C274" s="20">
        <v>0</v>
      </c>
    </row>
    <row r="275" spans="1:44" x14ac:dyDescent="0.25">
      <c r="B275" s="19" t="s">
        <v>362</v>
      </c>
      <c r="C275" s="20">
        <v>0</v>
      </c>
    </row>
    <row r="276" spans="1:44" x14ac:dyDescent="0.25">
      <c r="B276" s="19" t="s">
        <v>363</v>
      </c>
      <c r="C276" s="20">
        <v>0</v>
      </c>
    </row>
    <row r="277" spans="1:44" x14ac:dyDescent="0.25">
      <c r="B277" s="19" t="s">
        <v>364</v>
      </c>
      <c r="C277" s="20">
        <v>0</v>
      </c>
    </row>
    <row r="278" spans="1:44" ht="30" x14ac:dyDescent="0.25">
      <c r="A278" s="18" t="s">
        <v>137</v>
      </c>
      <c r="B278" s="19" t="s">
        <v>365</v>
      </c>
      <c r="C278" s="20">
        <v>0.5</v>
      </c>
      <c r="D278" s="8">
        <f>SUM(C278:C284)/COUNT(C278:C284)</f>
        <v>0.2857142857142857</v>
      </c>
      <c r="E278" s="18">
        <v>1</v>
      </c>
      <c r="F278" s="18">
        <v>1</v>
      </c>
      <c r="G278" s="18">
        <v>1</v>
      </c>
      <c r="H278" s="18">
        <v>1</v>
      </c>
      <c r="I278" s="18">
        <v>1</v>
      </c>
      <c r="J278" s="18">
        <v>1</v>
      </c>
      <c r="K278" s="18">
        <v>1</v>
      </c>
      <c r="L278" s="18">
        <v>1</v>
      </c>
      <c r="M278" s="18">
        <v>0.46153846153846162</v>
      </c>
      <c r="N278" s="18">
        <v>0.5</v>
      </c>
      <c r="O278" s="18">
        <v>0.92307692307692313</v>
      </c>
      <c r="P278" s="18">
        <v>0.9375</v>
      </c>
      <c r="Q278" s="18">
        <v>0.46153846153846162</v>
      </c>
      <c r="R278" s="18">
        <v>0.5</v>
      </c>
      <c r="S278" s="18">
        <v>0.92307692307692313</v>
      </c>
      <c r="T278" s="18">
        <v>0.875</v>
      </c>
      <c r="U278" s="18">
        <v>0.30769230769230771</v>
      </c>
      <c r="V278" s="18">
        <v>0.25</v>
      </c>
      <c r="W278" s="18">
        <v>7.6923076923076927E-2</v>
      </c>
      <c r="X278" s="18">
        <v>6.25E-2</v>
      </c>
      <c r="Y278" s="18">
        <v>1</v>
      </c>
      <c r="Z278" s="18">
        <v>1</v>
      </c>
      <c r="AA278" s="18">
        <v>1</v>
      </c>
      <c r="AB278" s="18">
        <v>1</v>
      </c>
      <c r="AC278" s="18">
        <v>1</v>
      </c>
      <c r="AD278" s="18">
        <v>1</v>
      </c>
      <c r="AE278" s="18">
        <v>1</v>
      </c>
      <c r="AF278" s="18">
        <v>1</v>
      </c>
      <c r="AG278" s="18">
        <v>0.5714285714285714</v>
      </c>
      <c r="AH278" s="18">
        <v>0.8571428571428571</v>
      </c>
      <c r="AI278" s="18">
        <v>1</v>
      </c>
      <c r="AJ278" s="18">
        <v>1</v>
      </c>
      <c r="AK278" s="18">
        <v>0.5714285714285714</v>
      </c>
      <c r="AL278" s="18">
        <v>0.8571428571428571</v>
      </c>
      <c r="AM278" s="18">
        <v>1</v>
      </c>
      <c r="AN278" s="18">
        <v>1</v>
      </c>
      <c r="AO278" s="18">
        <v>0.42857142857142849</v>
      </c>
      <c r="AP278" s="18">
        <v>0.42857142857142849</v>
      </c>
      <c r="AQ278" s="18">
        <v>0.14285714285714279</v>
      </c>
      <c r="AR278" s="18">
        <v>0.14285714285714279</v>
      </c>
    </row>
    <row r="279" spans="1:44" x14ac:dyDescent="0.25">
      <c r="B279" s="19" t="s">
        <v>366</v>
      </c>
      <c r="C279" s="20">
        <v>0</v>
      </c>
    </row>
    <row r="280" spans="1:44" x14ac:dyDescent="0.25">
      <c r="B280" s="19" t="s">
        <v>367</v>
      </c>
      <c r="C280" s="20">
        <v>0</v>
      </c>
    </row>
    <row r="281" spans="1:44" ht="30" x14ac:dyDescent="0.25">
      <c r="B281" s="19" t="s">
        <v>368</v>
      </c>
      <c r="C281" s="20">
        <v>0</v>
      </c>
    </row>
    <row r="282" spans="1:44" x14ac:dyDescent="0.25">
      <c r="B282" s="19" t="s">
        <v>369</v>
      </c>
      <c r="C282" s="20">
        <v>0.5</v>
      </c>
    </row>
    <row r="283" spans="1:44" x14ac:dyDescent="0.25">
      <c r="B283" s="19" t="s">
        <v>370</v>
      </c>
      <c r="C283" s="20">
        <v>0.5</v>
      </c>
    </row>
    <row r="284" spans="1:44" x14ac:dyDescent="0.25">
      <c r="B284" s="19" t="s">
        <v>371</v>
      </c>
      <c r="C284" s="20">
        <v>0.5</v>
      </c>
    </row>
    <row r="285" spans="1:44" x14ac:dyDescent="0.25">
      <c r="A285" s="18" t="s">
        <v>138</v>
      </c>
      <c r="B285" s="19" t="s">
        <v>372</v>
      </c>
      <c r="C285" s="20">
        <v>0</v>
      </c>
      <c r="D285" s="8">
        <f>SUM(C285:C296)/COUNT(C285:C296)</f>
        <v>0.20833333333333334</v>
      </c>
      <c r="E285" s="18">
        <v>0.92592592592592593</v>
      </c>
      <c r="F285" s="18">
        <v>0.93333333333333335</v>
      </c>
      <c r="G285" s="18">
        <v>0.96296296296296291</v>
      </c>
      <c r="H285" s="18">
        <v>0.96875</v>
      </c>
      <c r="I285" s="18">
        <v>0.92592592592592593</v>
      </c>
      <c r="J285" s="18">
        <v>0.93333333333333335</v>
      </c>
      <c r="K285" s="18">
        <v>0.92592592592592593</v>
      </c>
      <c r="L285" s="18">
        <v>0.9375</v>
      </c>
      <c r="M285" s="18">
        <v>0.51851851851851849</v>
      </c>
      <c r="N285" s="18">
        <v>0.56666666666666665</v>
      </c>
      <c r="O285" s="18">
        <v>0.7407407407407407</v>
      </c>
      <c r="P285" s="18">
        <v>0.78125</v>
      </c>
      <c r="Q285" s="18">
        <v>0.51851851851851849</v>
      </c>
      <c r="R285" s="18">
        <v>0.56666666666666665</v>
      </c>
      <c r="S285" s="18">
        <v>0.7407407407407407</v>
      </c>
      <c r="T285" s="18">
        <v>0.78125</v>
      </c>
      <c r="U285" s="18">
        <v>0.1851851851851852</v>
      </c>
      <c r="V285" s="18">
        <v>0.16666666666666671</v>
      </c>
      <c r="W285" s="18">
        <v>7.407407407407407E-2</v>
      </c>
      <c r="X285" s="18">
        <v>6.25E-2</v>
      </c>
      <c r="Y285" s="18">
        <v>0.91666666666666663</v>
      </c>
      <c r="Z285" s="18">
        <v>1</v>
      </c>
      <c r="AA285" s="18">
        <v>0.91666666666666663</v>
      </c>
      <c r="AB285" s="18">
        <v>1</v>
      </c>
      <c r="AC285" s="18">
        <v>0.91666666666666663</v>
      </c>
      <c r="AD285" s="18">
        <v>1</v>
      </c>
      <c r="AE285" s="18">
        <v>0.91666666666666663</v>
      </c>
      <c r="AF285" s="18">
        <v>1</v>
      </c>
      <c r="AG285" s="18">
        <v>0.75</v>
      </c>
      <c r="AH285" s="18">
        <v>0.83333333333333337</v>
      </c>
      <c r="AI285" s="18">
        <v>0.91666666666666663</v>
      </c>
      <c r="AJ285" s="18">
        <v>1</v>
      </c>
      <c r="AK285" s="18">
        <v>0.75</v>
      </c>
      <c r="AL285" s="18">
        <v>0.83333333333333337</v>
      </c>
      <c r="AM285" s="18">
        <v>0.91666666666666663</v>
      </c>
      <c r="AN285" s="18">
        <v>1</v>
      </c>
      <c r="AO285" s="18">
        <v>0.33333333333333331</v>
      </c>
      <c r="AP285" s="18">
        <v>0.33333333333333331</v>
      </c>
      <c r="AQ285" s="18">
        <v>0.16666666666666671</v>
      </c>
      <c r="AR285" s="18">
        <v>0.16666666666666671</v>
      </c>
    </row>
    <row r="286" spans="1:44" x14ac:dyDescent="0.25">
      <c r="B286" s="19" t="s">
        <v>373</v>
      </c>
      <c r="C286" s="20">
        <v>0</v>
      </c>
    </row>
    <row r="287" spans="1:44" x14ac:dyDescent="0.25">
      <c r="B287" s="19" t="s">
        <v>374</v>
      </c>
      <c r="C287" s="20">
        <v>0</v>
      </c>
    </row>
    <row r="288" spans="1:44" x14ac:dyDescent="0.25">
      <c r="B288" s="19" t="s">
        <v>375</v>
      </c>
      <c r="C288" s="20">
        <v>0.5</v>
      </c>
    </row>
    <row r="289" spans="1:44" ht="30" x14ac:dyDescent="0.25">
      <c r="B289" s="19" t="s">
        <v>376</v>
      </c>
      <c r="C289" s="20">
        <v>0.5</v>
      </c>
    </row>
    <row r="290" spans="1:44" x14ac:dyDescent="0.25">
      <c r="B290" s="19" t="s">
        <v>377</v>
      </c>
      <c r="C290" s="20">
        <v>0.5</v>
      </c>
    </row>
    <row r="291" spans="1:44" x14ac:dyDescent="0.25">
      <c r="B291" s="19" t="s">
        <v>378</v>
      </c>
      <c r="C291" s="20">
        <v>0</v>
      </c>
    </row>
    <row r="292" spans="1:44" ht="30" x14ac:dyDescent="0.25">
      <c r="B292" s="19" t="s">
        <v>379</v>
      </c>
      <c r="C292" s="20">
        <v>0.5</v>
      </c>
    </row>
    <row r="293" spans="1:44" ht="45" x14ac:dyDescent="0.25">
      <c r="B293" s="19" t="s">
        <v>380</v>
      </c>
      <c r="C293" s="20">
        <v>0.5</v>
      </c>
    </row>
    <row r="294" spans="1:44" ht="30" x14ac:dyDescent="0.25">
      <c r="B294" s="19" t="s">
        <v>381</v>
      </c>
      <c r="C294" s="20">
        <v>0</v>
      </c>
    </row>
    <row r="295" spans="1:44" x14ac:dyDescent="0.25">
      <c r="B295" s="19" t="s">
        <v>382</v>
      </c>
      <c r="C295" s="20">
        <v>0</v>
      </c>
    </row>
    <row r="296" spans="1:44" ht="30" x14ac:dyDescent="0.25">
      <c r="B296" s="19" t="s">
        <v>383</v>
      </c>
      <c r="C296" s="20">
        <v>0</v>
      </c>
    </row>
    <row r="297" spans="1:44" ht="30" x14ac:dyDescent="0.25">
      <c r="A297" s="18" t="s">
        <v>139</v>
      </c>
      <c r="B297" s="19" t="s">
        <v>384</v>
      </c>
      <c r="C297" s="20">
        <v>0</v>
      </c>
      <c r="D297" s="8">
        <f>SUM(C297:C304)/COUNT(C297:C304)</f>
        <v>6.25E-2</v>
      </c>
      <c r="E297" s="18">
        <v>1</v>
      </c>
      <c r="F297" s="18">
        <v>1</v>
      </c>
      <c r="G297" s="18">
        <v>1</v>
      </c>
      <c r="H297" s="18">
        <v>1</v>
      </c>
      <c r="I297" s="18">
        <v>1</v>
      </c>
      <c r="J297" s="18">
        <v>1</v>
      </c>
      <c r="K297" s="18">
        <v>1</v>
      </c>
      <c r="L297" s="18">
        <v>1</v>
      </c>
      <c r="M297" s="18">
        <v>0.77777777777777779</v>
      </c>
      <c r="N297" s="18">
        <v>0.5714285714285714</v>
      </c>
      <c r="O297" s="18">
        <v>0.88888888888888884</v>
      </c>
      <c r="P297" s="18">
        <v>0.7857142857142857</v>
      </c>
      <c r="Q297" s="18">
        <v>0.77777777777777779</v>
      </c>
      <c r="R297" s="18">
        <v>0.5714285714285714</v>
      </c>
      <c r="S297" s="18">
        <v>0.88888888888888884</v>
      </c>
      <c r="T297" s="18">
        <v>0.7857142857142857</v>
      </c>
      <c r="U297" s="18">
        <v>0.66666666666666663</v>
      </c>
      <c r="V297" s="18">
        <v>0.42857142857142849</v>
      </c>
      <c r="W297" s="18">
        <v>0.1111111111111111</v>
      </c>
      <c r="X297" s="18">
        <v>7.1428571428571425E-2</v>
      </c>
      <c r="Y297" s="18">
        <v>1</v>
      </c>
      <c r="Z297" s="18">
        <v>1</v>
      </c>
      <c r="AA297" s="18">
        <v>1</v>
      </c>
      <c r="AB297" s="18">
        <v>1</v>
      </c>
      <c r="AC297" s="18">
        <v>1</v>
      </c>
      <c r="AD297" s="18">
        <v>1</v>
      </c>
      <c r="AE297" s="18">
        <v>1</v>
      </c>
      <c r="AF297" s="18">
        <v>1</v>
      </c>
      <c r="AG297" s="18">
        <v>0.8571428571428571</v>
      </c>
      <c r="AH297" s="18">
        <v>0.75</v>
      </c>
      <c r="AI297" s="18">
        <v>1</v>
      </c>
      <c r="AJ297" s="18">
        <v>1</v>
      </c>
      <c r="AK297" s="18">
        <v>0.8571428571428571</v>
      </c>
      <c r="AL297" s="18">
        <v>0.75</v>
      </c>
      <c r="AM297" s="18">
        <v>1</v>
      </c>
      <c r="AN297" s="18">
        <v>1</v>
      </c>
      <c r="AO297" s="18">
        <v>0.8571428571428571</v>
      </c>
      <c r="AP297" s="18">
        <v>0.75</v>
      </c>
      <c r="AQ297" s="18">
        <v>0.14285714285714279</v>
      </c>
      <c r="AR297" s="18">
        <v>0.125</v>
      </c>
    </row>
    <row r="298" spans="1:44" x14ac:dyDescent="0.25">
      <c r="B298" s="19" t="s">
        <v>385</v>
      </c>
      <c r="C298" s="20">
        <v>0</v>
      </c>
    </row>
    <row r="299" spans="1:44" ht="30" x14ac:dyDescent="0.25">
      <c r="B299" s="19" t="s">
        <v>386</v>
      </c>
      <c r="C299" s="20">
        <v>0</v>
      </c>
    </row>
    <row r="300" spans="1:44" ht="30" x14ac:dyDescent="0.25">
      <c r="B300" s="19" t="s">
        <v>387</v>
      </c>
      <c r="C300" s="20">
        <v>0</v>
      </c>
    </row>
    <row r="301" spans="1:44" x14ac:dyDescent="0.25">
      <c r="B301" s="19" t="s">
        <v>388</v>
      </c>
      <c r="C301" s="20">
        <v>0</v>
      </c>
    </row>
    <row r="302" spans="1:44" x14ac:dyDescent="0.25">
      <c r="B302" s="19" t="s">
        <v>389</v>
      </c>
      <c r="C302" s="20">
        <v>0</v>
      </c>
    </row>
    <row r="303" spans="1:44" x14ac:dyDescent="0.25">
      <c r="B303" s="19" t="s">
        <v>390</v>
      </c>
      <c r="C303" s="20">
        <v>0</v>
      </c>
    </row>
    <row r="304" spans="1:44" x14ac:dyDescent="0.25">
      <c r="B304" s="19" t="s">
        <v>391</v>
      </c>
      <c r="C304" s="20">
        <v>0.5</v>
      </c>
    </row>
    <row r="305" spans="1:44" x14ac:dyDescent="0.25">
      <c r="A305" s="18" t="s">
        <v>140</v>
      </c>
      <c r="B305" s="19" t="s">
        <v>392</v>
      </c>
      <c r="C305" s="20">
        <v>0</v>
      </c>
      <c r="D305" s="8">
        <f>SUM(C305:C312)/COUNT(C305:C312)</f>
        <v>0.3125</v>
      </c>
      <c r="E305" s="18">
        <v>1</v>
      </c>
      <c r="F305" s="18">
        <v>1</v>
      </c>
      <c r="G305" s="18">
        <v>1</v>
      </c>
      <c r="H305" s="18">
        <v>1</v>
      </c>
      <c r="I305" s="18">
        <v>1</v>
      </c>
      <c r="J305" s="18">
        <v>1</v>
      </c>
      <c r="K305" s="18">
        <v>1</v>
      </c>
      <c r="L305" s="18">
        <v>1</v>
      </c>
      <c r="M305" s="18">
        <v>0.2142857142857143</v>
      </c>
      <c r="N305" s="18">
        <v>0.2142857142857143</v>
      </c>
      <c r="O305" s="18">
        <v>0.5</v>
      </c>
      <c r="P305" s="18">
        <v>0.5</v>
      </c>
      <c r="Q305" s="18">
        <v>0.2142857142857143</v>
      </c>
      <c r="R305" s="18">
        <v>0.2142857142857143</v>
      </c>
      <c r="S305" s="18">
        <v>0.5</v>
      </c>
      <c r="T305" s="18">
        <v>0.5</v>
      </c>
      <c r="U305" s="18">
        <v>0.14285714285714279</v>
      </c>
      <c r="V305" s="18">
        <v>0.14285714285714279</v>
      </c>
      <c r="W305" s="18">
        <v>0</v>
      </c>
      <c r="X305" s="18">
        <v>0</v>
      </c>
      <c r="Y305" s="18">
        <v>1</v>
      </c>
      <c r="Z305" s="18">
        <v>1</v>
      </c>
      <c r="AA305" s="18">
        <v>1</v>
      </c>
      <c r="AB305" s="18">
        <v>1</v>
      </c>
      <c r="AC305" s="18">
        <v>1</v>
      </c>
      <c r="AD305" s="18">
        <v>1</v>
      </c>
      <c r="AE305" s="18">
        <v>1</v>
      </c>
      <c r="AF305" s="18">
        <v>1</v>
      </c>
      <c r="AG305" s="18">
        <v>0.375</v>
      </c>
      <c r="AH305" s="18">
        <v>0.375</v>
      </c>
      <c r="AI305" s="18">
        <v>0.5</v>
      </c>
      <c r="AJ305" s="18">
        <v>0.5</v>
      </c>
      <c r="AK305" s="18">
        <v>0.375</v>
      </c>
      <c r="AL305" s="18">
        <v>0.375</v>
      </c>
      <c r="AM305" s="18">
        <v>0.5</v>
      </c>
      <c r="AN305" s="18">
        <v>0.5</v>
      </c>
      <c r="AO305" s="18">
        <v>0.25</v>
      </c>
      <c r="AP305" s="18">
        <v>0.25</v>
      </c>
      <c r="AQ305" s="18">
        <v>0</v>
      </c>
      <c r="AR305" s="18">
        <v>0</v>
      </c>
    </row>
    <row r="306" spans="1:44" x14ac:dyDescent="0.25">
      <c r="B306" s="19" t="s">
        <v>393</v>
      </c>
      <c r="C306" s="20">
        <v>0.5</v>
      </c>
    </row>
    <row r="307" spans="1:44" x14ac:dyDescent="0.25">
      <c r="B307" s="19" t="s">
        <v>394</v>
      </c>
      <c r="C307" s="20">
        <v>0.5</v>
      </c>
    </row>
    <row r="308" spans="1:44" x14ac:dyDescent="0.25">
      <c r="B308" s="19" t="s">
        <v>395</v>
      </c>
      <c r="C308" s="20">
        <v>0.5</v>
      </c>
    </row>
    <row r="309" spans="1:44" x14ac:dyDescent="0.25">
      <c r="B309" s="19" t="s">
        <v>396</v>
      </c>
      <c r="C309" s="20">
        <v>0</v>
      </c>
    </row>
    <row r="310" spans="1:44" x14ac:dyDescent="0.25">
      <c r="B310" s="19" t="s">
        <v>397</v>
      </c>
      <c r="C310" s="20">
        <v>0</v>
      </c>
    </row>
    <row r="311" spans="1:44" x14ac:dyDescent="0.25">
      <c r="B311" s="19" t="s">
        <v>398</v>
      </c>
      <c r="C311" s="20">
        <v>1</v>
      </c>
    </row>
    <row r="312" spans="1:44" x14ac:dyDescent="0.25">
      <c r="B312" s="19" t="s">
        <v>399</v>
      </c>
      <c r="C312" s="20">
        <v>0</v>
      </c>
    </row>
    <row r="313" spans="1:44" ht="30" x14ac:dyDescent="0.25">
      <c r="A313" s="18" t="s">
        <v>141</v>
      </c>
      <c r="B313" s="19" t="s">
        <v>400</v>
      </c>
      <c r="C313" s="20">
        <v>0</v>
      </c>
      <c r="D313" s="8">
        <f>SUM(C313:C321)/COUNT(C313:C321)</f>
        <v>0</v>
      </c>
      <c r="E313" s="18">
        <v>1</v>
      </c>
      <c r="F313" s="18">
        <v>1</v>
      </c>
      <c r="G313" s="18">
        <v>1</v>
      </c>
      <c r="H313" s="18">
        <v>1</v>
      </c>
      <c r="I313" s="18">
        <v>1</v>
      </c>
      <c r="J313" s="18">
        <v>1</v>
      </c>
      <c r="K313" s="18">
        <v>1</v>
      </c>
      <c r="L313" s="18">
        <v>1</v>
      </c>
      <c r="M313" s="18">
        <v>0.4</v>
      </c>
      <c r="N313" s="18">
        <v>0.6</v>
      </c>
      <c r="O313" s="18">
        <v>0.8</v>
      </c>
      <c r="P313" s="18">
        <v>0.8</v>
      </c>
      <c r="Q313" s="18">
        <v>0.4</v>
      </c>
      <c r="R313" s="18">
        <v>0.6</v>
      </c>
      <c r="S313" s="18">
        <v>0.73333333333333328</v>
      </c>
      <c r="T313" s="18">
        <v>0.75</v>
      </c>
      <c r="U313" s="18">
        <v>0.33333333333333331</v>
      </c>
      <c r="V313" s="18">
        <v>0.25</v>
      </c>
      <c r="W313" s="18">
        <v>0</v>
      </c>
      <c r="X313" s="18">
        <v>0</v>
      </c>
      <c r="Y313" s="18">
        <v>1</v>
      </c>
      <c r="Z313" s="18">
        <v>1</v>
      </c>
      <c r="AA313" s="18">
        <v>1</v>
      </c>
      <c r="AB313" s="18">
        <v>1</v>
      </c>
      <c r="AC313" s="18">
        <v>1</v>
      </c>
      <c r="AD313" s="18">
        <v>1</v>
      </c>
      <c r="AE313" s="18">
        <v>1</v>
      </c>
      <c r="AF313" s="18">
        <v>1</v>
      </c>
      <c r="AG313" s="18">
        <v>0.75</v>
      </c>
      <c r="AH313" s="18">
        <v>0.77777777777777779</v>
      </c>
      <c r="AI313" s="18">
        <v>1</v>
      </c>
      <c r="AJ313" s="18">
        <v>1</v>
      </c>
      <c r="AK313" s="18">
        <v>0.75</v>
      </c>
      <c r="AL313" s="18">
        <v>0.77777777777777779</v>
      </c>
      <c r="AM313" s="18">
        <v>1</v>
      </c>
      <c r="AN313" s="18">
        <v>1</v>
      </c>
      <c r="AO313" s="18">
        <v>0.625</v>
      </c>
      <c r="AP313" s="18">
        <v>0.55555555555555558</v>
      </c>
      <c r="AQ313" s="18">
        <v>0</v>
      </c>
      <c r="AR313" s="18">
        <v>0</v>
      </c>
    </row>
    <row r="314" spans="1:44" x14ac:dyDescent="0.25">
      <c r="B314" s="19" t="s">
        <v>401</v>
      </c>
      <c r="C314" s="20">
        <v>0</v>
      </c>
    </row>
    <row r="315" spans="1:44" x14ac:dyDescent="0.25">
      <c r="B315" s="19" t="s">
        <v>402</v>
      </c>
      <c r="C315" s="20">
        <v>0</v>
      </c>
    </row>
    <row r="316" spans="1:44" x14ac:dyDescent="0.25">
      <c r="B316" s="19" t="s">
        <v>403</v>
      </c>
      <c r="C316" s="20">
        <v>0</v>
      </c>
    </row>
    <row r="317" spans="1:44" x14ac:dyDescent="0.25">
      <c r="B317" s="19" t="s">
        <v>404</v>
      </c>
      <c r="C317" s="20">
        <v>0</v>
      </c>
    </row>
    <row r="318" spans="1:44" x14ac:dyDescent="0.25">
      <c r="B318" s="19" t="s">
        <v>405</v>
      </c>
      <c r="C318" s="20">
        <v>0</v>
      </c>
    </row>
    <row r="319" spans="1:44" x14ac:dyDescent="0.25">
      <c r="B319" s="19" t="s">
        <v>406</v>
      </c>
      <c r="C319" s="20">
        <v>0</v>
      </c>
    </row>
    <row r="320" spans="1:44" x14ac:dyDescent="0.25">
      <c r="B320" s="19" t="s">
        <v>407</v>
      </c>
      <c r="C320" s="20">
        <v>0</v>
      </c>
    </row>
    <row r="321" spans="1:44" x14ac:dyDescent="0.25">
      <c r="B321" s="19" t="s">
        <v>408</v>
      </c>
      <c r="C321" s="20">
        <v>0</v>
      </c>
    </row>
    <row r="322" spans="1:44" ht="30" x14ac:dyDescent="0.25">
      <c r="A322" s="18" t="s">
        <v>142</v>
      </c>
      <c r="B322" s="19" t="s">
        <v>409</v>
      </c>
      <c r="C322" s="20">
        <v>1</v>
      </c>
      <c r="D322" s="8">
        <f>SUM(C322:C326)/COUNT(C322:C326)</f>
        <v>0.7</v>
      </c>
      <c r="E322" s="18">
        <v>1</v>
      </c>
      <c r="F322" s="18">
        <v>1</v>
      </c>
      <c r="G322" s="18">
        <v>1</v>
      </c>
      <c r="H322" s="18">
        <v>1</v>
      </c>
      <c r="I322" s="18">
        <v>1</v>
      </c>
      <c r="J322" s="18">
        <v>1</v>
      </c>
      <c r="K322" s="18">
        <v>1</v>
      </c>
      <c r="L322" s="18">
        <v>1</v>
      </c>
      <c r="M322" s="18">
        <v>0.44444444444444442</v>
      </c>
      <c r="N322" s="18">
        <v>0.54545454545454541</v>
      </c>
      <c r="O322" s="18">
        <v>0.88888888888888884</v>
      </c>
      <c r="P322" s="18">
        <v>0.81818181818181823</v>
      </c>
      <c r="Q322" s="18">
        <v>0.44444444444444442</v>
      </c>
      <c r="R322" s="18">
        <v>0.54545454545454541</v>
      </c>
      <c r="S322" s="18">
        <v>0.88888888888888884</v>
      </c>
      <c r="T322" s="18">
        <v>0.81818181818181823</v>
      </c>
      <c r="U322" s="18">
        <v>0.22222222222222221</v>
      </c>
      <c r="V322" s="18">
        <v>0.1818181818181818</v>
      </c>
      <c r="W322" s="18">
        <v>0</v>
      </c>
      <c r="X322" s="18">
        <v>0</v>
      </c>
      <c r="Y322" s="18">
        <v>1</v>
      </c>
      <c r="Z322" s="18">
        <v>1</v>
      </c>
      <c r="AA322" s="18">
        <v>1</v>
      </c>
      <c r="AB322" s="18">
        <v>1</v>
      </c>
      <c r="AC322" s="18">
        <v>1</v>
      </c>
      <c r="AD322" s="18">
        <v>1</v>
      </c>
      <c r="AE322" s="18">
        <v>1</v>
      </c>
      <c r="AF322" s="18">
        <v>1</v>
      </c>
      <c r="AG322" s="18">
        <v>0.5</v>
      </c>
      <c r="AH322" s="18">
        <v>0.8</v>
      </c>
      <c r="AI322" s="18">
        <v>1</v>
      </c>
      <c r="AJ322" s="18">
        <v>1</v>
      </c>
      <c r="AK322" s="18">
        <v>0.5</v>
      </c>
      <c r="AL322" s="18">
        <v>0.8</v>
      </c>
      <c r="AM322" s="18">
        <v>1</v>
      </c>
      <c r="AN322" s="18">
        <v>1</v>
      </c>
      <c r="AO322" s="18">
        <v>0.5</v>
      </c>
      <c r="AP322" s="18">
        <v>0.4</v>
      </c>
      <c r="AQ322" s="18">
        <v>0</v>
      </c>
      <c r="AR322" s="18">
        <v>0</v>
      </c>
    </row>
    <row r="323" spans="1:44" x14ac:dyDescent="0.25">
      <c r="B323" s="19" t="s">
        <v>410</v>
      </c>
      <c r="C323" s="20">
        <v>0</v>
      </c>
    </row>
    <row r="324" spans="1:44" x14ac:dyDescent="0.25">
      <c r="B324" s="19" t="s">
        <v>411</v>
      </c>
      <c r="C324" s="20">
        <v>0.5</v>
      </c>
    </row>
    <row r="325" spans="1:44" x14ac:dyDescent="0.25">
      <c r="B325" s="19" t="s">
        <v>412</v>
      </c>
      <c r="C325" s="20">
        <v>1</v>
      </c>
    </row>
    <row r="326" spans="1:44" x14ac:dyDescent="0.25">
      <c r="B326" s="19" t="s">
        <v>413</v>
      </c>
      <c r="C326" s="20">
        <v>1</v>
      </c>
    </row>
    <row r="327" spans="1:44" x14ac:dyDescent="0.25">
      <c r="A327" s="18" t="s">
        <v>143</v>
      </c>
      <c r="B327" s="19" t="s">
        <v>414</v>
      </c>
      <c r="C327" s="20">
        <v>1</v>
      </c>
      <c r="D327" s="8">
        <f>SUM(C327:C331)/COUNT(C327:C331)</f>
        <v>0.6</v>
      </c>
      <c r="E327" s="18">
        <v>1</v>
      </c>
      <c r="F327" s="18">
        <v>1</v>
      </c>
      <c r="G327" s="18">
        <v>1</v>
      </c>
      <c r="H327" s="18">
        <v>1</v>
      </c>
      <c r="I327" s="18">
        <v>1</v>
      </c>
      <c r="J327" s="18">
        <v>1</v>
      </c>
      <c r="K327" s="18">
        <v>1</v>
      </c>
      <c r="L327" s="18">
        <v>1</v>
      </c>
      <c r="M327" s="18">
        <v>0.4</v>
      </c>
      <c r="N327" s="18">
        <v>0.42857142857142849</v>
      </c>
      <c r="O327" s="18">
        <v>0.66666666666666663</v>
      </c>
      <c r="P327" s="18">
        <v>0.8571428571428571</v>
      </c>
      <c r="Q327" s="18">
        <v>0.4</v>
      </c>
      <c r="R327" s="18">
        <v>0.42857142857142849</v>
      </c>
      <c r="S327" s="18">
        <v>0.66666666666666663</v>
      </c>
      <c r="T327" s="18">
        <v>0.8571428571428571</v>
      </c>
      <c r="U327" s="18">
        <v>0</v>
      </c>
      <c r="V327" s="18">
        <v>0.14285714285714279</v>
      </c>
      <c r="W327" s="18">
        <v>0</v>
      </c>
      <c r="X327" s="18">
        <v>0</v>
      </c>
      <c r="Y327" s="18">
        <v>1</v>
      </c>
      <c r="Z327" s="18">
        <v>1</v>
      </c>
      <c r="AA327" s="18">
        <v>1</v>
      </c>
      <c r="AB327" s="18">
        <v>1</v>
      </c>
      <c r="AC327" s="18">
        <v>1</v>
      </c>
      <c r="AD327" s="18">
        <v>1</v>
      </c>
      <c r="AE327" s="18">
        <v>1</v>
      </c>
      <c r="AF327" s="18">
        <v>1</v>
      </c>
      <c r="AG327" s="18">
        <v>0.66666666666666663</v>
      </c>
      <c r="AH327" s="18">
        <v>0.5</v>
      </c>
      <c r="AI327" s="18">
        <v>0.75</v>
      </c>
      <c r="AJ327" s="18">
        <v>1</v>
      </c>
      <c r="AK327" s="18">
        <v>0.66666666666666663</v>
      </c>
      <c r="AL327" s="18">
        <v>0.5</v>
      </c>
      <c r="AM327" s="18">
        <v>0.75</v>
      </c>
      <c r="AN327" s="18">
        <v>1</v>
      </c>
      <c r="AO327" s="18">
        <v>0</v>
      </c>
      <c r="AP327" s="18">
        <v>0.25</v>
      </c>
      <c r="AQ327" s="18">
        <v>0</v>
      </c>
      <c r="AR327" s="18">
        <v>0</v>
      </c>
    </row>
    <row r="328" spans="1:44" x14ac:dyDescent="0.25">
      <c r="B328" s="19" t="s">
        <v>415</v>
      </c>
      <c r="C328" s="20">
        <v>1</v>
      </c>
    </row>
    <row r="329" spans="1:44" x14ac:dyDescent="0.25">
      <c r="B329" s="19" t="s">
        <v>416</v>
      </c>
      <c r="C329" s="20">
        <v>0.5</v>
      </c>
    </row>
    <row r="330" spans="1:44" x14ac:dyDescent="0.25">
      <c r="B330" s="19" t="s">
        <v>417</v>
      </c>
      <c r="C330" s="20">
        <v>0.5</v>
      </c>
    </row>
    <row r="331" spans="1:44" ht="30" x14ac:dyDescent="0.25">
      <c r="B331" s="19" t="s">
        <v>418</v>
      </c>
      <c r="C331" s="20">
        <v>0</v>
      </c>
    </row>
    <row r="332" spans="1:44" x14ac:dyDescent="0.25">
      <c r="A332" s="18" t="s">
        <v>144</v>
      </c>
      <c r="B332" s="19" t="s">
        <v>419</v>
      </c>
      <c r="C332" s="20">
        <v>1</v>
      </c>
      <c r="D332" s="8">
        <f>SUM(C332:C338)/COUNT(C332:C338)</f>
        <v>0.7857142857142857</v>
      </c>
      <c r="E332" s="18">
        <v>0.875</v>
      </c>
      <c r="F332" s="18">
        <v>0.875</v>
      </c>
      <c r="G332" s="18">
        <v>1</v>
      </c>
      <c r="H332" s="18">
        <v>1</v>
      </c>
      <c r="I332" s="18">
        <v>0.875</v>
      </c>
      <c r="J332" s="18">
        <v>0.875</v>
      </c>
      <c r="K332" s="18">
        <v>1</v>
      </c>
      <c r="L332" s="18">
        <v>1</v>
      </c>
      <c r="M332" s="18">
        <v>0.25</v>
      </c>
      <c r="N332" s="18">
        <v>0.375</v>
      </c>
      <c r="O332" s="18">
        <v>0.375</v>
      </c>
      <c r="P332" s="18">
        <v>0.5</v>
      </c>
      <c r="Q332" s="18">
        <v>0.25</v>
      </c>
      <c r="R332" s="18">
        <v>0.25</v>
      </c>
      <c r="S332" s="18">
        <v>0.375</v>
      </c>
      <c r="T332" s="18">
        <v>0.5</v>
      </c>
      <c r="U332" s="18">
        <v>0.125</v>
      </c>
      <c r="V332" s="18">
        <v>0.125</v>
      </c>
      <c r="W332" s="18">
        <v>0</v>
      </c>
      <c r="X332" s="18">
        <v>0</v>
      </c>
      <c r="Y332" s="18">
        <v>0.8571428571428571</v>
      </c>
      <c r="Z332" s="18">
        <v>0.8571428571428571</v>
      </c>
      <c r="AA332" s="18">
        <v>1</v>
      </c>
      <c r="AB332" s="18">
        <v>1</v>
      </c>
      <c r="AC332" s="18">
        <v>0.8571428571428571</v>
      </c>
      <c r="AD332" s="18">
        <v>0.8571428571428571</v>
      </c>
      <c r="AE332" s="18">
        <v>1</v>
      </c>
      <c r="AF332" s="18">
        <v>1</v>
      </c>
      <c r="AG332" s="18">
        <v>0.2857142857142857</v>
      </c>
      <c r="AH332" s="18">
        <v>0.42857142857142849</v>
      </c>
      <c r="AI332" s="18">
        <v>0.42857142857142849</v>
      </c>
      <c r="AJ332" s="18">
        <v>0.5714285714285714</v>
      </c>
      <c r="AK332" s="18">
        <v>0.2857142857142857</v>
      </c>
      <c r="AL332" s="18">
        <v>0.2857142857142857</v>
      </c>
      <c r="AM332" s="18">
        <v>0.42857142857142849</v>
      </c>
      <c r="AN332" s="18">
        <v>0.5714285714285714</v>
      </c>
      <c r="AO332" s="18">
        <v>0.14285714285714279</v>
      </c>
      <c r="AP332" s="18">
        <v>0.14285714285714279</v>
      </c>
      <c r="AQ332" s="18">
        <v>0</v>
      </c>
      <c r="AR332" s="18">
        <v>0</v>
      </c>
    </row>
    <row r="333" spans="1:44" x14ac:dyDescent="0.25">
      <c r="B333" s="19" t="s">
        <v>420</v>
      </c>
      <c r="C333" s="20">
        <v>0.5</v>
      </c>
    </row>
    <row r="334" spans="1:44" x14ac:dyDescent="0.25">
      <c r="B334" s="19" t="s">
        <v>421</v>
      </c>
      <c r="C334" s="20">
        <v>1</v>
      </c>
    </row>
    <row r="335" spans="1:44" x14ac:dyDescent="0.25">
      <c r="B335" s="19" t="s">
        <v>422</v>
      </c>
      <c r="C335" s="20">
        <v>1</v>
      </c>
    </row>
    <row r="336" spans="1:44" x14ac:dyDescent="0.25">
      <c r="B336" s="19" t="s">
        <v>423</v>
      </c>
      <c r="C336" s="20">
        <v>0</v>
      </c>
    </row>
    <row r="337" spans="1:44" x14ac:dyDescent="0.25">
      <c r="B337" s="19" t="s">
        <v>424</v>
      </c>
      <c r="C337" s="20">
        <v>1</v>
      </c>
    </row>
    <row r="338" spans="1:44" x14ac:dyDescent="0.25">
      <c r="B338" s="19" t="s">
        <v>425</v>
      </c>
      <c r="C338" s="20">
        <v>1</v>
      </c>
    </row>
    <row r="339" spans="1:44" x14ac:dyDescent="0.25">
      <c r="A339" s="18" t="s">
        <v>145</v>
      </c>
      <c r="B339" s="19" t="s">
        <v>426</v>
      </c>
      <c r="C339" s="20">
        <v>0</v>
      </c>
      <c r="D339" s="8">
        <f>SUM(C339:C346)/COUNT(C339:C346)</f>
        <v>0.5</v>
      </c>
      <c r="E339" s="18">
        <v>1</v>
      </c>
      <c r="F339" s="18">
        <v>1</v>
      </c>
      <c r="G339" s="18">
        <v>1</v>
      </c>
      <c r="H339" s="18">
        <v>1</v>
      </c>
      <c r="I339" s="18">
        <v>1</v>
      </c>
      <c r="J339" s="18">
        <v>1</v>
      </c>
      <c r="K339" s="18">
        <v>1</v>
      </c>
      <c r="L339" s="18">
        <v>1</v>
      </c>
      <c r="M339" s="18">
        <v>0.44444444444444442</v>
      </c>
      <c r="N339" s="18">
        <v>0.54545454545454541</v>
      </c>
      <c r="O339" s="18">
        <v>0.66666666666666663</v>
      </c>
      <c r="P339" s="18">
        <v>0.63636363636363635</v>
      </c>
      <c r="Q339" s="18">
        <v>0.44444444444444442</v>
      </c>
      <c r="R339" s="18">
        <v>0.54545454545454541</v>
      </c>
      <c r="S339" s="18">
        <v>0.66666666666666663</v>
      </c>
      <c r="T339" s="18">
        <v>0.63636363636363635</v>
      </c>
      <c r="U339" s="18">
        <v>0.33333333333333331</v>
      </c>
      <c r="V339" s="18">
        <v>0.27272727272727271</v>
      </c>
      <c r="W339" s="18">
        <v>0.1111111111111111</v>
      </c>
      <c r="X339" s="18">
        <v>9.0909090909090912E-2</v>
      </c>
      <c r="Y339" s="18">
        <v>1</v>
      </c>
      <c r="Z339" s="18">
        <v>1</v>
      </c>
      <c r="AA339" s="18">
        <v>1</v>
      </c>
      <c r="AB339" s="18">
        <v>1</v>
      </c>
      <c r="AC339" s="18">
        <v>1</v>
      </c>
      <c r="AD339" s="18">
        <v>1</v>
      </c>
      <c r="AE339" s="18">
        <v>1</v>
      </c>
      <c r="AF339" s="18">
        <v>1</v>
      </c>
      <c r="AG339" s="18">
        <v>0.42857142857142849</v>
      </c>
      <c r="AH339" s="18">
        <v>0.625</v>
      </c>
      <c r="AI339" s="18">
        <v>0.7142857142857143</v>
      </c>
      <c r="AJ339" s="18">
        <v>0.75</v>
      </c>
      <c r="AK339" s="18">
        <v>0.42857142857142849</v>
      </c>
      <c r="AL339" s="18">
        <v>0.625</v>
      </c>
      <c r="AM339" s="18">
        <v>0.7142857142857143</v>
      </c>
      <c r="AN339" s="18">
        <v>0.75</v>
      </c>
      <c r="AO339" s="18">
        <v>0.42857142857142849</v>
      </c>
      <c r="AP339" s="18">
        <v>0.375</v>
      </c>
      <c r="AQ339" s="18">
        <v>0.14285714285714279</v>
      </c>
      <c r="AR339" s="18">
        <v>0.125</v>
      </c>
    </row>
    <row r="340" spans="1:44" x14ac:dyDescent="0.25">
      <c r="B340" s="19" t="s">
        <v>427</v>
      </c>
      <c r="C340" s="20">
        <v>0.5</v>
      </c>
    </row>
    <row r="341" spans="1:44" x14ac:dyDescent="0.25">
      <c r="B341" s="19" t="s">
        <v>428</v>
      </c>
      <c r="C341" s="20">
        <v>0</v>
      </c>
    </row>
    <row r="342" spans="1:44" x14ac:dyDescent="0.25">
      <c r="B342" s="19" t="s">
        <v>429</v>
      </c>
      <c r="C342" s="20">
        <v>1</v>
      </c>
    </row>
    <row r="343" spans="1:44" x14ac:dyDescent="0.25">
      <c r="B343" s="19" t="s">
        <v>430</v>
      </c>
      <c r="C343" s="20">
        <v>0.5</v>
      </c>
    </row>
    <row r="344" spans="1:44" x14ac:dyDescent="0.25">
      <c r="B344" s="19" t="s">
        <v>431</v>
      </c>
      <c r="C344" s="20">
        <v>1</v>
      </c>
    </row>
    <row r="345" spans="1:44" x14ac:dyDescent="0.25">
      <c r="B345" s="19" t="s">
        <v>432</v>
      </c>
      <c r="C345" s="20">
        <v>1</v>
      </c>
    </row>
    <row r="346" spans="1:44" x14ac:dyDescent="0.25">
      <c r="B346" s="19" t="s">
        <v>433</v>
      </c>
      <c r="C346" s="20">
        <v>0</v>
      </c>
    </row>
    <row r="347" spans="1:44" x14ac:dyDescent="0.25">
      <c r="A347" s="18" t="s">
        <v>146</v>
      </c>
      <c r="B347" s="19" t="s">
        <v>434</v>
      </c>
      <c r="C347" s="20">
        <v>0</v>
      </c>
      <c r="D347" s="8">
        <f>SUM(C347:C353)/COUNT(C347:C353)</f>
        <v>7.1428571428571425E-2</v>
      </c>
      <c r="E347" s="18">
        <v>0.83333333333333337</v>
      </c>
      <c r="F347" s="18">
        <v>0.8571428571428571</v>
      </c>
      <c r="G347" s="18">
        <v>0.91666666666666663</v>
      </c>
      <c r="H347" s="18">
        <v>0.9285714285714286</v>
      </c>
      <c r="I347" s="18">
        <v>0.83333333333333337</v>
      </c>
      <c r="J347" s="18">
        <v>0.8571428571428571</v>
      </c>
      <c r="K347" s="18">
        <v>0.91666666666666663</v>
      </c>
      <c r="L347" s="18">
        <v>0.9285714285714286</v>
      </c>
      <c r="M347" s="18">
        <v>0.33333333333333331</v>
      </c>
      <c r="N347" s="18">
        <v>0.35714285714285721</v>
      </c>
      <c r="O347" s="18">
        <v>0.58333333333333337</v>
      </c>
      <c r="P347" s="18">
        <v>0.7142857142857143</v>
      </c>
      <c r="Q347" s="18">
        <v>0.33333333333333331</v>
      </c>
      <c r="R347" s="18">
        <v>0.35714285714285721</v>
      </c>
      <c r="S347" s="18">
        <v>0.58333333333333337</v>
      </c>
      <c r="T347" s="18">
        <v>0.6428571428571429</v>
      </c>
      <c r="U347" s="18">
        <v>0.16666666666666671</v>
      </c>
      <c r="V347" s="18">
        <v>0.14285714285714279</v>
      </c>
      <c r="W347" s="18">
        <v>8.3333333333333329E-2</v>
      </c>
      <c r="X347" s="18">
        <v>7.1428571428571425E-2</v>
      </c>
      <c r="Y347" s="18">
        <v>0.8571428571428571</v>
      </c>
      <c r="Z347" s="18">
        <v>1</v>
      </c>
      <c r="AA347" s="18">
        <v>0.8571428571428571</v>
      </c>
      <c r="AB347" s="18">
        <v>1</v>
      </c>
      <c r="AC347" s="18">
        <v>0.8571428571428571</v>
      </c>
      <c r="AD347" s="18">
        <v>1</v>
      </c>
      <c r="AE347" s="18">
        <v>1</v>
      </c>
      <c r="AF347" s="18">
        <v>1</v>
      </c>
      <c r="AG347" s="18">
        <v>0.42857142857142849</v>
      </c>
      <c r="AH347" s="18">
        <v>0.42857142857142849</v>
      </c>
      <c r="AI347" s="18">
        <v>0.8571428571428571</v>
      </c>
      <c r="AJ347" s="18">
        <v>1</v>
      </c>
      <c r="AK347" s="18">
        <v>0.42857142857142849</v>
      </c>
      <c r="AL347" s="18">
        <v>0.42857142857142849</v>
      </c>
      <c r="AM347" s="18">
        <v>0.8571428571428571</v>
      </c>
      <c r="AN347" s="18">
        <v>1</v>
      </c>
      <c r="AO347" s="18">
        <v>0.2857142857142857</v>
      </c>
      <c r="AP347" s="18">
        <v>0.2857142857142857</v>
      </c>
      <c r="AQ347" s="18">
        <v>0.14285714285714279</v>
      </c>
      <c r="AR347" s="18">
        <v>0.14285714285714279</v>
      </c>
    </row>
    <row r="348" spans="1:44" x14ac:dyDescent="0.25">
      <c r="B348" s="19" t="s">
        <v>435</v>
      </c>
      <c r="C348" s="20">
        <v>0</v>
      </c>
    </row>
    <row r="349" spans="1:44" x14ac:dyDescent="0.25">
      <c r="B349" s="19" t="s">
        <v>436</v>
      </c>
      <c r="C349" s="20">
        <v>0</v>
      </c>
    </row>
    <row r="350" spans="1:44" x14ac:dyDescent="0.25">
      <c r="B350" s="19" t="s">
        <v>437</v>
      </c>
      <c r="C350" s="20">
        <v>0</v>
      </c>
    </row>
    <row r="351" spans="1:44" ht="30" x14ac:dyDescent="0.25">
      <c r="B351" s="19" t="s">
        <v>438</v>
      </c>
      <c r="C351" s="20">
        <v>0</v>
      </c>
    </row>
    <row r="352" spans="1:44" x14ac:dyDescent="0.25">
      <c r="B352" s="19" t="s">
        <v>439</v>
      </c>
      <c r="C352" s="20">
        <v>0.5</v>
      </c>
    </row>
    <row r="353" spans="1:44" x14ac:dyDescent="0.25">
      <c r="B353" s="19" t="s">
        <v>440</v>
      </c>
      <c r="C353" s="20">
        <v>0</v>
      </c>
    </row>
    <row r="354" spans="1:44" ht="30" x14ac:dyDescent="0.25">
      <c r="A354" s="18" t="s">
        <v>147</v>
      </c>
      <c r="B354" s="19" t="s">
        <v>441</v>
      </c>
      <c r="C354" s="20">
        <v>1</v>
      </c>
      <c r="D354" s="8">
        <f>SUM(C354:C362)/COUNT(C354:C362)</f>
        <v>0.3888888888888889</v>
      </c>
      <c r="E354" s="18">
        <v>1</v>
      </c>
      <c r="F354" s="18">
        <v>1</v>
      </c>
      <c r="G354" s="18">
        <v>1</v>
      </c>
      <c r="H354" s="18">
        <v>1</v>
      </c>
      <c r="I354" s="18">
        <v>0.90909090909090906</v>
      </c>
      <c r="J354" s="18">
        <v>0.91666666666666663</v>
      </c>
      <c r="K354" s="18">
        <v>0.90909090909090906</v>
      </c>
      <c r="L354" s="18">
        <v>0.92307692307692313</v>
      </c>
      <c r="M354" s="18">
        <v>0.36363636363636359</v>
      </c>
      <c r="N354" s="18">
        <v>0.33333333333333331</v>
      </c>
      <c r="O354" s="18">
        <v>0.72727272727272729</v>
      </c>
      <c r="P354" s="18">
        <v>0.69230769230769229</v>
      </c>
      <c r="Q354" s="18">
        <v>0.36363636363636359</v>
      </c>
      <c r="R354" s="18">
        <v>0.33333333333333331</v>
      </c>
      <c r="S354" s="18">
        <v>0.72727272727272729</v>
      </c>
      <c r="T354" s="18">
        <v>0.69230769230769229</v>
      </c>
      <c r="U354" s="18">
        <v>9.0909090909090912E-2</v>
      </c>
      <c r="V354" s="18">
        <v>8.3333333333333329E-2</v>
      </c>
      <c r="W354" s="18">
        <v>0</v>
      </c>
      <c r="X354" s="18">
        <v>0</v>
      </c>
      <c r="Y354" s="18">
        <v>1</v>
      </c>
      <c r="Z354" s="18">
        <v>1</v>
      </c>
      <c r="AA354" s="18">
        <v>1</v>
      </c>
      <c r="AB354" s="18">
        <v>1</v>
      </c>
      <c r="AC354" s="18">
        <v>1</v>
      </c>
      <c r="AD354" s="18">
        <v>1</v>
      </c>
      <c r="AE354" s="18">
        <v>1</v>
      </c>
      <c r="AF354" s="18">
        <v>1</v>
      </c>
      <c r="AG354" s="18">
        <v>0.42857142857142849</v>
      </c>
      <c r="AH354" s="18">
        <v>0.42857142857142849</v>
      </c>
      <c r="AI354" s="18">
        <v>0.8571428571428571</v>
      </c>
      <c r="AJ354" s="18">
        <v>1</v>
      </c>
      <c r="AK354" s="18">
        <v>0.42857142857142849</v>
      </c>
      <c r="AL354" s="18">
        <v>0.42857142857142849</v>
      </c>
      <c r="AM354" s="18">
        <v>0.8571428571428571</v>
      </c>
      <c r="AN354" s="18">
        <v>1</v>
      </c>
      <c r="AO354" s="18">
        <v>0.14285714285714279</v>
      </c>
      <c r="AP354" s="18">
        <v>0.14285714285714279</v>
      </c>
      <c r="AQ354" s="18">
        <v>0</v>
      </c>
      <c r="AR354" s="18">
        <v>0</v>
      </c>
    </row>
    <row r="355" spans="1:44" x14ac:dyDescent="0.25">
      <c r="B355" s="19" t="s">
        <v>442</v>
      </c>
      <c r="C355" s="20">
        <v>0.5</v>
      </c>
    </row>
    <row r="356" spans="1:44" x14ac:dyDescent="0.25">
      <c r="B356" s="19" t="s">
        <v>443</v>
      </c>
      <c r="C356" s="20">
        <v>0</v>
      </c>
    </row>
    <row r="357" spans="1:44" x14ac:dyDescent="0.25">
      <c r="B357" s="19" t="s">
        <v>444</v>
      </c>
      <c r="C357" s="20">
        <v>0.5</v>
      </c>
    </row>
    <row r="358" spans="1:44" x14ac:dyDescent="0.25">
      <c r="B358" s="19" t="s">
        <v>445</v>
      </c>
      <c r="C358" s="20">
        <v>0.5</v>
      </c>
    </row>
    <row r="359" spans="1:44" x14ac:dyDescent="0.25">
      <c r="B359" s="19" t="s">
        <v>446</v>
      </c>
      <c r="C359" s="20">
        <v>1</v>
      </c>
    </row>
    <row r="360" spans="1:44" x14ac:dyDescent="0.25">
      <c r="B360" s="19" t="s">
        <v>447</v>
      </c>
      <c r="C360" s="20">
        <v>0</v>
      </c>
    </row>
    <row r="361" spans="1:44" x14ac:dyDescent="0.25">
      <c r="B361" s="19" t="s">
        <v>448</v>
      </c>
      <c r="C361" s="20">
        <v>0</v>
      </c>
    </row>
    <row r="362" spans="1:44" x14ac:dyDescent="0.25">
      <c r="B362" s="19" t="s">
        <v>449</v>
      </c>
      <c r="C362" s="20">
        <v>0</v>
      </c>
    </row>
    <row r="363" spans="1:44" x14ac:dyDescent="0.25">
      <c r="A363" s="18" t="s">
        <v>148</v>
      </c>
      <c r="B363" s="19" t="s">
        <v>450</v>
      </c>
      <c r="C363" s="20">
        <v>0</v>
      </c>
      <c r="D363" s="8">
        <f>SUM(C363:C370)/COUNT(C363:C370)</f>
        <v>0.1875</v>
      </c>
      <c r="E363" s="18">
        <v>1</v>
      </c>
      <c r="F363" s="18">
        <v>1</v>
      </c>
      <c r="G363" s="18">
        <v>1</v>
      </c>
      <c r="H363" s="18">
        <v>1</v>
      </c>
      <c r="I363" s="18">
        <v>1</v>
      </c>
      <c r="J363" s="18">
        <v>1</v>
      </c>
      <c r="K363" s="18">
        <v>1</v>
      </c>
      <c r="L363" s="18">
        <v>1</v>
      </c>
      <c r="M363" s="18">
        <v>0.5</v>
      </c>
      <c r="N363" s="18">
        <v>0.54545454545454541</v>
      </c>
      <c r="O363" s="18">
        <v>0.8</v>
      </c>
      <c r="P363" s="18">
        <v>0.81818181818181823</v>
      </c>
      <c r="Q363" s="18">
        <v>0.5</v>
      </c>
      <c r="R363" s="18">
        <v>0.54545454545454541</v>
      </c>
      <c r="S363" s="18">
        <v>0.8</v>
      </c>
      <c r="T363" s="18">
        <v>0.81818181818181823</v>
      </c>
      <c r="U363" s="18">
        <v>0.3</v>
      </c>
      <c r="V363" s="18">
        <v>0.27272727272727271</v>
      </c>
      <c r="W363" s="18">
        <v>0.2</v>
      </c>
      <c r="X363" s="18">
        <v>0.1818181818181818</v>
      </c>
      <c r="Y363" s="18">
        <v>1</v>
      </c>
      <c r="Z363" s="18">
        <v>1</v>
      </c>
      <c r="AA363" s="18">
        <v>1</v>
      </c>
      <c r="AB363" s="18">
        <v>1</v>
      </c>
      <c r="AC363" s="18">
        <v>1</v>
      </c>
      <c r="AD363" s="18">
        <v>1</v>
      </c>
      <c r="AE363" s="18">
        <v>1</v>
      </c>
      <c r="AF363" s="18">
        <v>1</v>
      </c>
      <c r="AG363" s="18">
        <v>0.2857142857142857</v>
      </c>
      <c r="AH363" s="18">
        <v>0.375</v>
      </c>
      <c r="AI363" s="18">
        <v>0.7142857142857143</v>
      </c>
      <c r="AJ363" s="18">
        <v>0.75</v>
      </c>
      <c r="AK363" s="18">
        <v>0.2857142857142857</v>
      </c>
      <c r="AL363" s="18">
        <v>0.375</v>
      </c>
      <c r="AM363" s="18">
        <v>0.7142857142857143</v>
      </c>
      <c r="AN363" s="18">
        <v>0.75</v>
      </c>
      <c r="AO363" s="18">
        <v>0.2857142857142857</v>
      </c>
      <c r="AP363" s="18">
        <v>0.25</v>
      </c>
      <c r="AQ363" s="18">
        <v>0.2857142857142857</v>
      </c>
      <c r="AR363" s="18">
        <v>0.25</v>
      </c>
    </row>
    <row r="364" spans="1:44" x14ac:dyDescent="0.25">
      <c r="B364" s="19" t="s">
        <v>451</v>
      </c>
      <c r="C364" s="20">
        <v>0</v>
      </c>
    </row>
    <row r="365" spans="1:44" x14ac:dyDescent="0.25">
      <c r="B365" s="19" t="s">
        <v>452</v>
      </c>
      <c r="C365" s="20">
        <v>0</v>
      </c>
    </row>
    <row r="366" spans="1:44" x14ac:dyDescent="0.25">
      <c r="B366" s="19" t="s">
        <v>453</v>
      </c>
      <c r="C366" s="20">
        <v>0</v>
      </c>
    </row>
    <row r="367" spans="1:44" x14ac:dyDescent="0.25">
      <c r="B367" s="19" t="s">
        <v>454</v>
      </c>
      <c r="C367" s="20">
        <v>0</v>
      </c>
    </row>
    <row r="368" spans="1:44" x14ac:dyDescent="0.25">
      <c r="B368" s="19" t="s">
        <v>455</v>
      </c>
      <c r="C368" s="20">
        <v>0.5</v>
      </c>
    </row>
    <row r="369" spans="1:44" x14ac:dyDescent="0.25">
      <c r="B369" s="19" t="s">
        <v>456</v>
      </c>
      <c r="C369" s="20">
        <v>0</v>
      </c>
    </row>
    <row r="370" spans="1:44" x14ac:dyDescent="0.25">
      <c r="B370" s="19" t="s">
        <v>457</v>
      </c>
      <c r="C370" s="20">
        <v>1</v>
      </c>
    </row>
    <row r="371" spans="1:44" x14ac:dyDescent="0.25">
      <c r="A371" s="18" t="s">
        <v>149</v>
      </c>
      <c r="B371" s="19" t="s">
        <v>458</v>
      </c>
      <c r="C371" s="20">
        <v>0.5</v>
      </c>
      <c r="D371" s="8">
        <f>SUM(C371:C374)/COUNT(C371:C374)</f>
        <v>0.25</v>
      </c>
      <c r="E371" s="18">
        <v>1</v>
      </c>
      <c r="F371" s="18">
        <v>1</v>
      </c>
      <c r="G371" s="18">
        <v>1</v>
      </c>
      <c r="H371" s="18">
        <v>1</v>
      </c>
      <c r="I371" s="18">
        <v>1</v>
      </c>
      <c r="J371" s="18">
        <v>1</v>
      </c>
      <c r="K371" s="18">
        <v>1</v>
      </c>
      <c r="L371" s="18">
        <v>1</v>
      </c>
      <c r="M371" s="18">
        <v>0.2</v>
      </c>
      <c r="N371" s="18">
        <v>0.4</v>
      </c>
      <c r="O371" s="18">
        <v>0.6</v>
      </c>
      <c r="P371" s="18">
        <v>0.66666666666666663</v>
      </c>
      <c r="Q371" s="18">
        <v>0.2</v>
      </c>
      <c r="R371" s="18">
        <v>0.4</v>
      </c>
      <c r="S371" s="18">
        <v>0.4</v>
      </c>
      <c r="T371" s="18">
        <v>0.66666666666666663</v>
      </c>
      <c r="U371" s="18">
        <v>0.2</v>
      </c>
      <c r="V371" s="18">
        <v>0.2</v>
      </c>
      <c r="W371" s="18">
        <v>0</v>
      </c>
      <c r="X371" s="18">
        <v>0</v>
      </c>
      <c r="Y371" s="18">
        <v>1</v>
      </c>
      <c r="Z371" s="18">
        <v>1</v>
      </c>
      <c r="AA371" s="18">
        <v>1</v>
      </c>
      <c r="AB371" s="18">
        <v>1</v>
      </c>
      <c r="AC371" s="18">
        <v>1</v>
      </c>
      <c r="AD371" s="18">
        <v>1</v>
      </c>
      <c r="AE371" s="18">
        <v>1</v>
      </c>
      <c r="AF371" s="18">
        <v>1</v>
      </c>
      <c r="AG371" s="18">
        <v>0.25</v>
      </c>
      <c r="AH371" s="18">
        <v>0.5</v>
      </c>
      <c r="AI371" s="18">
        <v>0.75</v>
      </c>
      <c r="AJ371" s="18">
        <v>0.75</v>
      </c>
      <c r="AK371" s="18">
        <v>0.25</v>
      </c>
      <c r="AL371" s="18">
        <v>0.5</v>
      </c>
      <c r="AM371" s="18">
        <v>0.5</v>
      </c>
      <c r="AN371" s="18">
        <v>0.75</v>
      </c>
      <c r="AO371" s="18">
        <v>0.25</v>
      </c>
      <c r="AP371" s="18">
        <v>0.25</v>
      </c>
      <c r="AQ371" s="18">
        <v>0</v>
      </c>
      <c r="AR371" s="18">
        <v>0</v>
      </c>
    </row>
    <row r="372" spans="1:44" x14ac:dyDescent="0.25">
      <c r="B372" s="19" t="s">
        <v>459</v>
      </c>
      <c r="C372" s="20">
        <v>0</v>
      </c>
    </row>
    <row r="373" spans="1:44" x14ac:dyDescent="0.25">
      <c r="B373" s="19" t="s">
        <v>460</v>
      </c>
      <c r="C373" s="20">
        <v>0.5</v>
      </c>
    </row>
    <row r="374" spans="1:44" x14ac:dyDescent="0.25">
      <c r="B374" s="19" t="s">
        <v>461</v>
      </c>
      <c r="C374" s="20">
        <v>0</v>
      </c>
    </row>
  </sheetData>
  <mergeCells count="3">
    <mergeCell ref="A57:A62"/>
    <mergeCell ref="A40:A51"/>
    <mergeCell ref="A52:A5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0A15E-CA6A-4AE8-B789-E2867D3CF80E}">
  <dimension ref="A1:G62"/>
  <sheetViews>
    <sheetView topLeftCell="A29" workbookViewId="0">
      <pane xSplit="1" topLeftCell="C1" activePane="topRight" state="frozen"/>
      <selection pane="topRight" activeCell="B10" sqref="B10"/>
    </sheetView>
  </sheetViews>
  <sheetFormatPr defaultRowHeight="15" x14ac:dyDescent="0.25"/>
  <cols>
    <col min="1" max="1" width="36.85546875" customWidth="1"/>
    <col min="2" max="2" width="97.42578125" customWidth="1"/>
  </cols>
  <sheetData>
    <row r="1" spans="1:7" x14ac:dyDescent="0.25">
      <c r="A1" s="23" t="s">
        <v>0</v>
      </c>
      <c r="B1" s="24" t="s">
        <v>69</v>
      </c>
      <c r="C1" s="25" t="s">
        <v>462</v>
      </c>
      <c r="D1" s="28" t="s">
        <v>463</v>
      </c>
      <c r="E1" s="28" t="s">
        <v>464</v>
      </c>
      <c r="F1" s="28" t="s">
        <v>465</v>
      </c>
      <c r="G1" s="28" t="s">
        <v>466</v>
      </c>
    </row>
    <row r="2" spans="1:7" ht="30" x14ac:dyDescent="0.25">
      <c r="A2" s="26" t="s">
        <v>7</v>
      </c>
      <c r="B2" s="26" t="s">
        <v>8</v>
      </c>
      <c r="C2" s="27">
        <v>0</v>
      </c>
      <c r="D2" t="s">
        <v>467</v>
      </c>
      <c r="E2" t="s">
        <v>467</v>
      </c>
      <c r="F2" t="s">
        <v>467</v>
      </c>
      <c r="G2" t="s">
        <v>467</v>
      </c>
    </row>
    <row r="3" spans="1:7" x14ac:dyDescent="0.25">
      <c r="A3" s="26"/>
      <c r="B3" s="26" t="s">
        <v>9</v>
      </c>
      <c r="C3" s="27">
        <v>0</v>
      </c>
      <c r="D3" t="s">
        <v>468</v>
      </c>
      <c r="E3" t="s">
        <v>468</v>
      </c>
      <c r="F3" t="s">
        <v>468</v>
      </c>
      <c r="G3" t="s">
        <v>468</v>
      </c>
    </row>
    <row r="4" spans="1:7" ht="30" x14ac:dyDescent="0.25">
      <c r="A4" s="26"/>
      <c r="B4" s="26" t="s">
        <v>10</v>
      </c>
      <c r="C4" s="27">
        <v>0</v>
      </c>
      <c r="D4" t="s">
        <v>467</v>
      </c>
      <c r="E4" t="s">
        <v>467</v>
      </c>
      <c r="F4" t="s">
        <v>467</v>
      </c>
      <c r="G4" t="s">
        <v>467</v>
      </c>
    </row>
    <row r="5" spans="1:7" x14ac:dyDescent="0.25">
      <c r="A5" s="26"/>
      <c r="B5" s="26" t="s">
        <v>11</v>
      </c>
      <c r="C5" s="27">
        <v>0.5</v>
      </c>
      <c r="D5" t="s">
        <v>467</v>
      </c>
      <c r="E5" t="s">
        <v>467</v>
      </c>
      <c r="F5" t="s">
        <v>467</v>
      </c>
      <c r="G5" t="s">
        <v>467</v>
      </c>
    </row>
    <row r="6" spans="1:7" ht="30" x14ac:dyDescent="0.25">
      <c r="A6" s="26"/>
      <c r="B6" s="26" t="s">
        <v>12</v>
      </c>
      <c r="C6" s="27">
        <v>0</v>
      </c>
      <c r="D6" t="s">
        <v>467</v>
      </c>
      <c r="E6" t="s">
        <v>467</v>
      </c>
      <c r="F6" t="s">
        <v>469</v>
      </c>
      <c r="G6" t="s">
        <v>469</v>
      </c>
    </row>
    <row r="7" spans="1:7" ht="30" x14ac:dyDescent="0.25">
      <c r="A7" s="26"/>
      <c r="B7" s="26" t="s">
        <v>13</v>
      </c>
      <c r="C7" s="27">
        <v>0</v>
      </c>
      <c r="D7" t="s">
        <v>470</v>
      </c>
      <c r="E7" t="s">
        <v>470</v>
      </c>
      <c r="F7" t="s">
        <v>471</v>
      </c>
      <c r="G7" t="s">
        <v>472</v>
      </c>
    </row>
    <row r="8" spans="1:7" ht="30" x14ac:dyDescent="0.25">
      <c r="A8" s="26"/>
      <c r="B8" s="26" t="s">
        <v>14</v>
      </c>
      <c r="C8" s="27">
        <v>0</v>
      </c>
      <c r="D8" t="s">
        <v>473</v>
      </c>
      <c r="E8" t="s">
        <v>473</v>
      </c>
      <c r="F8" t="s">
        <v>474</v>
      </c>
      <c r="G8" t="s">
        <v>474</v>
      </c>
    </row>
    <row r="9" spans="1:7" ht="30" x14ac:dyDescent="0.25">
      <c r="A9" s="26"/>
      <c r="B9" s="26" t="s">
        <v>15</v>
      </c>
      <c r="C9" s="27">
        <v>0</v>
      </c>
      <c r="D9" t="s">
        <v>467</v>
      </c>
      <c r="E9" t="s">
        <v>467</v>
      </c>
      <c r="F9" t="s">
        <v>467</v>
      </c>
      <c r="G9" t="s">
        <v>475</v>
      </c>
    </row>
    <row r="10" spans="1:7" x14ac:dyDescent="0.25">
      <c r="A10" s="26" t="s">
        <v>1</v>
      </c>
      <c r="B10" s="26" t="s">
        <v>16</v>
      </c>
      <c r="C10" s="27">
        <v>0</v>
      </c>
      <c r="D10" t="s">
        <v>467</v>
      </c>
      <c r="E10" t="s">
        <v>467</v>
      </c>
      <c r="F10" t="s">
        <v>467</v>
      </c>
      <c r="G10" t="s">
        <v>467</v>
      </c>
    </row>
    <row r="11" spans="1:7" x14ac:dyDescent="0.25">
      <c r="A11" s="26"/>
      <c r="B11" s="26" t="s">
        <v>17</v>
      </c>
      <c r="C11" s="27">
        <v>0</v>
      </c>
      <c r="D11" t="s">
        <v>476</v>
      </c>
      <c r="E11" t="s">
        <v>476</v>
      </c>
      <c r="F11" t="s">
        <v>477</v>
      </c>
      <c r="G11" t="s">
        <v>477</v>
      </c>
    </row>
    <row r="12" spans="1:7" ht="30" x14ac:dyDescent="0.25">
      <c r="A12" s="26"/>
      <c r="B12" s="26" t="s">
        <v>18</v>
      </c>
      <c r="C12" s="27">
        <v>0</v>
      </c>
      <c r="D12" t="s">
        <v>467</v>
      </c>
      <c r="E12" t="s">
        <v>478</v>
      </c>
      <c r="F12" t="s">
        <v>479</v>
      </c>
      <c r="G12" t="s">
        <v>479</v>
      </c>
    </row>
    <row r="13" spans="1:7" ht="30" x14ac:dyDescent="0.25">
      <c r="A13" s="26"/>
      <c r="B13" s="26" t="s">
        <v>19</v>
      </c>
      <c r="C13" s="27">
        <v>0</v>
      </c>
      <c r="D13" t="s">
        <v>467</v>
      </c>
      <c r="E13" t="s">
        <v>467</v>
      </c>
      <c r="F13" t="s">
        <v>480</v>
      </c>
      <c r="G13" t="s">
        <v>480</v>
      </c>
    </row>
    <row r="14" spans="1:7" ht="30" x14ac:dyDescent="0.25">
      <c r="A14" s="26"/>
      <c r="B14" s="26" t="s">
        <v>20</v>
      </c>
      <c r="C14" s="27">
        <v>0</v>
      </c>
      <c r="D14" t="s">
        <v>467</v>
      </c>
      <c r="E14" t="s">
        <v>467</v>
      </c>
      <c r="F14" t="s">
        <v>481</v>
      </c>
      <c r="G14" t="s">
        <v>481</v>
      </c>
    </row>
    <row r="15" spans="1:7" ht="30" x14ac:dyDescent="0.25">
      <c r="A15" s="26"/>
      <c r="B15" s="26" t="s">
        <v>21</v>
      </c>
      <c r="C15" s="27">
        <v>0</v>
      </c>
      <c r="D15" t="s">
        <v>467</v>
      </c>
      <c r="E15" t="s">
        <v>482</v>
      </c>
      <c r="F15" t="s">
        <v>467</v>
      </c>
      <c r="G15" t="s">
        <v>483</v>
      </c>
    </row>
    <row r="16" spans="1:7" x14ac:dyDescent="0.25">
      <c r="A16" s="26"/>
      <c r="B16" s="26" t="s">
        <v>22</v>
      </c>
      <c r="C16" s="27">
        <v>0</v>
      </c>
      <c r="D16" t="s">
        <v>467</v>
      </c>
      <c r="E16" t="s">
        <v>467</v>
      </c>
      <c r="F16" t="s">
        <v>484</v>
      </c>
      <c r="G16" t="s">
        <v>484</v>
      </c>
    </row>
    <row r="17" spans="1:7" ht="30" x14ac:dyDescent="0.25">
      <c r="A17" s="26"/>
      <c r="B17" s="26" t="s">
        <v>23</v>
      </c>
      <c r="C17" s="27">
        <v>1</v>
      </c>
      <c r="D17" t="s">
        <v>467</v>
      </c>
      <c r="E17" t="s">
        <v>467</v>
      </c>
      <c r="F17" t="s">
        <v>485</v>
      </c>
      <c r="G17" t="s">
        <v>485</v>
      </c>
    </row>
    <row r="18" spans="1:7" ht="30" x14ac:dyDescent="0.25">
      <c r="A18" s="26"/>
      <c r="B18" s="26" t="s">
        <v>24</v>
      </c>
      <c r="C18" s="27">
        <v>0.5</v>
      </c>
      <c r="D18" t="s">
        <v>467</v>
      </c>
      <c r="E18" t="s">
        <v>467</v>
      </c>
      <c r="F18" t="s">
        <v>467</v>
      </c>
      <c r="G18" t="s">
        <v>467</v>
      </c>
    </row>
    <row r="19" spans="1:7" ht="30" x14ac:dyDescent="0.25">
      <c r="A19" s="26" t="s">
        <v>3</v>
      </c>
      <c r="B19" s="26" t="s">
        <v>25</v>
      </c>
      <c r="C19" s="27">
        <v>0</v>
      </c>
      <c r="D19" t="s">
        <v>467</v>
      </c>
      <c r="E19" t="s">
        <v>467</v>
      </c>
      <c r="F19" t="s">
        <v>467</v>
      </c>
      <c r="G19" t="s">
        <v>486</v>
      </c>
    </row>
    <row r="20" spans="1:7" ht="30" x14ac:dyDescent="0.25">
      <c r="A20" s="26"/>
      <c r="B20" s="26" t="s">
        <v>26</v>
      </c>
      <c r="C20" s="27">
        <v>0.5</v>
      </c>
      <c r="D20" t="s">
        <v>467</v>
      </c>
      <c r="E20" t="s">
        <v>487</v>
      </c>
      <c r="F20" t="s">
        <v>467</v>
      </c>
      <c r="G20" t="s">
        <v>488</v>
      </c>
    </row>
    <row r="21" spans="1:7" ht="45" x14ac:dyDescent="0.25">
      <c r="A21" s="26"/>
      <c r="B21" s="26" t="s">
        <v>27</v>
      </c>
      <c r="C21" s="27">
        <v>0.5</v>
      </c>
      <c r="D21" t="s">
        <v>467</v>
      </c>
      <c r="E21" t="s">
        <v>489</v>
      </c>
      <c r="F21" t="s">
        <v>467</v>
      </c>
      <c r="G21" t="s">
        <v>490</v>
      </c>
    </row>
    <row r="22" spans="1:7" ht="30" x14ac:dyDescent="0.25">
      <c r="A22" s="26"/>
      <c r="B22" s="26" t="s">
        <v>28</v>
      </c>
      <c r="C22" s="27">
        <v>1</v>
      </c>
      <c r="D22" t="s">
        <v>491</v>
      </c>
      <c r="E22" t="s">
        <v>491</v>
      </c>
      <c r="F22" t="s">
        <v>492</v>
      </c>
      <c r="G22" t="s">
        <v>492</v>
      </c>
    </row>
    <row r="23" spans="1:7" ht="30" x14ac:dyDescent="0.25">
      <c r="A23" s="26"/>
      <c r="B23" s="26" t="s">
        <v>29</v>
      </c>
      <c r="C23" s="27">
        <v>1</v>
      </c>
      <c r="D23" t="s">
        <v>467</v>
      </c>
      <c r="E23" t="s">
        <v>467</v>
      </c>
      <c r="F23" t="s">
        <v>493</v>
      </c>
      <c r="G23" t="s">
        <v>494</v>
      </c>
    </row>
    <row r="24" spans="1:7" x14ac:dyDescent="0.25">
      <c r="A24" s="26"/>
      <c r="B24" s="26" t="s">
        <v>30</v>
      </c>
      <c r="C24" s="27">
        <v>0</v>
      </c>
      <c r="D24" t="s">
        <v>467</v>
      </c>
      <c r="E24" t="s">
        <v>467</v>
      </c>
      <c r="F24" t="s">
        <v>495</v>
      </c>
      <c r="G24" t="s">
        <v>495</v>
      </c>
    </row>
    <row r="25" spans="1:7" x14ac:dyDescent="0.25">
      <c r="A25" s="26"/>
      <c r="B25" s="26" t="s">
        <v>31</v>
      </c>
      <c r="C25" s="27">
        <v>1</v>
      </c>
      <c r="D25" t="s">
        <v>496</v>
      </c>
      <c r="E25" t="s">
        <v>497</v>
      </c>
      <c r="F25" t="s">
        <v>496</v>
      </c>
      <c r="G25" t="s">
        <v>498</v>
      </c>
    </row>
    <row r="26" spans="1:7" ht="45" x14ac:dyDescent="0.25">
      <c r="A26" s="26"/>
      <c r="B26" s="26" t="s">
        <v>32</v>
      </c>
      <c r="C26" s="27">
        <v>0</v>
      </c>
      <c r="D26" t="s">
        <v>499</v>
      </c>
      <c r="E26" t="s">
        <v>500</v>
      </c>
      <c r="F26" t="s">
        <v>501</v>
      </c>
      <c r="G26" t="s">
        <v>502</v>
      </c>
    </row>
    <row r="27" spans="1:7" x14ac:dyDescent="0.25">
      <c r="A27" s="26"/>
      <c r="B27" s="26" t="s">
        <v>33</v>
      </c>
      <c r="C27" s="27">
        <v>0.5</v>
      </c>
      <c r="D27" t="s">
        <v>467</v>
      </c>
      <c r="E27" t="s">
        <v>503</v>
      </c>
      <c r="F27" t="s">
        <v>467</v>
      </c>
      <c r="G27" t="s">
        <v>504</v>
      </c>
    </row>
    <row r="28" spans="1:7" x14ac:dyDescent="0.25">
      <c r="A28" s="26"/>
      <c r="B28" s="26" t="s">
        <v>34</v>
      </c>
      <c r="C28" s="27">
        <v>0</v>
      </c>
      <c r="D28" t="s">
        <v>467</v>
      </c>
      <c r="E28" t="s">
        <v>467</v>
      </c>
      <c r="F28" t="s">
        <v>467</v>
      </c>
      <c r="G28" t="s">
        <v>467</v>
      </c>
    </row>
    <row r="29" spans="1:7" ht="30" x14ac:dyDescent="0.25">
      <c r="A29" s="26" t="s">
        <v>4</v>
      </c>
      <c r="B29" s="26" t="s">
        <v>35</v>
      </c>
      <c r="C29" s="27">
        <v>0</v>
      </c>
      <c r="D29" t="s">
        <v>505</v>
      </c>
      <c r="E29" t="s">
        <v>505</v>
      </c>
      <c r="F29" t="s">
        <v>506</v>
      </c>
      <c r="G29" t="s">
        <v>506</v>
      </c>
    </row>
    <row r="30" spans="1:7" ht="30" x14ac:dyDescent="0.25">
      <c r="A30" s="26"/>
      <c r="B30" s="26" t="s">
        <v>36</v>
      </c>
      <c r="C30" s="27">
        <v>0</v>
      </c>
      <c r="D30" t="s">
        <v>467</v>
      </c>
      <c r="E30" t="s">
        <v>467</v>
      </c>
      <c r="F30" t="s">
        <v>507</v>
      </c>
      <c r="G30" t="s">
        <v>507</v>
      </c>
    </row>
    <row r="31" spans="1:7" ht="30" x14ac:dyDescent="0.25">
      <c r="A31" s="26"/>
      <c r="B31" s="26" t="s">
        <v>37</v>
      </c>
      <c r="C31" s="27">
        <v>0</v>
      </c>
      <c r="D31" t="s">
        <v>508</v>
      </c>
      <c r="E31" t="s">
        <v>509</v>
      </c>
      <c r="F31" t="s">
        <v>508</v>
      </c>
      <c r="G31" t="s">
        <v>510</v>
      </c>
    </row>
    <row r="32" spans="1:7" ht="30" x14ac:dyDescent="0.25">
      <c r="A32" s="26"/>
      <c r="B32" s="26" t="s">
        <v>38</v>
      </c>
      <c r="C32" s="27">
        <v>0</v>
      </c>
      <c r="D32" t="s">
        <v>511</v>
      </c>
      <c r="E32" t="s">
        <v>511</v>
      </c>
      <c r="F32" t="s">
        <v>512</v>
      </c>
      <c r="G32" t="s">
        <v>513</v>
      </c>
    </row>
    <row r="33" spans="1:7" ht="30" x14ac:dyDescent="0.25">
      <c r="A33" s="26"/>
      <c r="B33" s="26" t="s">
        <v>39</v>
      </c>
      <c r="C33" s="27">
        <v>0</v>
      </c>
      <c r="D33" t="s">
        <v>514</v>
      </c>
      <c r="E33" t="s">
        <v>514</v>
      </c>
      <c r="F33" t="s">
        <v>515</v>
      </c>
      <c r="G33" t="s">
        <v>515</v>
      </c>
    </row>
    <row r="34" spans="1:7" ht="30" x14ac:dyDescent="0.25">
      <c r="A34" s="26"/>
      <c r="B34" s="26" t="s">
        <v>40</v>
      </c>
      <c r="C34" s="27">
        <v>0.5</v>
      </c>
      <c r="D34" t="s">
        <v>467</v>
      </c>
      <c r="E34" t="s">
        <v>467</v>
      </c>
      <c r="F34" t="s">
        <v>516</v>
      </c>
      <c r="G34" t="s">
        <v>517</v>
      </c>
    </row>
    <row r="35" spans="1:7" x14ac:dyDescent="0.25">
      <c r="A35" s="26"/>
      <c r="B35" s="26" t="s">
        <v>41</v>
      </c>
      <c r="C35" s="27">
        <v>0</v>
      </c>
      <c r="D35" t="s">
        <v>467</v>
      </c>
      <c r="E35" t="s">
        <v>467</v>
      </c>
      <c r="F35" t="s">
        <v>467</v>
      </c>
      <c r="G35" t="s">
        <v>467</v>
      </c>
    </row>
    <row r="36" spans="1:7" x14ac:dyDescent="0.25">
      <c r="A36" s="26"/>
      <c r="B36" s="26" t="s">
        <v>42</v>
      </c>
      <c r="C36" s="27">
        <v>0</v>
      </c>
      <c r="D36" t="s">
        <v>518</v>
      </c>
      <c r="E36" t="s">
        <v>518</v>
      </c>
      <c r="F36" t="s">
        <v>519</v>
      </c>
      <c r="G36" t="s">
        <v>519</v>
      </c>
    </row>
    <row r="37" spans="1:7" x14ac:dyDescent="0.25">
      <c r="A37" s="26"/>
      <c r="B37" s="26" t="s">
        <v>43</v>
      </c>
      <c r="C37" s="27">
        <v>1</v>
      </c>
      <c r="D37" t="s">
        <v>520</v>
      </c>
      <c r="E37" t="s">
        <v>520</v>
      </c>
      <c r="F37" t="s">
        <v>521</v>
      </c>
      <c r="G37" t="s">
        <v>521</v>
      </c>
    </row>
    <row r="38" spans="1:7" x14ac:dyDescent="0.25">
      <c r="A38" s="26"/>
      <c r="B38" s="26" t="s">
        <v>44</v>
      </c>
      <c r="C38" s="27">
        <v>0</v>
      </c>
      <c r="D38" t="s">
        <v>522</v>
      </c>
      <c r="E38" t="s">
        <v>522</v>
      </c>
      <c r="F38" t="s">
        <v>523</v>
      </c>
      <c r="G38" t="s">
        <v>523</v>
      </c>
    </row>
    <row r="39" spans="1:7" ht="30" x14ac:dyDescent="0.25">
      <c r="A39" s="26"/>
      <c r="B39" s="26" t="s">
        <v>45</v>
      </c>
      <c r="C39" s="27">
        <v>0</v>
      </c>
      <c r="D39" t="s">
        <v>524</v>
      </c>
      <c r="E39" t="s">
        <v>524</v>
      </c>
      <c r="F39" t="s">
        <v>525</v>
      </c>
      <c r="G39" t="s">
        <v>526</v>
      </c>
    </row>
    <row r="40" spans="1:7" x14ac:dyDescent="0.25">
      <c r="A40" s="30" t="s">
        <v>2</v>
      </c>
      <c r="B40" s="26" t="s">
        <v>46</v>
      </c>
      <c r="C40" s="27">
        <v>0</v>
      </c>
      <c r="D40" t="s">
        <v>527</v>
      </c>
      <c r="E40" t="s">
        <v>527</v>
      </c>
      <c r="F40" t="s">
        <v>528</v>
      </c>
      <c r="G40" t="s">
        <v>528</v>
      </c>
    </row>
    <row r="41" spans="1:7" ht="30" x14ac:dyDescent="0.25">
      <c r="A41" s="30"/>
      <c r="B41" s="26" t="s">
        <v>47</v>
      </c>
      <c r="C41" s="27">
        <v>0.5</v>
      </c>
      <c r="D41" t="s">
        <v>467</v>
      </c>
      <c r="E41" t="s">
        <v>467</v>
      </c>
      <c r="F41" t="s">
        <v>529</v>
      </c>
      <c r="G41" t="s">
        <v>529</v>
      </c>
    </row>
    <row r="42" spans="1:7" ht="30" x14ac:dyDescent="0.25">
      <c r="A42" s="30"/>
      <c r="B42" s="26" t="s">
        <v>48</v>
      </c>
      <c r="C42" s="27">
        <v>0</v>
      </c>
      <c r="D42" t="s">
        <v>530</v>
      </c>
      <c r="E42" t="s">
        <v>530</v>
      </c>
      <c r="F42" t="s">
        <v>531</v>
      </c>
      <c r="G42" t="s">
        <v>531</v>
      </c>
    </row>
    <row r="43" spans="1:7" ht="30" x14ac:dyDescent="0.25">
      <c r="A43" s="30"/>
      <c r="B43" s="26" t="s">
        <v>49</v>
      </c>
      <c r="C43" s="27">
        <v>0.5</v>
      </c>
      <c r="D43" t="s">
        <v>532</v>
      </c>
      <c r="E43" t="s">
        <v>532</v>
      </c>
      <c r="F43" t="s">
        <v>533</v>
      </c>
      <c r="G43" t="s">
        <v>533</v>
      </c>
    </row>
    <row r="44" spans="1:7" x14ac:dyDescent="0.25">
      <c r="A44" s="30"/>
      <c r="B44" s="26" t="s">
        <v>50</v>
      </c>
      <c r="C44" s="27">
        <v>0</v>
      </c>
      <c r="D44" t="s">
        <v>534</v>
      </c>
      <c r="E44" t="s">
        <v>534</v>
      </c>
      <c r="F44" t="s">
        <v>535</v>
      </c>
      <c r="G44" t="s">
        <v>535</v>
      </c>
    </row>
    <row r="45" spans="1:7" x14ac:dyDescent="0.25">
      <c r="A45" s="30"/>
      <c r="B45" s="26" t="s">
        <v>51</v>
      </c>
      <c r="C45" s="27">
        <v>0</v>
      </c>
      <c r="D45" t="s">
        <v>467</v>
      </c>
      <c r="E45" t="s">
        <v>467</v>
      </c>
      <c r="F45" t="s">
        <v>467</v>
      </c>
      <c r="G45" t="s">
        <v>467</v>
      </c>
    </row>
    <row r="46" spans="1:7" x14ac:dyDescent="0.25">
      <c r="A46" s="30"/>
      <c r="B46" s="26" t="s">
        <v>52</v>
      </c>
      <c r="C46" s="27">
        <v>0.5</v>
      </c>
      <c r="D46" t="s">
        <v>467</v>
      </c>
      <c r="E46" t="s">
        <v>467</v>
      </c>
      <c r="F46" t="s">
        <v>536</v>
      </c>
      <c r="G46" t="s">
        <v>536</v>
      </c>
    </row>
    <row r="47" spans="1:7" x14ac:dyDescent="0.25">
      <c r="A47" s="30"/>
      <c r="B47" s="26" t="s">
        <v>53</v>
      </c>
      <c r="C47" s="27">
        <v>0</v>
      </c>
      <c r="D47" t="s">
        <v>467</v>
      </c>
      <c r="E47" t="s">
        <v>467</v>
      </c>
      <c r="F47" t="s">
        <v>467</v>
      </c>
      <c r="G47" t="s">
        <v>467</v>
      </c>
    </row>
    <row r="48" spans="1:7" x14ac:dyDescent="0.25">
      <c r="A48" s="30"/>
      <c r="B48" s="26" t="s">
        <v>54</v>
      </c>
      <c r="C48" s="27">
        <v>0.5</v>
      </c>
      <c r="D48" t="s">
        <v>537</v>
      </c>
      <c r="E48" t="s">
        <v>537</v>
      </c>
      <c r="F48" t="s">
        <v>538</v>
      </c>
      <c r="G48" t="s">
        <v>538</v>
      </c>
    </row>
    <row r="49" spans="1:7" ht="30" x14ac:dyDescent="0.25">
      <c r="A49" s="30"/>
      <c r="B49" s="26" t="s">
        <v>55</v>
      </c>
      <c r="C49" s="27">
        <v>0</v>
      </c>
      <c r="D49" t="s">
        <v>467</v>
      </c>
      <c r="E49" t="s">
        <v>467</v>
      </c>
      <c r="F49" t="s">
        <v>539</v>
      </c>
      <c r="G49" t="s">
        <v>540</v>
      </c>
    </row>
    <row r="50" spans="1:7" ht="30" x14ac:dyDescent="0.25">
      <c r="A50" s="30"/>
      <c r="B50" s="26" t="s">
        <v>56</v>
      </c>
      <c r="C50" s="27">
        <v>0</v>
      </c>
      <c r="D50" t="s">
        <v>541</v>
      </c>
      <c r="E50" t="s">
        <v>541</v>
      </c>
      <c r="F50" t="s">
        <v>542</v>
      </c>
      <c r="G50" t="s">
        <v>542</v>
      </c>
    </row>
    <row r="51" spans="1:7" x14ac:dyDescent="0.25">
      <c r="A51" s="30"/>
      <c r="B51" s="26" t="s">
        <v>57</v>
      </c>
      <c r="C51" s="27">
        <v>0.5</v>
      </c>
      <c r="D51" t="s">
        <v>467</v>
      </c>
      <c r="E51" t="s">
        <v>467</v>
      </c>
      <c r="F51" t="s">
        <v>467</v>
      </c>
      <c r="G51" t="s">
        <v>467</v>
      </c>
    </row>
    <row r="52" spans="1:7" x14ac:dyDescent="0.25">
      <c r="A52" s="30" t="s">
        <v>5</v>
      </c>
      <c r="B52" s="26" t="s">
        <v>58</v>
      </c>
      <c r="C52" s="27">
        <v>1</v>
      </c>
      <c r="D52" t="s">
        <v>467</v>
      </c>
      <c r="E52" t="s">
        <v>467</v>
      </c>
      <c r="F52" t="s">
        <v>543</v>
      </c>
      <c r="G52" t="s">
        <v>543</v>
      </c>
    </row>
    <row r="53" spans="1:7" ht="30" x14ac:dyDescent="0.25">
      <c r="A53" s="30"/>
      <c r="B53" s="26" t="s">
        <v>59</v>
      </c>
      <c r="C53" s="27">
        <v>0.5</v>
      </c>
      <c r="D53" t="s">
        <v>467</v>
      </c>
      <c r="E53" t="s">
        <v>544</v>
      </c>
      <c r="F53" t="s">
        <v>467</v>
      </c>
      <c r="G53" t="s">
        <v>545</v>
      </c>
    </row>
    <row r="54" spans="1:7" x14ac:dyDescent="0.25">
      <c r="A54" s="30"/>
      <c r="B54" s="26" t="s">
        <v>60</v>
      </c>
      <c r="C54" s="27">
        <v>1</v>
      </c>
      <c r="D54" t="s">
        <v>546</v>
      </c>
      <c r="E54" t="s">
        <v>547</v>
      </c>
      <c r="F54" t="s">
        <v>548</v>
      </c>
      <c r="G54" t="s">
        <v>549</v>
      </c>
    </row>
    <row r="55" spans="1:7" x14ac:dyDescent="0.25">
      <c r="A55" s="30"/>
      <c r="B55" s="26" t="s">
        <v>61</v>
      </c>
      <c r="C55" s="27">
        <v>1</v>
      </c>
      <c r="D55" t="s">
        <v>550</v>
      </c>
      <c r="E55" t="s">
        <v>550</v>
      </c>
      <c r="F55" t="s">
        <v>550</v>
      </c>
      <c r="G55" t="s">
        <v>550</v>
      </c>
    </row>
    <row r="56" spans="1:7" x14ac:dyDescent="0.25">
      <c r="A56" s="30"/>
      <c r="B56" s="26" t="s">
        <v>62</v>
      </c>
      <c r="C56" s="27">
        <v>0.5</v>
      </c>
      <c r="D56" t="s">
        <v>551</v>
      </c>
      <c r="E56" t="s">
        <v>551</v>
      </c>
      <c r="F56" t="s">
        <v>552</v>
      </c>
      <c r="G56" t="s">
        <v>552</v>
      </c>
    </row>
    <row r="57" spans="1:7" ht="30" x14ac:dyDescent="0.25">
      <c r="A57" s="30" t="s">
        <v>6</v>
      </c>
      <c r="B57" s="26" t="s">
        <v>63</v>
      </c>
      <c r="C57" s="27">
        <v>1</v>
      </c>
      <c r="D57" t="s">
        <v>553</v>
      </c>
      <c r="E57" t="s">
        <v>553</v>
      </c>
      <c r="F57" t="s">
        <v>554</v>
      </c>
      <c r="G57" t="s">
        <v>554</v>
      </c>
    </row>
    <row r="58" spans="1:7" x14ac:dyDescent="0.25">
      <c r="A58" s="30"/>
      <c r="B58" s="26" t="s">
        <v>64</v>
      </c>
      <c r="C58" s="27">
        <v>1</v>
      </c>
      <c r="D58" t="s">
        <v>555</v>
      </c>
      <c r="E58" t="s">
        <v>555</v>
      </c>
      <c r="F58" t="s">
        <v>556</v>
      </c>
      <c r="G58" t="s">
        <v>556</v>
      </c>
    </row>
    <row r="59" spans="1:7" x14ac:dyDescent="0.25">
      <c r="A59" s="30"/>
      <c r="B59" s="26" t="s">
        <v>65</v>
      </c>
      <c r="C59" s="27">
        <v>0.5</v>
      </c>
      <c r="D59" t="s">
        <v>557</v>
      </c>
      <c r="E59" t="s">
        <v>557</v>
      </c>
      <c r="F59" t="s">
        <v>558</v>
      </c>
      <c r="G59" t="s">
        <v>558</v>
      </c>
    </row>
    <row r="60" spans="1:7" x14ac:dyDescent="0.25">
      <c r="A60" s="30"/>
      <c r="B60" s="26" t="s">
        <v>66</v>
      </c>
      <c r="C60" s="27">
        <v>0.5</v>
      </c>
      <c r="D60" t="s">
        <v>467</v>
      </c>
      <c r="E60" t="s">
        <v>467</v>
      </c>
      <c r="F60" t="s">
        <v>467</v>
      </c>
      <c r="G60" t="s">
        <v>467</v>
      </c>
    </row>
    <row r="61" spans="1:7" x14ac:dyDescent="0.25">
      <c r="A61" s="30"/>
      <c r="B61" s="26" t="s">
        <v>67</v>
      </c>
      <c r="C61" s="27">
        <v>1</v>
      </c>
      <c r="D61" t="s">
        <v>467</v>
      </c>
      <c r="E61" t="s">
        <v>559</v>
      </c>
      <c r="F61" t="s">
        <v>560</v>
      </c>
      <c r="G61" t="s">
        <v>560</v>
      </c>
    </row>
    <row r="62" spans="1:7" x14ac:dyDescent="0.25">
      <c r="A62" s="30"/>
      <c r="B62" s="26" t="s">
        <v>68</v>
      </c>
      <c r="C62" s="27">
        <v>0</v>
      </c>
      <c r="D62" t="s">
        <v>467</v>
      </c>
      <c r="E62" t="s">
        <v>467</v>
      </c>
      <c r="F62" t="s">
        <v>467</v>
      </c>
      <c r="G62" t="s">
        <v>467</v>
      </c>
    </row>
  </sheetData>
  <mergeCells count="3">
    <mergeCell ref="A40:A51"/>
    <mergeCell ref="A52:A56"/>
    <mergeCell ref="A57:A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Oktavia Intifada Husna</dc:creator>
  <cp:lastModifiedBy>Oktavia Intifada Husna</cp:lastModifiedBy>
  <dcterms:created xsi:type="dcterms:W3CDTF">2024-04-25T04:50:36Z</dcterms:created>
  <dcterms:modified xsi:type="dcterms:W3CDTF">2024-05-24T06:28:43Z</dcterms:modified>
</cp:coreProperties>
</file>