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ayfa1" sheetId="1" r:id="rId1"/>
    <sheet name="Sayfa2" sheetId="2" r:id="rId2"/>
    <sheet name="Sayfa3" sheetId="3" r:id="rId3"/>
  </sheets>
  <calcPr calcId="145621"/>
</workbook>
</file>

<file path=xl/calcChain.xml><?xml version="1.0" encoding="utf-8"?>
<calcChain xmlns="http://schemas.openxmlformats.org/spreadsheetml/2006/main">
  <c r="O50" i="1" l="1"/>
  <c r="O51" i="1"/>
  <c r="O52" i="1"/>
  <c r="O69" i="1"/>
  <c r="O70" i="1"/>
  <c r="O71" i="1"/>
  <c r="C4" i="1" l="1"/>
  <c r="D4" i="1" s="1"/>
  <c r="C5" i="1"/>
  <c r="D5" i="1" s="1"/>
  <c r="L4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L11" i="1" s="1"/>
  <c r="C13" i="1"/>
  <c r="D13" i="1" s="1"/>
  <c r="L12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L68" i="1" s="1"/>
  <c r="C70" i="1"/>
  <c r="D70" i="1" s="1"/>
  <c r="C71" i="1"/>
  <c r="D71" i="1" s="1"/>
  <c r="C72" i="1"/>
  <c r="D72" i="1" s="1"/>
  <c r="C73" i="1"/>
  <c r="D73" i="1" s="1"/>
  <c r="L72" i="1" s="1"/>
  <c r="O72" i="1" s="1"/>
  <c r="C74" i="1"/>
  <c r="D74" i="1" s="1"/>
  <c r="C75" i="1"/>
  <c r="D75" i="1" s="1"/>
  <c r="C76" i="1"/>
  <c r="D76" i="1" s="1"/>
  <c r="C77" i="1"/>
  <c r="D77" i="1" s="1"/>
  <c r="L76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L88" i="1" s="1"/>
  <c r="C90" i="1"/>
  <c r="D90" i="1" s="1"/>
  <c r="C91" i="1"/>
  <c r="D91" i="1" s="1"/>
  <c r="C92" i="1"/>
  <c r="D92" i="1" s="1"/>
  <c r="C93" i="1"/>
  <c r="D93" i="1" s="1"/>
  <c r="L92" i="1" s="1"/>
  <c r="C94" i="1"/>
  <c r="D94" i="1" s="1"/>
  <c r="L93" i="1" s="1"/>
  <c r="C95" i="1"/>
  <c r="D95" i="1" s="1"/>
  <c r="C3" i="1"/>
  <c r="D3" i="1" s="1"/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T66" i="1" l="1"/>
  <c r="W66" i="1"/>
  <c r="W58" i="1"/>
  <c r="T58" i="1"/>
  <c r="W50" i="1"/>
  <c r="T50" i="1"/>
  <c r="W34" i="1"/>
  <c r="T34" i="1"/>
  <c r="T26" i="1"/>
  <c r="W26" i="1"/>
  <c r="T18" i="1"/>
  <c r="W18" i="1"/>
  <c r="W10" i="1"/>
  <c r="T10" i="1"/>
  <c r="W61" i="1"/>
  <c r="T61" i="1"/>
  <c r="T33" i="1"/>
  <c r="W33" i="1"/>
  <c r="W17" i="1"/>
  <c r="T17" i="1"/>
  <c r="W60" i="1"/>
  <c r="T60" i="1"/>
  <c r="W56" i="1"/>
  <c r="T56" i="1"/>
  <c r="W48" i="1"/>
  <c r="T48" i="1"/>
  <c r="W36" i="1"/>
  <c r="T36" i="1"/>
  <c r="W32" i="1"/>
  <c r="T32" i="1"/>
  <c r="W28" i="1"/>
  <c r="T28" i="1"/>
  <c r="W24" i="1"/>
  <c r="T24" i="1"/>
  <c r="T16" i="1"/>
  <c r="W16" i="1"/>
  <c r="T8" i="1"/>
  <c r="W8" i="1"/>
  <c r="T62" i="1"/>
  <c r="W62" i="1"/>
  <c r="W54" i="1"/>
  <c r="T54" i="1"/>
  <c r="T46" i="1"/>
  <c r="W46" i="1"/>
  <c r="W30" i="1"/>
  <c r="T30" i="1"/>
  <c r="W14" i="1"/>
  <c r="T14" i="1"/>
  <c r="T6" i="1"/>
  <c r="W6" i="1"/>
  <c r="T65" i="1"/>
  <c r="W65" i="1"/>
  <c r="T29" i="1"/>
  <c r="W29" i="1"/>
  <c r="T13" i="1"/>
  <c r="W13" i="1"/>
  <c r="T64" i="1"/>
  <c r="W64" i="1"/>
  <c r="T52" i="1"/>
  <c r="W52" i="1"/>
  <c r="W63" i="1"/>
  <c r="T63" i="1"/>
  <c r="W59" i="1"/>
  <c r="T59" i="1"/>
  <c r="W31" i="1"/>
  <c r="T31" i="1"/>
  <c r="T27" i="1"/>
  <c r="W27" i="1"/>
  <c r="W15" i="1"/>
  <c r="T15" i="1"/>
  <c r="T7" i="1"/>
  <c r="W7" i="1"/>
  <c r="W5" i="1"/>
  <c r="T5" i="1"/>
  <c r="T12" i="1"/>
  <c r="W12" i="1"/>
  <c r="W11" i="1"/>
  <c r="T11" i="1"/>
  <c r="T4" i="1"/>
  <c r="W4" i="1"/>
  <c r="T129" i="1"/>
  <c r="W129" i="1"/>
  <c r="W121" i="1"/>
  <c r="T121" i="1"/>
  <c r="T113" i="1"/>
  <c r="W113" i="1"/>
  <c r="T105" i="1"/>
  <c r="W105" i="1"/>
  <c r="T97" i="1"/>
  <c r="W97" i="1"/>
  <c r="W89" i="1"/>
  <c r="T89" i="1"/>
  <c r="T77" i="1"/>
  <c r="W77" i="1"/>
  <c r="T128" i="1"/>
  <c r="W128" i="1"/>
  <c r="T120" i="1"/>
  <c r="W120" i="1"/>
  <c r="W112" i="1"/>
  <c r="T112" i="1"/>
  <c r="W104" i="1"/>
  <c r="T104" i="1"/>
  <c r="W96" i="1"/>
  <c r="T96" i="1"/>
  <c r="T88" i="1"/>
  <c r="W88" i="1"/>
  <c r="T80" i="1"/>
  <c r="W80" i="1"/>
  <c r="W127" i="1"/>
  <c r="T127" i="1"/>
  <c r="T123" i="1"/>
  <c r="W123" i="1"/>
  <c r="W119" i="1"/>
  <c r="T119" i="1"/>
  <c r="T115" i="1"/>
  <c r="W115" i="1"/>
  <c r="T111" i="1"/>
  <c r="W111" i="1"/>
  <c r="T107" i="1"/>
  <c r="W107" i="1"/>
  <c r="T103" i="1"/>
  <c r="W103" i="1"/>
  <c r="T99" i="1"/>
  <c r="W99" i="1"/>
  <c r="T95" i="1"/>
  <c r="W95" i="1"/>
  <c r="T91" i="1"/>
  <c r="W91" i="1"/>
  <c r="T87" i="1"/>
  <c r="W87" i="1"/>
  <c r="W83" i="1"/>
  <c r="T83" i="1"/>
  <c r="W79" i="1"/>
  <c r="T79" i="1"/>
  <c r="T75" i="1"/>
  <c r="W75" i="1"/>
  <c r="T71" i="1"/>
  <c r="W71" i="1"/>
  <c r="T125" i="1"/>
  <c r="W125" i="1"/>
  <c r="T117" i="1"/>
  <c r="W117" i="1"/>
  <c r="W109" i="1"/>
  <c r="T109" i="1"/>
  <c r="W101" i="1"/>
  <c r="T101" i="1"/>
  <c r="T93" i="1"/>
  <c r="W93" i="1"/>
  <c r="T85" i="1"/>
  <c r="W85" i="1"/>
  <c r="W81" i="1"/>
  <c r="T81" i="1"/>
  <c r="W73" i="1"/>
  <c r="T73" i="1"/>
  <c r="T124" i="1"/>
  <c r="W124" i="1"/>
  <c r="T116" i="1"/>
  <c r="W116" i="1"/>
  <c r="W108" i="1"/>
  <c r="T108" i="1"/>
  <c r="W100" i="1"/>
  <c r="T100" i="1"/>
  <c r="T92" i="1"/>
  <c r="W92" i="1"/>
  <c r="W84" i="1"/>
  <c r="T84" i="1"/>
  <c r="T76" i="1"/>
  <c r="W76" i="1"/>
  <c r="T72" i="1"/>
  <c r="W72" i="1"/>
  <c r="T130" i="1"/>
  <c r="W130" i="1"/>
  <c r="W126" i="1"/>
  <c r="T126" i="1"/>
  <c r="T122" i="1"/>
  <c r="W122" i="1"/>
  <c r="W118" i="1"/>
  <c r="T118" i="1"/>
  <c r="W114" i="1"/>
  <c r="T114" i="1"/>
  <c r="W110" i="1"/>
  <c r="T110" i="1"/>
  <c r="W106" i="1"/>
  <c r="T106" i="1"/>
  <c r="W102" i="1"/>
  <c r="T102" i="1"/>
  <c r="W98" i="1"/>
  <c r="T98" i="1"/>
  <c r="W94" i="1"/>
  <c r="T94" i="1"/>
  <c r="W90" i="1"/>
  <c r="T90" i="1"/>
  <c r="T86" i="1"/>
  <c r="W86" i="1"/>
  <c r="T82" i="1"/>
  <c r="W82" i="1"/>
  <c r="W78" i="1"/>
  <c r="T78" i="1"/>
  <c r="W74" i="1"/>
  <c r="T74" i="1"/>
  <c r="W70" i="1"/>
  <c r="T70" i="1"/>
  <c r="W69" i="1"/>
  <c r="T69" i="1"/>
  <c r="T68" i="1"/>
  <c r="W68" i="1"/>
  <c r="T67" i="1"/>
  <c r="W67" i="1"/>
  <c r="W57" i="1"/>
  <c r="T57" i="1"/>
  <c r="W55" i="1"/>
  <c r="T55" i="1"/>
  <c r="T53" i="1"/>
  <c r="W53" i="1"/>
  <c r="T51" i="1"/>
  <c r="W51" i="1"/>
  <c r="T49" i="1"/>
  <c r="W49" i="1"/>
  <c r="W47" i="1"/>
  <c r="T47" i="1"/>
  <c r="T45" i="1"/>
  <c r="W45" i="1"/>
  <c r="T44" i="1"/>
  <c r="W44" i="1"/>
  <c r="W43" i="1"/>
  <c r="T43" i="1"/>
  <c r="T42" i="1"/>
  <c r="W42" i="1"/>
  <c r="T41" i="1"/>
  <c r="W41" i="1"/>
  <c r="T40" i="1"/>
  <c r="W40" i="1"/>
  <c r="W39" i="1"/>
  <c r="T39" i="1"/>
  <c r="W38" i="1"/>
  <c r="T38" i="1"/>
  <c r="T37" i="1"/>
  <c r="W37" i="1"/>
  <c r="W35" i="1"/>
  <c r="T35" i="1"/>
  <c r="T25" i="1"/>
  <c r="W25" i="1"/>
  <c r="T23" i="1"/>
  <c r="W23" i="1"/>
  <c r="T22" i="1"/>
  <c r="W22" i="1"/>
  <c r="W21" i="1"/>
  <c r="T21" i="1"/>
  <c r="W9" i="1"/>
  <c r="T9" i="1"/>
  <c r="T20" i="1"/>
  <c r="W20" i="1"/>
  <c r="W19" i="1"/>
  <c r="T19" i="1"/>
  <c r="O3" i="1"/>
  <c r="X27" i="1" l="1"/>
  <c r="Y27" i="1"/>
  <c r="X52" i="1"/>
  <c r="Y52" i="1"/>
  <c r="Y65" i="1"/>
  <c r="X65" i="1"/>
  <c r="X46" i="1"/>
  <c r="Y46" i="1"/>
  <c r="X16" i="1"/>
  <c r="Y16" i="1"/>
  <c r="U36" i="1"/>
  <c r="Z36" i="1" s="1"/>
  <c r="V36" i="1"/>
  <c r="U17" i="1"/>
  <c r="Z17" i="1" s="1"/>
  <c r="V17" i="1"/>
  <c r="X18" i="1"/>
  <c r="Y18" i="1"/>
  <c r="V58" i="1"/>
  <c r="U58" i="1"/>
  <c r="Z58" i="1" s="1"/>
  <c r="V7" i="1"/>
  <c r="U7" i="1"/>
  <c r="Z7" i="1" s="1"/>
  <c r="X59" i="1"/>
  <c r="Y59" i="1"/>
  <c r="U13" i="1"/>
  <c r="Z13" i="1" s="1"/>
  <c r="V13" i="1"/>
  <c r="X14" i="1"/>
  <c r="Y14" i="1"/>
  <c r="U62" i="1"/>
  <c r="Z62" i="1" s="1"/>
  <c r="V62" i="1"/>
  <c r="Y28" i="1"/>
  <c r="X28" i="1"/>
  <c r="X56" i="1"/>
  <c r="Y56" i="1"/>
  <c r="Y61" i="1"/>
  <c r="X61" i="1"/>
  <c r="Y34" i="1"/>
  <c r="X34" i="1"/>
  <c r="V15" i="1"/>
  <c r="U15" i="1"/>
  <c r="Z15" i="1" s="1"/>
  <c r="V31" i="1"/>
  <c r="U31" i="1"/>
  <c r="Z31" i="1" s="1"/>
  <c r="U63" i="1"/>
  <c r="Z63" i="1" s="1"/>
  <c r="V63" i="1"/>
  <c r="X64" i="1"/>
  <c r="Y64" i="1"/>
  <c r="Y29" i="1"/>
  <c r="X29" i="1"/>
  <c r="X6" i="1"/>
  <c r="Y6" i="1"/>
  <c r="V30" i="1"/>
  <c r="U30" i="1"/>
  <c r="Z30" i="1" s="1"/>
  <c r="U54" i="1"/>
  <c r="Z54" i="1" s="1"/>
  <c r="V54" i="1"/>
  <c r="X8" i="1"/>
  <c r="Y8" i="1"/>
  <c r="V24" i="1"/>
  <c r="U24" i="1"/>
  <c r="Z24" i="1" s="1"/>
  <c r="V32" i="1"/>
  <c r="U32" i="1"/>
  <c r="Z32" i="1" s="1"/>
  <c r="V48" i="1"/>
  <c r="U48" i="1"/>
  <c r="Z48" i="1" s="1"/>
  <c r="V60" i="1"/>
  <c r="U60" i="1"/>
  <c r="Z60" i="1" s="1"/>
  <c r="Y33" i="1"/>
  <c r="X33" i="1"/>
  <c r="V10" i="1"/>
  <c r="U10" i="1"/>
  <c r="Z10" i="1" s="1"/>
  <c r="X26" i="1"/>
  <c r="Y26" i="1"/>
  <c r="V50" i="1"/>
  <c r="U50" i="1"/>
  <c r="Z50" i="1" s="1"/>
  <c r="X66" i="1"/>
  <c r="Y66" i="1"/>
  <c r="X7" i="1"/>
  <c r="Y7" i="1"/>
  <c r="V59" i="1"/>
  <c r="U59" i="1"/>
  <c r="Z59" i="1" s="1"/>
  <c r="X13" i="1"/>
  <c r="Y13" i="1"/>
  <c r="V14" i="1"/>
  <c r="U14" i="1"/>
  <c r="Z14" i="1" s="1"/>
  <c r="Y62" i="1"/>
  <c r="X62" i="1"/>
  <c r="V28" i="1"/>
  <c r="U28" i="1"/>
  <c r="Z28" i="1" s="1"/>
  <c r="V56" i="1"/>
  <c r="U56" i="1"/>
  <c r="Z56" i="1" s="1"/>
  <c r="U61" i="1"/>
  <c r="Z61" i="1" s="1"/>
  <c r="V61" i="1"/>
  <c r="U34" i="1"/>
  <c r="Z34" i="1" s="1"/>
  <c r="V34" i="1"/>
  <c r="V27" i="1"/>
  <c r="U27" i="1"/>
  <c r="Z27" i="1" s="1"/>
  <c r="U52" i="1"/>
  <c r="Z52" i="1" s="1"/>
  <c r="V52" i="1"/>
  <c r="U65" i="1"/>
  <c r="Z65" i="1" s="1"/>
  <c r="V65" i="1"/>
  <c r="U46" i="1"/>
  <c r="Z46" i="1" s="1"/>
  <c r="V46" i="1"/>
  <c r="V16" i="1"/>
  <c r="U16" i="1"/>
  <c r="Z16" i="1" s="1"/>
  <c r="Y36" i="1"/>
  <c r="X36" i="1"/>
  <c r="X17" i="1"/>
  <c r="Y17" i="1"/>
  <c r="V18" i="1"/>
  <c r="U18" i="1"/>
  <c r="Z18" i="1" s="1"/>
  <c r="Y58" i="1"/>
  <c r="X58" i="1"/>
  <c r="X15" i="1"/>
  <c r="Y15" i="1"/>
  <c r="X31" i="1"/>
  <c r="Y31" i="1"/>
  <c r="Y63" i="1"/>
  <c r="X63" i="1"/>
  <c r="U64" i="1"/>
  <c r="Z64" i="1" s="1"/>
  <c r="V64" i="1"/>
  <c r="U29" i="1"/>
  <c r="Z29" i="1" s="1"/>
  <c r="V29" i="1"/>
  <c r="V6" i="1"/>
  <c r="U6" i="1"/>
  <c r="Z6" i="1" s="1"/>
  <c r="Y30" i="1"/>
  <c r="X30" i="1"/>
  <c r="X54" i="1"/>
  <c r="Y54" i="1"/>
  <c r="V8" i="1"/>
  <c r="U8" i="1"/>
  <c r="Z8" i="1" s="1"/>
  <c r="X24" i="1"/>
  <c r="Y24" i="1"/>
  <c r="X32" i="1"/>
  <c r="Y32" i="1"/>
  <c r="X48" i="1"/>
  <c r="Y48" i="1"/>
  <c r="X60" i="1"/>
  <c r="Y60" i="1"/>
  <c r="V33" i="1"/>
  <c r="U33" i="1"/>
  <c r="Z33" i="1" s="1"/>
  <c r="X10" i="1"/>
  <c r="Y10" i="1"/>
  <c r="V26" i="1"/>
  <c r="U26" i="1"/>
  <c r="Z26" i="1" s="1"/>
  <c r="X50" i="1"/>
  <c r="Y50" i="1"/>
  <c r="U66" i="1"/>
  <c r="Z66" i="1" s="1"/>
  <c r="V66" i="1"/>
  <c r="V5" i="1"/>
  <c r="U5" i="1"/>
  <c r="Z5" i="1" s="1"/>
  <c r="X5" i="1"/>
  <c r="Y5" i="1"/>
  <c r="X12" i="1"/>
  <c r="Y12" i="1"/>
  <c r="V12" i="1"/>
  <c r="U12" i="1"/>
  <c r="Z12" i="1" s="1"/>
  <c r="V11" i="1"/>
  <c r="U11" i="1"/>
  <c r="Z11" i="1" s="1"/>
  <c r="X11" i="1"/>
  <c r="Y11" i="1"/>
  <c r="Y4" i="1"/>
  <c r="X4" i="1"/>
  <c r="V4" i="1"/>
  <c r="U4" i="1"/>
  <c r="Z4" i="1" s="1"/>
  <c r="U82" i="1"/>
  <c r="Z82" i="1" s="1"/>
  <c r="V82" i="1"/>
  <c r="X98" i="1"/>
  <c r="Y98" i="1"/>
  <c r="X114" i="1"/>
  <c r="Y114" i="1"/>
  <c r="U130" i="1"/>
  <c r="Z130" i="1" s="1"/>
  <c r="V130" i="1"/>
  <c r="V92" i="1"/>
  <c r="U92" i="1"/>
  <c r="Z92" i="1" s="1"/>
  <c r="V124" i="1"/>
  <c r="U124" i="1"/>
  <c r="Z124" i="1" s="1"/>
  <c r="V93" i="1"/>
  <c r="U93" i="1"/>
  <c r="Z93" i="1" s="1"/>
  <c r="U125" i="1"/>
  <c r="Z125" i="1" s="1"/>
  <c r="V125" i="1"/>
  <c r="Y83" i="1"/>
  <c r="X83" i="1"/>
  <c r="U99" i="1"/>
  <c r="Z99" i="1" s="1"/>
  <c r="V99" i="1"/>
  <c r="U115" i="1"/>
  <c r="Z115" i="1" s="1"/>
  <c r="V115" i="1"/>
  <c r="V80" i="1"/>
  <c r="U80" i="1"/>
  <c r="Z80" i="1" s="1"/>
  <c r="X112" i="1"/>
  <c r="Y112" i="1"/>
  <c r="Y89" i="1"/>
  <c r="X89" i="1"/>
  <c r="Y121" i="1"/>
  <c r="X121" i="1"/>
  <c r="U78" i="1"/>
  <c r="Z78" i="1" s="1"/>
  <c r="V78" i="1"/>
  <c r="U94" i="1"/>
  <c r="Z94" i="1" s="1"/>
  <c r="V94" i="1"/>
  <c r="U110" i="1"/>
  <c r="Z110" i="1" s="1"/>
  <c r="V110" i="1"/>
  <c r="U126" i="1"/>
  <c r="Z126" i="1" s="1"/>
  <c r="V126" i="1"/>
  <c r="U84" i="1"/>
  <c r="Z84" i="1" s="1"/>
  <c r="V84" i="1"/>
  <c r="X116" i="1"/>
  <c r="Y116" i="1"/>
  <c r="Y85" i="1"/>
  <c r="X85" i="1"/>
  <c r="Y71" i="1"/>
  <c r="X71" i="1"/>
  <c r="Y87" i="1"/>
  <c r="X87" i="1"/>
  <c r="Y103" i="1"/>
  <c r="X103" i="1"/>
  <c r="U119" i="1"/>
  <c r="Z119" i="1" s="1"/>
  <c r="V119" i="1"/>
  <c r="X88" i="1"/>
  <c r="Y88" i="1"/>
  <c r="Y120" i="1"/>
  <c r="X120" i="1"/>
  <c r="Y113" i="1"/>
  <c r="X113" i="1"/>
  <c r="U74" i="1"/>
  <c r="Z74" i="1" s="1"/>
  <c r="V74" i="1"/>
  <c r="X82" i="1"/>
  <c r="Y82" i="1"/>
  <c r="U90" i="1"/>
  <c r="Z90" i="1" s="1"/>
  <c r="V90" i="1"/>
  <c r="V98" i="1"/>
  <c r="U98" i="1"/>
  <c r="Z98" i="1" s="1"/>
  <c r="V106" i="1"/>
  <c r="U106" i="1"/>
  <c r="Z106" i="1" s="1"/>
  <c r="V114" i="1"/>
  <c r="U114" i="1"/>
  <c r="Z114" i="1" s="1"/>
  <c r="Y122" i="1"/>
  <c r="X122" i="1"/>
  <c r="X130" i="1"/>
  <c r="Y130" i="1"/>
  <c r="X76" i="1"/>
  <c r="Y76" i="1"/>
  <c r="X92" i="1"/>
  <c r="Y92" i="1"/>
  <c r="V108" i="1"/>
  <c r="U108" i="1"/>
  <c r="Z108" i="1" s="1"/>
  <c r="X124" i="1"/>
  <c r="Y124" i="1"/>
  <c r="V81" i="1"/>
  <c r="U81" i="1"/>
  <c r="Z81" i="1" s="1"/>
  <c r="Y93" i="1"/>
  <c r="X93" i="1"/>
  <c r="V109" i="1"/>
  <c r="U109" i="1"/>
  <c r="Z109" i="1" s="1"/>
  <c r="Y125" i="1"/>
  <c r="X125" i="1"/>
  <c r="X75" i="1"/>
  <c r="Y75" i="1"/>
  <c r="U83" i="1"/>
  <c r="Z83" i="1" s="1"/>
  <c r="V83" i="1"/>
  <c r="X91" i="1"/>
  <c r="Y91" i="1"/>
  <c r="Y99" i="1"/>
  <c r="X99" i="1"/>
  <c r="Y107" i="1"/>
  <c r="X107" i="1"/>
  <c r="Y115" i="1"/>
  <c r="X115" i="1"/>
  <c r="Y123" i="1"/>
  <c r="X123" i="1"/>
  <c r="Y80" i="1"/>
  <c r="X80" i="1"/>
  <c r="U96" i="1"/>
  <c r="Z96" i="1" s="1"/>
  <c r="V96" i="1"/>
  <c r="U112" i="1"/>
  <c r="Z112" i="1" s="1"/>
  <c r="V112" i="1"/>
  <c r="X128" i="1"/>
  <c r="Y128" i="1"/>
  <c r="V89" i="1"/>
  <c r="U89" i="1"/>
  <c r="Z89" i="1" s="1"/>
  <c r="Y105" i="1"/>
  <c r="X105" i="1"/>
  <c r="U121" i="1"/>
  <c r="Z121" i="1" s="1"/>
  <c r="V121" i="1"/>
  <c r="Y74" i="1"/>
  <c r="X74" i="1"/>
  <c r="Y90" i="1"/>
  <c r="X90" i="1"/>
  <c r="X106" i="1"/>
  <c r="Y106" i="1"/>
  <c r="U122" i="1"/>
  <c r="Z122" i="1" s="1"/>
  <c r="V122" i="1"/>
  <c r="V76" i="1"/>
  <c r="U76" i="1"/>
  <c r="Z76" i="1" s="1"/>
  <c r="X108" i="1"/>
  <c r="Y108" i="1"/>
  <c r="Y81" i="1"/>
  <c r="X81" i="1"/>
  <c r="Y109" i="1"/>
  <c r="X109" i="1"/>
  <c r="U75" i="1"/>
  <c r="Z75" i="1" s="1"/>
  <c r="V75" i="1"/>
  <c r="U91" i="1"/>
  <c r="Z91" i="1" s="1"/>
  <c r="V91" i="1"/>
  <c r="V107" i="1"/>
  <c r="U107" i="1"/>
  <c r="Z107" i="1" s="1"/>
  <c r="U123" i="1"/>
  <c r="Z123" i="1" s="1"/>
  <c r="V123" i="1"/>
  <c r="X96" i="1"/>
  <c r="Y96" i="1"/>
  <c r="V128" i="1"/>
  <c r="U128" i="1"/>
  <c r="Z128" i="1" s="1"/>
  <c r="U105" i="1"/>
  <c r="Z105" i="1" s="1"/>
  <c r="V105" i="1"/>
  <c r="X86" i="1"/>
  <c r="Y86" i="1"/>
  <c r="U102" i="1"/>
  <c r="Z102" i="1" s="1"/>
  <c r="V102" i="1"/>
  <c r="U118" i="1"/>
  <c r="Z118" i="1" s="1"/>
  <c r="V118" i="1"/>
  <c r="X72" i="1"/>
  <c r="Y72" i="1"/>
  <c r="V100" i="1"/>
  <c r="U100" i="1"/>
  <c r="Z100" i="1" s="1"/>
  <c r="V73" i="1"/>
  <c r="U73" i="1"/>
  <c r="Z73" i="1" s="1"/>
  <c r="V101" i="1"/>
  <c r="U101" i="1"/>
  <c r="Z101" i="1" s="1"/>
  <c r="Y117" i="1"/>
  <c r="X117" i="1"/>
  <c r="U79" i="1"/>
  <c r="Z79" i="1" s="1"/>
  <c r="V79" i="1"/>
  <c r="Y95" i="1"/>
  <c r="X95" i="1"/>
  <c r="Y111" i="1"/>
  <c r="X111" i="1"/>
  <c r="U127" i="1"/>
  <c r="Z127" i="1" s="1"/>
  <c r="V127" i="1"/>
  <c r="U104" i="1"/>
  <c r="Z104" i="1" s="1"/>
  <c r="V104" i="1"/>
  <c r="Y77" i="1"/>
  <c r="X77" i="1"/>
  <c r="Y97" i="1"/>
  <c r="X97" i="1"/>
  <c r="Y129" i="1"/>
  <c r="X129" i="1"/>
  <c r="X78" i="1"/>
  <c r="Y78" i="1"/>
  <c r="U86" i="1"/>
  <c r="Z86" i="1" s="1"/>
  <c r="V86" i="1"/>
  <c r="X94" i="1"/>
  <c r="Y94" i="1"/>
  <c r="X102" i="1"/>
  <c r="Y102" i="1"/>
  <c r="X110" i="1"/>
  <c r="Y110" i="1"/>
  <c r="X118" i="1"/>
  <c r="Y118" i="1"/>
  <c r="X126" i="1"/>
  <c r="Y126" i="1"/>
  <c r="V72" i="1"/>
  <c r="U72" i="1"/>
  <c r="Z72" i="1" s="1"/>
  <c r="X84" i="1"/>
  <c r="Y84" i="1"/>
  <c r="X100" i="1"/>
  <c r="Y100" i="1"/>
  <c r="V116" i="1"/>
  <c r="U116" i="1"/>
  <c r="Z116" i="1" s="1"/>
  <c r="Y73" i="1"/>
  <c r="X73" i="1"/>
  <c r="V85" i="1"/>
  <c r="U85" i="1"/>
  <c r="Z85" i="1" s="1"/>
  <c r="Y101" i="1"/>
  <c r="X101" i="1"/>
  <c r="U117" i="1"/>
  <c r="Z117" i="1" s="1"/>
  <c r="V117" i="1"/>
  <c r="U71" i="1"/>
  <c r="Z71" i="1" s="1"/>
  <c r="V71" i="1"/>
  <c r="X79" i="1"/>
  <c r="Y79" i="1"/>
  <c r="U87" i="1"/>
  <c r="Z87" i="1" s="1"/>
  <c r="V87" i="1"/>
  <c r="V95" i="1"/>
  <c r="U95" i="1"/>
  <c r="Z95" i="1" s="1"/>
  <c r="U103" i="1"/>
  <c r="Z103" i="1" s="1"/>
  <c r="V103" i="1"/>
  <c r="U111" i="1"/>
  <c r="Z111" i="1" s="1"/>
  <c r="V111" i="1"/>
  <c r="Y119" i="1"/>
  <c r="X119" i="1"/>
  <c r="X127" i="1"/>
  <c r="Y127" i="1"/>
  <c r="U88" i="1"/>
  <c r="Z88" i="1" s="1"/>
  <c r="V88" i="1"/>
  <c r="X104" i="1"/>
  <c r="Y104" i="1"/>
  <c r="V120" i="1"/>
  <c r="U120" i="1"/>
  <c r="Z120" i="1" s="1"/>
  <c r="U77" i="1"/>
  <c r="Z77" i="1" s="1"/>
  <c r="V77" i="1"/>
  <c r="V97" i="1"/>
  <c r="U97" i="1"/>
  <c r="Z97" i="1" s="1"/>
  <c r="V113" i="1"/>
  <c r="U113" i="1"/>
  <c r="Z113" i="1" s="1"/>
  <c r="V129" i="1"/>
  <c r="U129" i="1"/>
  <c r="Z129" i="1" s="1"/>
  <c r="V70" i="1"/>
  <c r="U70" i="1"/>
  <c r="Z70" i="1" s="1"/>
  <c r="X70" i="1"/>
  <c r="Y70" i="1"/>
  <c r="U69" i="1"/>
  <c r="Z69" i="1" s="1"/>
  <c r="V69" i="1"/>
  <c r="Y69" i="1"/>
  <c r="X69" i="1"/>
  <c r="X68" i="1"/>
  <c r="Y68" i="1"/>
  <c r="U68" i="1"/>
  <c r="Z68" i="1" s="1"/>
  <c r="V68" i="1"/>
  <c r="X67" i="1"/>
  <c r="Y67" i="1"/>
  <c r="U67" i="1"/>
  <c r="Z67" i="1" s="1"/>
  <c r="V67" i="1"/>
  <c r="U57" i="1"/>
  <c r="Z57" i="1" s="1"/>
  <c r="V57" i="1"/>
  <c r="Y57" i="1"/>
  <c r="X57" i="1"/>
  <c r="V55" i="1"/>
  <c r="U55" i="1"/>
  <c r="Z55" i="1" s="1"/>
  <c r="Y55" i="1"/>
  <c r="X55" i="1"/>
  <c r="Y53" i="1"/>
  <c r="X53" i="1"/>
  <c r="U53" i="1"/>
  <c r="Z53" i="1" s="1"/>
  <c r="V53" i="1"/>
  <c r="X51" i="1"/>
  <c r="Y51" i="1"/>
  <c r="V51" i="1"/>
  <c r="U51" i="1"/>
  <c r="Z51" i="1" s="1"/>
  <c r="Y49" i="1"/>
  <c r="X49" i="1"/>
  <c r="U49" i="1"/>
  <c r="Z49" i="1" s="1"/>
  <c r="V49" i="1"/>
  <c r="V47" i="1"/>
  <c r="U47" i="1"/>
  <c r="Z47" i="1" s="1"/>
  <c r="X47" i="1"/>
  <c r="Y47" i="1"/>
  <c r="Y45" i="1"/>
  <c r="X45" i="1"/>
  <c r="V45" i="1"/>
  <c r="U45" i="1"/>
  <c r="Z45" i="1" s="1"/>
  <c r="X44" i="1"/>
  <c r="Y44" i="1"/>
  <c r="U44" i="1"/>
  <c r="Z44" i="1" s="1"/>
  <c r="V44" i="1"/>
  <c r="V43" i="1"/>
  <c r="U43" i="1"/>
  <c r="Z43" i="1" s="1"/>
  <c r="Y43" i="1"/>
  <c r="X43" i="1"/>
  <c r="X42" i="1"/>
  <c r="Y42" i="1"/>
  <c r="U42" i="1"/>
  <c r="Z42" i="1" s="1"/>
  <c r="V42" i="1"/>
  <c r="Y41" i="1"/>
  <c r="X41" i="1"/>
  <c r="V41" i="1"/>
  <c r="U41" i="1"/>
  <c r="Z41" i="1" s="1"/>
  <c r="X40" i="1"/>
  <c r="Y40" i="1"/>
  <c r="U40" i="1"/>
  <c r="Z40" i="1" s="1"/>
  <c r="V40" i="1"/>
  <c r="V39" i="1"/>
  <c r="U39" i="1"/>
  <c r="Z39" i="1" s="1"/>
  <c r="X39" i="1"/>
  <c r="Y39" i="1"/>
  <c r="U38" i="1"/>
  <c r="Z38" i="1" s="1"/>
  <c r="V38" i="1"/>
  <c r="X38" i="1"/>
  <c r="Y38" i="1"/>
  <c r="Y37" i="1"/>
  <c r="X37" i="1"/>
  <c r="V37" i="1"/>
  <c r="U37" i="1"/>
  <c r="Z37" i="1" s="1"/>
  <c r="V35" i="1"/>
  <c r="U35" i="1"/>
  <c r="Z35" i="1" s="1"/>
  <c r="X35" i="1"/>
  <c r="Y35" i="1"/>
  <c r="X25" i="1"/>
  <c r="Y25" i="1"/>
  <c r="U25" i="1"/>
  <c r="Z25" i="1" s="1"/>
  <c r="V25" i="1"/>
  <c r="X23" i="1"/>
  <c r="Y23" i="1"/>
  <c r="U23" i="1"/>
  <c r="Z23" i="1" s="1"/>
  <c r="V23" i="1"/>
  <c r="X22" i="1"/>
  <c r="Y22" i="1"/>
  <c r="V22" i="1"/>
  <c r="U22" i="1"/>
  <c r="Z22" i="1" s="1"/>
  <c r="U21" i="1"/>
  <c r="Z21" i="1" s="1"/>
  <c r="V21" i="1"/>
  <c r="X21" i="1"/>
  <c r="Y21" i="1"/>
  <c r="U9" i="1"/>
  <c r="Z9" i="1" s="1"/>
  <c r="V9" i="1"/>
  <c r="X9" i="1"/>
  <c r="Y9" i="1"/>
  <c r="Y20" i="1"/>
  <c r="X20" i="1"/>
  <c r="V20" i="1"/>
  <c r="U20" i="1"/>
  <c r="Z20" i="1" s="1"/>
  <c r="U19" i="1"/>
  <c r="Z19" i="1" s="1"/>
  <c r="V19" i="1"/>
  <c r="X19" i="1"/>
  <c r="Y19" i="1"/>
  <c r="T3" i="1"/>
  <c r="W3" i="1"/>
  <c r="AB26" i="1" l="1"/>
  <c r="AA26" i="1"/>
  <c r="AD48" i="1"/>
  <c r="AC48" i="1"/>
  <c r="AD24" i="1"/>
  <c r="AC24" i="1"/>
  <c r="AB6" i="1"/>
  <c r="AA6" i="1"/>
  <c r="AC31" i="1"/>
  <c r="AD31" i="1"/>
  <c r="AD17" i="1"/>
  <c r="AC17" i="1"/>
  <c r="AB16" i="1"/>
  <c r="AA16" i="1"/>
  <c r="AB14" i="1"/>
  <c r="AA14" i="1"/>
  <c r="AD66" i="1"/>
  <c r="AC66" i="1"/>
  <c r="AE33" i="1"/>
  <c r="AF33" i="1"/>
  <c r="AD64" i="1"/>
  <c r="AC64" i="1"/>
  <c r="AF34" i="1"/>
  <c r="AE34" i="1"/>
  <c r="AD52" i="1"/>
  <c r="AC52" i="1"/>
  <c r="AF50" i="1"/>
  <c r="AE50" i="1"/>
  <c r="AF60" i="1"/>
  <c r="AE60" i="1"/>
  <c r="AF32" i="1"/>
  <c r="AE32" i="1"/>
  <c r="AD30" i="1"/>
  <c r="AC30" i="1"/>
  <c r="AB29" i="1"/>
  <c r="AA29" i="1"/>
  <c r="AF15" i="1"/>
  <c r="AE15" i="1"/>
  <c r="AD36" i="1"/>
  <c r="AC36" i="1"/>
  <c r="AA52" i="1"/>
  <c r="AB52" i="1"/>
  <c r="AB34" i="1"/>
  <c r="AA34" i="1"/>
  <c r="AC62" i="1"/>
  <c r="AD62" i="1"/>
  <c r="AF8" i="1"/>
  <c r="AE8" i="1"/>
  <c r="AC29" i="1"/>
  <c r="AD29" i="1"/>
  <c r="AB63" i="1"/>
  <c r="AA63" i="1"/>
  <c r="AC61" i="1"/>
  <c r="AD61" i="1"/>
  <c r="AC28" i="1"/>
  <c r="AD28" i="1"/>
  <c r="AF14" i="1"/>
  <c r="AE14" i="1"/>
  <c r="AF59" i="1"/>
  <c r="AE59" i="1"/>
  <c r="AB17" i="1"/>
  <c r="AA17" i="1"/>
  <c r="AC65" i="1"/>
  <c r="AD65" i="1"/>
  <c r="AB66" i="1"/>
  <c r="AA66" i="1"/>
  <c r="AF48" i="1"/>
  <c r="AE48" i="1"/>
  <c r="AE24" i="1"/>
  <c r="AF24" i="1"/>
  <c r="AE54" i="1"/>
  <c r="AF54" i="1"/>
  <c r="AA64" i="1"/>
  <c r="AB64" i="1"/>
  <c r="AF31" i="1"/>
  <c r="AE31" i="1"/>
  <c r="AC58" i="1"/>
  <c r="AD58" i="1"/>
  <c r="AE17" i="1"/>
  <c r="AF17" i="1"/>
  <c r="AA65" i="1"/>
  <c r="AB65" i="1"/>
  <c r="AB61" i="1"/>
  <c r="AA61" i="1"/>
  <c r="AE66" i="1"/>
  <c r="AF66" i="1"/>
  <c r="AF26" i="1"/>
  <c r="AE26" i="1"/>
  <c r="AD33" i="1"/>
  <c r="AC33" i="1"/>
  <c r="AA54" i="1"/>
  <c r="AB54" i="1"/>
  <c r="AF6" i="1"/>
  <c r="AE6" i="1"/>
  <c r="AE64" i="1"/>
  <c r="AF64" i="1"/>
  <c r="AC34" i="1"/>
  <c r="AD34" i="1"/>
  <c r="AE56" i="1"/>
  <c r="AF56" i="1"/>
  <c r="AA62" i="1"/>
  <c r="AB62" i="1"/>
  <c r="AB13" i="1"/>
  <c r="AA13" i="1"/>
  <c r="AF18" i="1"/>
  <c r="AE18" i="1"/>
  <c r="AB36" i="1"/>
  <c r="AA36" i="1"/>
  <c r="AF46" i="1"/>
  <c r="AE46" i="1"/>
  <c r="AE52" i="1"/>
  <c r="AF52" i="1"/>
  <c r="AA33" i="1"/>
  <c r="AB33" i="1"/>
  <c r="AD54" i="1"/>
  <c r="AC54" i="1"/>
  <c r="AE58" i="1"/>
  <c r="AF58" i="1"/>
  <c r="AB27" i="1"/>
  <c r="AA27" i="1"/>
  <c r="AA28" i="1"/>
  <c r="AB28" i="1"/>
  <c r="AA59" i="1"/>
  <c r="AB59" i="1"/>
  <c r="AD26" i="1"/>
  <c r="AC26" i="1"/>
  <c r="AB48" i="1"/>
  <c r="AA48" i="1"/>
  <c r="AB24" i="1"/>
  <c r="AA24" i="1"/>
  <c r="S24" i="1" s="1"/>
  <c r="N24" i="1" s="1"/>
  <c r="AD6" i="1"/>
  <c r="AC6" i="1"/>
  <c r="AB31" i="1"/>
  <c r="AA31" i="1"/>
  <c r="AC56" i="1"/>
  <c r="AD56" i="1"/>
  <c r="AB7" i="1"/>
  <c r="AA7" i="1"/>
  <c r="AC18" i="1"/>
  <c r="AD18" i="1"/>
  <c r="AC46" i="1"/>
  <c r="AD46" i="1"/>
  <c r="AF10" i="1"/>
  <c r="AE10" i="1"/>
  <c r="AD63" i="1"/>
  <c r="AC63" i="1"/>
  <c r="AB46" i="1"/>
  <c r="AA46" i="1"/>
  <c r="AF13" i="1"/>
  <c r="AE13" i="1"/>
  <c r="AF7" i="1"/>
  <c r="AE7" i="1"/>
  <c r="AF16" i="1"/>
  <c r="AE16" i="1"/>
  <c r="AF27" i="1"/>
  <c r="AE27" i="1"/>
  <c r="AC50" i="1"/>
  <c r="AD50" i="1"/>
  <c r="AD10" i="1"/>
  <c r="AC10" i="1"/>
  <c r="AC60" i="1"/>
  <c r="AD60" i="1"/>
  <c r="AC32" i="1"/>
  <c r="AD32" i="1"/>
  <c r="AB8" i="1"/>
  <c r="AA8" i="1"/>
  <c r="AF30" i="1"/>
  <c r="AE30" i="1"/>
  <c r="AF63" i="1"/>
  <c r="AE63" i="1"/>
  <c r="AD15" i="1"/>
  <c r="AC15" i="1"/>
  <c r="AB18" i="1"/>
  <c r="AA18" i="1"/>
  <c r="AF36" i="1"/>
  <c r="AE36" i="1"/>
  <c r="AB56" i="1"/>
  <c r="AA56" i="1"/>
  <c r="AF62" i="1"/>
  <c r="AE62" i="1"/>
  <c r="AD13" i="1"/>
  <c r="AC13" i="1"/>
  <c r="AD7" i="1"/>
  <c r="AC7" i="1"/>
  <c r="AB50" i="1"/>
  <c r="AA50" i="1"/>
  <c r="AB10" i="1"/>
  <c r="AA10" i="1"/>
  <c r="AA60" i="1"/>
  <c r="AB60" i="1"/>
  <c r="AA32" i="1"/>
  <c r="AB32" i="1"/>
  <c r="AD8" i="1"/>
  <c r="AC8" i="1"/>
  <c r="AA30" i="1"/>
  <c r="AB30" i="1"/>
  <c r="AE29" i="1"/>
  <c r="AF29" i="1"/>
  <c r="AB15" i="1"/>
  <c r="AA15" i="1"/>
  <c r="AE61" i="1"/>
  <c r="AF61" i="1"/>
  <c r="AF28" i="1"/>
  <c r="AE28" i="1"/>
  <c r="AD14" i="1"/>
  <c r="AC14" i="1"/>
  <c r="AD59" i="1"/>
  <c r="AC59" i="1"/>
  <c r="AA58" i="1"/>
  <c r="AB58" i="1"/>
  <c r="AD16" i="1"/>
  <c r="AC16" i="1"/>
  <c r="AE65" i="1"/>
  <c r="AF65" i="1"/>
  <c r="AD27" i="1"/>
  <c r="AC27" i="1"/>
  <c r="AE5" i="1"/>
  <c r="AF5" i="1"/>
  <c r="AD5" i="1"/>
  <c r="AC5" i="1"/>
  <c r="AB5" i="1"/>
  <c r="AA5" i="1"/>
  <c r="AB12" i="1"/>
  <c r="AA12" i="1"/>
  <c r="AE12" i="1"/>
  <c r="AF12" i="1"/>
  <c r="AC12" i="1"/>
  <c r="AD12" i="1"/>
  <c r="AF11" i="1"/>
  <c r="AE11" i="1"/>
  <c r="AC11" i="1"/>
  <c r="AD11" i="1"/>
  <c r="AB11" i="1"/>
  <c r="AA11" i="1"/>
  <c r="AB4" i="1"/>
  <c r="AA4" i="1"/>
  <c r="AC4" i="1"/>
  <c r="AD4" i="1"/>
  <c r="AF4" i="1"/>
  <c r="AE4" i="1"/>
  <c r="AB88" i="1"/>
  <c r="AA88" i="1"/>
  <c r="AB103" i="1"/>
  <c r="AA103" i="1"/>
  <c r="AA71" i="1"/>
  <c r="AB71" i="1"/>
  <c r="AC101" i="1"/>
  <c r="AD101" i="1"/>
  <c r="AC73" i="1"/>
  <c r="AD73" i="1"/>
  <c r="AE100" i="1"/>
  <c r="AF100" i="1"/>
  <c r="AE118" i="1"/>
  <c r="AF118" i="1"/>
  <c r="AA86" i="1"/>
  <c r="AB86" i="1"/>
  <c r="AC77" i="1"/>
  <c r="AD77" i="1"/>
  <c r="AC95" i="1"/>
  <c r="AD95" i="1"/>
  <c r="AC117" i="1"/>
  <c r="AD117" i="1"/>
  <c r="AE72" i="1"/>
  <c r="AF72" i="1"/>
  <c r="AB105" i="1"/>
  <c r="AA105" i="1"/>
  <c r="AE96" i="1"/>
  <c r="AF96" i="1"/>
  <c r="AA75" i="1"/>
  <c r="AB75" i="1"/>
  <c r="AC81" i="1"/>
  <c r="AD81" i="1"/>
  <c r="AE106" i="1"/>
  <c r="AF106" i="1"/>
  <c r="AC105" i="1"/>
  <c r="AD105" i="1"/>
  <c r="AB96" i="1"/>
  <c r="AA96" i="1"/>
  <c r="AD107" i="1"/>
  <c r="AC107" i="1"/>
  <c r="AA74" i="1"/>
  <c r="AB74" i="1"/>
  <c r="AB119" i="1"/>
  <c r="AA119" i="1"/>
  <c r="AC87" i="1"/>
  <c r="AD87" i="1"/>
  <c r="AA84" i="1"/>
  <c r="AB84" i="1"/>
  <c r="AB110" i="1"/>
  <c r="AA110" i="1"/>
  <c r="AA78" i="1"/>
  <c r="AB78" i="1"/>
  <c r="AC89" i="1"/>
  <c r="AD89" i="1"/>
  <c r="AA99" i="1"/>
  <c r="AB99" i="1"/>
  <c r="AF98" i="1"/>
  <c r="AE98" i="1"/>
  <c r="AB129" i="1"/>
  <c r="AA129" i="1"/>
  <c r="AE119" i="1"/>
  <c r="AF119" i="1"/>
  <c r="AF101" i="1"/>
  <c r="AE101" i="1"/>
  <c r="AC100" i="1"/>
  <c r="AD100" i="1"/>
  <c r="AD118" i="1"/>
  <c r="AC118" i="1"/>
  <c r="AC102" i="1"/>
  <c r="AD102" i="1"/>
  <c r="AF129" i="1"/>
  <c r="AE129" i="1"/>
  <c r="AF77" i="1"/>
  <c r="AE77" i="1"/>
  <c r="AF95" i="1"/>
  <c r="AE95" i="1"/>
  <c r="AE117" i="1"/>
  <c r="AF117" i="1"/>
  <c r="AD72" i="1"/>
  <c r="AC72" i="1"/>
  <c r="AD96" i="1"/>
  <c r="AC96" i="1"/>
  <c r="AB107" i="1"/>
  <c r="AA107" i="1"/>
  <c r="AF81" i="1"/>
  <c r="AE81" i="1"/>
  <c r="AC106" i="1"/>
  <c r="AD106" i="1"/>
  <c r="AE105" i="1"/>
  <c r="AF105" i="1"/>
  <c r="AC128" i="1"/>
  <c r="AD128" i="1"/>
  <c r="AE123" i="1"/>
  <c r="AF123" i="1"/>
  <c r="AC91" i="1"/>
  <c r="AD91" i="1"/>
  <c r="AB109" i="1"/>
  <c r="AA109" i="1"/>
  <c r="AA108" i="1"/>
  <c r="AB108" i="1"/>
  <c r="AE122" i="1"/>
  <c r="AF122" i="1"/>
  <c r="AA106" i="1"/>
  <c r="AB106" i="1"/>
  <c r="AE120" i="1"/>
  <c r="AF120" i="1"/>
  <c r="AF87" i="1"/>
  <c r="AE87" i="1"/>
  <c r="AF85" i="1"/>
  <c r="AE85" i="1"/>
  <c r="AF89" i="1"/>
  <c r="AE89" i="1"/>
  <c r="AA80" i="1"/>
  <c r="AB80" i="1"/>
  <c r="AA124" i="1"/>
  <c r="AB124" i="1"/>
  <c r="AC98" i="1"/>
  <c r="AD98" i="1"/>
  <c r="AA77" i="1"/>
  <c r="AB77" i="1"/>
  <c r="AE104" i="1"/>
  <c r="AF104" i="1"/>
  <c r="AF127" i="1"/>
  <c r="AE127" i="1"/>
  <c r="AB111" i="1"/>
  <c r="AA111" i="1"/>
  <c r="AF79" i="1"/>
  <c r="AE79" i="1"/>
  <c r="AB117" i="1"/>
  <c r="AA117" i="1"/>
  <c r="AE84" i="1"/>
  <c r="AF84" i="1"/>
  <c r="AE126" i="1"/>
  <c r="AF126" i="1"/>
  <c r="AF110" i="1"/>
  <c r="AE110" i="1"/>
  <c r="AE94" i="1"/>
  <c r="AF94" i="1"/>
  <c r="AE78" i="1"/>
  <c r="AF78" i="1"/>
  <c r="AD97" i="1"/>
  <c r="AC97" i="1"/>
  <c r="AA104" i="1"/>
  <c r="AB104" i="1"/>
  <c r="AC111" i="1"/>
  <c r="AD111" i="1"/>
  <c r="AB79" i="1"/>
  <c r="AA79" i="1"/>
  <c r="AA118" i="1"/>
  <c r="AB118" i="1"/>
  <c r="AE86" i="1"/>
  <c r="AF86" i="1"/>
  <c r="AB123" i="1"/>
  <c r="AA123" i="1"/>
  <c r="AA91" i="1"/>
  <c r="AB91" i="1"/>
  <c r="AD109" i="1"/>
  <c r="AC109" i="1"/>
  <c r="AF108" i="1"/>
  <c r="AE108" i="1"/>
  <c r="AA122" i="1"/>
  <c r="AB122" i="1"/>
  <c r="AC90" i="1"/>
  <c r="AD90" i="1"/>
  <c r="AB121" i="1"/>
  <c r="AA121" i="1"/>
  <c r="AB112" i="1"/>
  <c r="AA112" i="1"/>
  <c r="AD80" i="1"/>
  <c r="AC80" i="1"/>
  <c r="AD115" i="1"/>
  <c r="AC115" i="1"/>
  <c r="AC99" i="1"/>
  <c r="AD99" i="1"/>
  <c r="AA83" i="1"/>
  <c r="AB83" i="1"/>
  <c r="AC125" i="1"/>
  <c r="AD125" i="1"/>
  <c r="AC93" i="1"/>
  <c r="AD93" i="1"/>
  <c r="AE124" i="1"/>
  <c r="AF124" i="1"/>
  <c r="AE92" i="1"/>
  <c r="AF92" i="1"/>
  <c r="AF130" i="1"/>
  <c r="AE130" i="1"/>
  <c r="AE82" i="1"/>
  <c r="AF82" i="1"/>
  <c r="AC113" i="1"/>
  <c r="AD113" i="1"/>
  <c r="AE88" i="1"/>
  <c r="AF88" i="1"/>
  <c r="AC103" i="1"/>
  <c r="AD103" i="1"/>
  <c r="AD71" i="1"/>
  <c r="AC71" i="1"/>
  <c r="AF116" i="1"/>
  <c r="AE116" i="1"/>
  <c r="AA126" i="1"/>
  <c r="AB126" i="1"/>
  <c r="AB94" i="1"/>
  <c r="AA94" i="1"/>
  <c r="AC121" i="1"/>
  <c r="AD121" i="1"/>
  <c r="AF112" i="1"/>
  <c r="AE112" i="1"/>
  <c r="AB115" i="1"/>
  <c r="AA115" i="1"/>
  <c r="AD83" i="1"/>
  <c r="AC83" i="1"/>
  <c r="AF114" i="1"/>
  <c r="AE114" i="1"/>
  <c r="AA82" i="1"/>
  <c r="AB82" i="1"/>
  <c r="AC119" i="1"/>
  <c r="AD119" i="1"/>
  <c r="AA87" i="1"/>
  <c r="AB87" i="1"/>
  <c r="AE102" i="1"/>
  <c r="AF102" i="1"/>
  <c r="AD129" i="1"/>
  <c r="AC129" i="1"/>
  <c r="AB127" i="1"/>
  <c r="AA127" i="1"/>
  <c r="AA102" i="1"/>
  <c r="AB102" i="1"/>
  <c r="AC74" i="1"/>
  <c r="AD74" i="1"/>
  <c r="AE128" i="1"/>
  <c r="AF128" i="1"/>
  <c r="AC123" i="1"/>
  <c r="AD123" i="1"/>
  <c r="AE91" i="1"/>
  <c r="AF91" i="1"/>
  <c r="AF75" i="1"/>
  <c r="AE75" i="1"/>
  <c r="AE76" i="1"/>
  <c r="AF76" i="1"/>
  <c r="AD122" i="1"/>
  <c r="AC122" i="1"/>
  <c r="AB90" i="1"/>
  <c r="AA90" i="1"/>
  <c r="AC120" i="1"/>
  <c r="AD120" i="1"/>
  <c r="AC85" i="1"/>
  <c r="AD85" i="1"/>
  <c r="AB125" i="1"/>
  <c r="AA125" i="1"/>
  <c r="AB130" i="1"/>
  <c r="AA130" i="1"/>
  <c r="AB97" i="1"/>
  <c r="AA97" i="1"/>
  <c r="AA120" i="1"/>
  <c r="AB120" i="1"/>
  <c r="AF73" i="1"/>
  <c r="AE73" i="1"/>
  <c r="AB72" i="1"/>
  <c r="AA72" i="1"/>
  <c r="AA73" i="1"/>
  <c r="AB73" i="1"/>
  <c r="AB76" i="1"/>
  <c r="AA76" i="1"/>
  <c r="AE74" i="1"/>
  <c r="AF74" i="1"/>
  <c r="AE107" i="1"/>
  <c r="AF107" i="1"/>
  <c r="AC75" i="1"/>
  <c r="AD75" i="1"/>
  <c r="AA81" i="1"/>
  <c r="AB81" i="1"/>
  <c r="AD76" i="1"/>
  <c r="AC76" i="1"/>
  <c r="AB113" i="1"/>
  <c r="AA113" i="1"/>
  <c r="AD104" i="1"/>
  <c r="AC104" i="1"/>
  <c r="AD127" i="1"/>
  <c r="AC127" i="1"/>
  <c r="AA95" i="1"/>
  <c r="AB95" i="1"/>
  <c r="AC79" i="1"/>
  <c r="AD79" i="1"/>
  <c r="AA85" i="1"/>
  <c r="AB85" i="1"/>
  <c r="AB116" i="1"/>
  <c r="AA116" i="1"/>
  <c r="AD84" i="1"/>
  <c r="AC84" i="1"/>
  <c r="AD126" i="1"/>
  <c r="AC126" i="1"/>
  <c r="AC110" i="1"/>
  <c r="AD110" i="1"/>
  <c r="AC94" i="1"/>
  <c r="AD94" i="1"/>
  <c r="AC78" i="1"/>
  <c r="AD78" i="1"/>
  <c r="AE97" i="1"/>
  <c r="AF97" i="1"/>
  <c r="AF111" i="1"/>
  <c r="AE111" i="1"/>
  <c r="AB101" i="1"/>
  <c r="AA101" i="1"/>
  <c r="AB100" i="1"/>
  <c r="AA100" i="1"/>
  <c r="AC86" i="1"/>
  <c r="AD86" i="1"/>
  <c r="AA128" i="1"/>
  <c r="AB128" i="1"/>
  <c r="AF109" i="1"/>
  <c r="AE109" i="1"/>
  <c r="AC108" i="1"/>
  <c r="AD108" i="1"/>
  <c r="AE90" i="1"/>
  <c r="AF90" i="1"/>
  <c r="AB89" i="1"/>
  <c r="AA89" i="1"/>
  <c r="AE80" i="1"/>
  <c r="AF80" i="1"/>
  <c r="AE115" i="1"/>
  <c r="AF115" i="1"/>
  <c r="AE99" i="1"/>
  <c r="AF99" i="1"/>
  <c r="AE125" i="1"/>
  <c r="AF125" i="1"/>
  <c r="AF93" i="1"/>
  <c r="AE93" i="1"/>
  <c r="AC124" i="1"/>
  <c r="AD124" i="1"/>
  <c r="AD92" i="1"/>
  <c r="AC92" i="1"/>
  <c r="AC130" i="1"/>
  <c r="AD130" i="1"/>
  <c r="AA114" i="1"/>
  <c r="AB114" i="1"/>
  <c r="AA98" i="1"/>
  <c r="AB98" i="1"/>
  <c r="AD82" i="1"/>
  <c r="AC82" i="1"/>
  <c r="AE113" i="1"/>
  <c r="AF113" i="1"/>
  <c r="AD88" i="1"/>
  <c r="AC88" i="1"/>
  <c r="AF103" i="1"/>
  <c r="AE103" i="1"/>
  <c r="AF71" i="1"/>
  <c r="AE71" i="1"/>
  <c r="AD116" i="1"/>
  <c r="AC116" i="1"/>
  <c r="AE121" i="1"/>
  <c r="AF121" i="1"/>
  <c r="AD112" i="1"/>
  <c r="AC112" i="1"/>
  <c r="AE83" i="1"/>
  <c r="AF83" i="1"/>
  <c r="AA93" i="1"/>
  <c r="AB93" i="1"/>
  <c r="AB92" i="1"/>
  <c r="AA92" i="1"/>
  <c r="AC114" i="1"/>
  <c r="AD114" i="1"/>
  <c r="AE70" i="1"/>
  <c r="AF70" i="1"/>
  <c r="AC70" i="1"/>
  <c r="AD70" i="1"/>
  <c r="AA70" i="1"/>
  <c r="AB70" i="1"/>
  <c r="AC69" i="1"/>
  <c r="AD69" i="1"/>
  <c r="AF69" i="1"/>
  <c r="AE69" i="1"/>
  <c r="AB69" i="1"/>
  <c r="AA69" i="1"/>
  <c r="AE68" i="1"/>
  <c r="AF68" i="1"/>
  <c r="AB68" i="1"/>
  <c r="AA68" i="1"/>
  <c r="AC68" i="1"/>
  <c r="AD68" i="1"/>
  <c r="AF67" i="1"/>
  <c r="AE67" i="1"/>
  <c r="AB67" i="1"/>
  <c r="AA67" i="1"/>
  <c r="AD67" i="1"/>
  <c r="AC67" i="1"/>
  <c r="AE57" i="1"/>
  <c r="AF57" i="1"/>
  <c r="AB57" i="1"/>
  <c r="AA57" i="1"/>
  <c r="AC57" i="1"/>
  <c r="AD57" i="1"/>
  <c r="AC55" i="1"/>
  <c r="AD55" i="1"/>
  <c r="AE55" i="1"/>
  <c r="AF55" i="1"/>
  <c r="AA55" i="1"/>
  <c r="AB55" i="1"/>
  <c r="AC53" i="1"/>
  <c r="AD53" i="1"/>
  <c r="AB53" i="1"/>
  <c r="AA53" i="1"/>
  <c r="AF53" i="1"/>
  <c r="AE53" i="1"/>
  <c r="AF51" i="1"/>
  <c r="AE51" i="1"/>
  <c r="AB51" i="1"/>
  <c r="AA51" i="1"/>
  <c r="AC51" i="1"/>
  <c r="AD51" i="1"/>
  <c r="AD49" i="1"/>
  <c r="AC49" i="1"/>
  <c r="AB49" i="1"/>
  <c r="AA49" i="1"/>
  <c r="AF49" i="1"/>
  <c r="AE49" i="1"/>
  <c r="AE47" i="1"/>
  <c r="AF47" i="1"/>
  <c r="AD47" i="1"/>
  <c r="AC47" i="1"/>
  <c r="AA47" i="1"/>
  <c r="AB47" i="1"/>
  <c r="AA45" i="1"/>
  <c r="AB45" i="1"/>
  <c r="AD45" i="1"/>
  <c r="AC45" i="1"/>
  <c r="AE45" i="1"/>
  <c r="AF45" i="1"/>
  <c r="AE44" i="1"/>
  <c r="AF44" i="1"/>
  <c r="AB44" i="1"/>
  <c r="AA44" i="1"/>
  <c r="AD44" i="1"/>
  <c r="AC44" i="1"/>
  <c r="AD43" i="1"/>
  <c r="AC43" i="1"/>
  <c r="AE43" i="1"/>
  <c r="AF43" i="1"/>
  <c r="AA43" i="1"/>
  <c r="AB43" i="1"/>
  <c r="AB42" i="1"/>
  <c r="AA42" i="1"/>
  <c r="AE42" i="1"/>
  <c r="AF42" i="1"/>
  <c r="AC42" i="1"/>
  <c r="AD42" i="1"/>
  <c r="AD41" i="1"/>
  <c r="AC41" i="1"/>
  <c r="AA41" i="1"/>
  <c r="AB41" i="1"/>
  <c r="AE41" i="1"/>
  <c r="AF41" i="1"/>
  <c r="AE40" i="1"/>
  <c r="AF40" i="1"/>
  <c r="AB40" i="1"/>
  <c r="AA40" i="1"/>
  <c r="AC40" i="1"/>
  <c r="AD40" i="1"/>
  <c r="AD39" i="1"/>
  <c r="AC39" i="1"/>
  <c r="AA39" i="1"/>
  <c r="AB39" i="1"/>
  <c r="AE39" i="1"/>
  <c r="AF39" i="1"/>
  <c r="AF38" i="1"/>
  <c r="AE38" i="1"/>
  <c r="AB38" i="1"/>
  <c r="AA38" i="1"/>
  <c r="AC38" i="1"/>
  <c r="AD38" i="1"/>
  <c r="AA37" i="1"/>
  <c r="AB37" i="1"/>
  <c r="AD37" i="1"/>
  <c r="AC37" i="1"/>
  <c r="AE37" i="1"/>
  <c r="AF37" i="1"/>
  <c r="AE35" i="1"/>
  <c r="AF35" i="1"/>
  <c r="AD35" i="1"/>
  <c r="AC35" i="1"/>
  <c r="AA35" i="1"/>
  <c r="AB35" i="1"/>
  <c r="AB25" i="1"/>
  <c r="AA25" i="1"/>
  <c r="AE25" i="1"/>
  <c r="AF25" i="1"/>
  <c r="AD25" i="1"/>
  <c r="AC25" i="1"/>
  <c r="AB23" i="1"/>
  <c r="AA23" i="1"/>
  <c r="AF23" i="1"/>
  <c r="AE23" i="1"/>
  <c r="AD23" i="1"/>
  <c r="AC23" i="1"/>
  <c r="AF22" i="1"/>
  <c r="AE22" i="1"/>
  <c r="AB22" i="1"/>
  <c r="AA22" i="1"/>
  <c r="AD22" i="1"/>
  <c r="AC22" i="1"/>
  <c r="AE21" i="1"/>
  <c r="AF21" i="1"/>
  <c r="AB21" i="1"/>
  <c r="AA21" i="1"/>
  <c r="AD21" i="1"/>
  <c r="AC21" i="1"/>
  <c r="AD9" i="1"/>
  <c r="AC9" i="1"/>
  <c r="AB9" i="1"/>
  <c r="AA9" i="1"/>
  <c r="AE9" i="1"/>
  <c r="AF9" i="1"/>
  <c r="AC20" i="1"/>
  <c r="AD20" i="1"/>
  <c r="AB20" i="1"/>
  <c r="AA20" i="1"/>
  <c r="AE20" i="1"/>
  <c r="AF20" i="1"/>
  <c r="AD19" i="1"/>
  <c r="AC19" i="1"/>
  <c r="AB19" i="1"/>
  <c r="AA19" i="1"/>
  <c r="AF19" i="1"/>
  <c r="AE19" i="1"/>
  <c r="Y3" i="1"/>
  <c r="AF3" i="1" s="1"/>
  <c r="X3" i="1"/>
  <c r="AC3" i="1" s="1"/>
  <c r="V3" i="1"/>
  <c r="AA3" i="1" s="1"/>
  <c r="U3" i="1"/>
  <c r="Z3" i="1" s="1"/>
  <c r="S56" i="1" l="1"/>
  <c r="N56" i="1" s="1"/>
  <c r="S31" i="1"/>
  <c r="N31" i="1" s="1"/>
  <c r="S63" i="1"/>
  <c r="N63" i="1" s="1"/>
  <c r="S34" i="1"/>
  <c r="N34" i="1" s="1"/>
  <c r="S32" i="1"/>
  <c r="N32" i="1" s="1"/>
  <c r="S17" i="1"/>
  <c r="N17" i="1" s="1"/>
  <c r="S58" i="1"/>
  <c r="N58" i="1" s="1"/>
  <c r="S33" i="1"/>
  <c r="N33" i="1" s="1"/>
  <c r="S42" i="1"/>
  <c r="N42" i="1" s="1"/>
  <c r="S43" i="1"/>
  <c r="N43" i="1" s="1"/>
  <c r="S49" i="1"/>
  <c r="N49" i="1" s="1"/>
  <c r="S57" i="1"/>
  <c r="N57" i="1" s="1"/>
  <c r="S12" i="1"/>
  <c r="N12" i="1" s="1"/>
  <c r="S15" i="1"/>
  <c r="N15" i="1" s="1"/>
  <c r="S7" i="1"/>
  <c r="N7" i="1" s="1"/>
  <c r="S46" i="1"/>
  <c r="N46" i="1" s="1"/>
  <c r="S36" i="1"/>
  <c r="N36" i="1" s="1"/>
  <c r="S13" i="1"/>
  <c r="N13" i="1" s="1"/>
  <c r="S26" i="1"/>
  <c r="N26" i="1" s="1"/>
  <c r="S126" i="1"/>
  <c r="S19" i="1"/>
  <c r="N19" i="1" s="1"/>
  <c r="S50" i="1"/>
  <c r="N50" i="1" s="1"/>
  <c r="S16" i="1"/>
  <c r="N16" i="1" s="1"/>
  <c r="S27" i="1"/>
  <c r="N27" i="1" s="1"/>
  <c r="S8" i="1"/>
  <c r="N8" i="1" s="1"/>
  <c r="S41" i="1"/>
  <c r="N41" i="1" s="1"/>
  <c r="S53" i="1"/>
  <c r="N53" i="1" s="1"/>
  <c r="S11" i="1"/>
  <c r="N11" i="1" s="1"/>
  <c r="S18" i="1"/>
  <c r="N18" i="1" s="1"/>
  <c r="S65" i="1"/>
  <c r="N65" i="1" s="1"/>
  <c r="S6" i="1"/>
  <c r="N6" i="1" s="1"/>
  <c r="S48" i="1"/>
  <c r="N48" i="1" s="1"/>
  <c r="S20" i="1"/>
  <c r="N20" i="1" s="1"/>
  <c r="S22" i="1"/>
  <c r="N22" i="1" s="1"/>
  <c r="S38" i="1"/>
  <c r="N38" i="1" s="1"/>
  <c r="S39" i="1"/>
  <c r="N39" i="1" s="1"/>
  <c r="S45" i="1"/>
  <c r="N45" i="1" s="1"/>
  <c r="S47" i="1"/>
  <c r="N47" i="1" s="1"/>
  <c r="S51" i="1"/>
  <c r="N51" i="1" s="1"/>
  <c r="S59" i="1"/>
  <c r="N59" i="1" s="1"/>
  <c r="S10" i="1"/>
  <c r="N10" i="1" s="1"/>
  <c r="S62" i="1"/>
  <c r="N62" i="1" s="1"/>
  <c r="S54" i="1"/>
  <c r="N54" i="1" s="1"/>
  <c r="S61" i="1"/>
  <c r="N61" i="1" s="1"/>
  <c r="S66" i="1"/>
  <c r="N66" i="1" s="1"/>
  <c r="S14" i="1"/>
  <c r="N14" i="1" s="1"/>
  <c r="S52" i="1"/>
  <c r="N52" i="1" s="1"/>
  <c r="AE3" i="1"/>
  <c r="S21" i="1"/>
  <c r="N21" i="1" s="1"/>
  <c r="S55" i="1"/>
  <c r="N55" i="1" s="1"/>
  <c r="S60" i="1"/>
  <c r="N60" i="1" s="1"/>
  <c r="S64" i="1"/>
  <c r="N64" i="1" s="1"/>
  <c r="S9" i="1"/>
  <c r="N9" i="1" s="1"/>
  <c r="S37" i="1"/>
  <c r="N37" i="1" s="1"/>
  <c r="S40" i="1"/>
  <c r="N40" i="1" s="1"/>
  <c r="S23" i="1"/>
  <c r="N23" i="1" s="1"/>
  <c r="S30" i="1"/>
  <c r="N30" i="1" s="1"/>
  <c r="S28" i="1"/>
  <c r="N28" i="1" s="1"/>
  <c r="S29" i="1"/>
  <c r="N29" i="1" s="1"/>
  <c r="S5" i="1"/>
  <c r="N5" i="1" s="1"/>
  <c r="S4" i="1"/>
  <c r="N4" i="1" s="1"/>
  <c r="S69" i="1"/>
  <c r="N69" i="1" s="1"/>
  <c r="S99" i="1"/>
  <c r="S129" i="1"/>
  <c r="S119" i="1"/>
  <c r="S100" i="1"/>
  <c r="S85" i="1"/>
  <c r="N85" i="1" s="1"/>
  <c r="S95" i="1"/>
  <c r="N95" i="1" s="1"/>
  <c r="S73" i="1"/>
  <c r="N73" i="1" s="1"/>
  <c r="S77" i="1"/>
  <c r="N77" i="1" s="1"/>
  <c r="S101" i="1"/>
  <c r="S81" i="1"/>
  <c r="N81" i="1" s="1"/>
  <c r="S76" i="1"/>
  <c r="N76" i="1" s="1"/>
  <c r="S72" i="1"/>
  <c r="N72" i="1" s="1"/>
  <c r="S93" i="1"/>
  <c r="N93" i="1" s="1"/>
  <c r="S90" i="1"/>
  <c r="N90" i="1" s="1"/>
  <c r="S87" i="1"/>
  <c r="N87" i="1" s="1"/>
  <c r="S82" i="1"/>
  <c r="N82" i="1" s="1"/>
  <c r="S116" i="1"/>
  <c r="S113" i="1"/>
  <c r="S130" i="1"/>
  <c r="S122" i="1"/>
  <c r="S118" i="1"/>
  <c r="S80" i="1"/>
  <c r="N80" i="1" s="1"/>
  <c r="S106" i="1"/>
  <c r="S75" i="1"/>
  <c r="N75" i="1" s="1"/>
  <c r="S105" i="1"/>
  <c r="S71" i="1"/>
  <c r="N71" i="1" s="1"/>
  <c r="S117" i="1"/>
  <c r="S88" i="1"/>
  <c r="N88" i="1" s="1"/>
  <c r="S103" i="1"/>
  <c r="S98" i="1"/>
  <c r="S128" i="1"/>
  <c r="S79" i="1"/>
  <c r="N79" i="1" s="1"/>
  <c r="S121" i="1"/>
  <c r="S83" i="1"/>
  <c r="N83" i="1" s="1"/>
  <c r="S91" i="1"/>
  <c r="N91" i="1" s="1"/>
  <c r="S111" i="1"/>
  <c r="S124" i="1"/>
  <c r="S78" i="1"/>
  <c r="N78" i="1" s="1"/>
  <c r="S84" i="1"/>
  <c r="N84" i="1" s="1"/>
  <c r="S86" i="1"/>
  <c r="N86" i="1" s="1"/>
  <c r="S114" i="1"/>
  <c r="S67" i="1"/>
  <c r="N67" i="1" s="1"/>
  <c r="S89" i="1"/>
  <c r="N89" i="1" s="1"/>
  <c r="S120" i="1"/>
  <c r="S115" i="1"/>
  <c r="S108" i="1"/>
  <c r="S107" i="1"/>
  <c r="S92" i="1"/>
  <c r="N92" i="1" s="1"/>
  <c r="S97" i="1"/>
  <c r="S125" i="1"/>
  <c r="S102" i="1"/>
  <c r="S112" i="1"/>
  <c r="S94" i="1"/>
  <c r="N94" i="1" s="1"/>
  <c r="S123" i="1"/>
  <c r="S104" i="1"/>
  <c r="S127" i="1"/>
  <c r="S109" i="1"/>
  <c r="S110" i="1"/>
  <c r="S74" i="1"/>
  <c r="N74" i="1" s="1"/>
  <c r="S96" i="1"/>
  <c r="S70" i="1"/>
  <c r="N70" i="1" s="1"/>
  <c r="S68" i="1"/>
  <c r="N68" i="1" s="1"/>
  <c r="S44" i="1"/>
  <c r="N44" i="1" s="1"/>
  <c r="S35" i="1"/>
  <c r="N35" i="1" s="1"/>
  <c r="S25" i="1"/>
  <c r="N25" i="1" s="1"/>
  <c r="AB3" i="1"/>
  <c r="AD3" i="1"/>
  <c r="S3" i="1" l="1"/>
  <c r="N3" i="1" s="1"/>
</calcChain>
</file>

<file path=xl/sharedStrings.xml><?xml version="1.0" encoding="utf-8"?>
<sst xmlns="http://schemas.openxmlformats.org/spreadsheetml/2006/main" count="602" uniqueCount="169">
  <si>
    <t>HEX</t>
  </si>
  <si>
    <t>F1</t>
  </si>
  <si>
    <t>F3</t>
  </si>
  <si>
    <t>CD</t>
  </si>
  <si>
    <t>BR</t>
  </si>
  <si>
    <t>AD</t>
  </si>
  <si>
    <t>SYMBOL</t>
  </si>
  <si>
    <t>FETCH</t>
  </si>
  <si>
    <t>BIN</t>
  </si>
  <si>
    <t>00</t>
  </si>
  <si>
    <t>DEC</t>
  </si>
  <si>
    <t>0</t>
  </si>
  <si>
    <t>1</t>
  </si>
  <si>
    <t>2</t>
  </si>
  <si>
    <t>11</t>
  </si>
  <si>
    <t>NEXT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</si>
  <si>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</si>
  <si>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</si>
  <si>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</si>
  <si>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</si>
  <si>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</si>
  <si>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</si>
  <si>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</si>
  <si>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</si>
  <si>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</si>
  <si>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</si>
  <si>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</si>
  <si>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INDRCT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</si>
  <si>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</si>
  <si>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</si>
  <si>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</si>
  <si>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</si>
  <si>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</si>
  <si>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</si>
  <si>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</si>
  <si>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</si>
  <si>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</si>
  <si>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</si>
  <si>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</si>
  <si>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</si>
  <si>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</si>
  <si>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</si>
  <si>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</si>
  <si>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</si>
  <si>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</si>
  <si>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</si>
  <si>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</si>
  <si>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</si>
  <si>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</si>
  <si>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</si>
  <si>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</si>
  <si>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</si>
  <si>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</si>
  <si>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</si>
  <si>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</si>
  <si>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</si>
  <si>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</si>
  <si>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</si>
  <si>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</si>
  <si>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</si>
  <si>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</si>
  <si>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</si>
  <si>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</si>
  <si>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</si>
  <si>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</si>
  <si>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</si>
  <si>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</si>
  <si>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</si>
  <si>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</si>
  <si>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</si>
  <si>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</si>
  <si>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</si>
  <si>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</si>
  <si>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</si>
  <si>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</si>
  <si>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</si>
  <si>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</si>
  <si>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</si>
  <si>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</si>
  <si>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</si>
  <si>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</si>
  <si>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</si>
  <si>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</si>
  <si>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</si>
  <si>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</si>
  <si>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</si>
  <si>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</si>
  <si>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</si>
  <si>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</si>
  <si>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</si>
  <si>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</si>
  <si>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</si>
  <si>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</si>
  <si>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</si>
  <si>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</si>
  <si>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</si>
  <si>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</si>
  <si>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</si>
  <si>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</si>
  <si>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</si>
  <si>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</si>
  <si>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</si>
  <si>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</si>
  <si>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</si>
  <si>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</si>
  <si>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</si>
  <si>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AND</t>
  </si>
  <si>
    <t>ADD</t>
  </si>
  <si>
    <t>LDA</t>
  </si>
  <si>
    <t>STA</t>
  </si>
  <si>
    <t>BUN</t>
  </si>
  <si>
    <t>BSA</t>
  </si>
  <si>
    <t>ISZ</t>
  </si>
  <si>
    <t>01</t>
  </si>
  <si>
    <t>U</t>
  </si>
  <si>
    <t>J</t>
  </si>
  <si>
    <t>M</t>
  </si>
  <si>
    <t>R</t>
  </si>
  <si>
    <t>I</t>
  </si>
  <si>
    <t>C</t>
  </si>
  <si>
    <t>F2</t>
  </si>
  <si>
    <t>1011</t>
  </si>
  <si>
    <t>0000</t>
  </si>
  <si>
    <t>00000000</t>
  </si>
  <si>
    <t>1001</t>
  </si>
  <si>
    <t>1010</t>
  </si>
  <si>
    <t>1100</t>
  </si>
  <si>
    <t>00000100</t>
  </si>
  <si>
    <t>0001</t>
  </si>
  <si>
    <t>0010</t>
  </si>
  <si>
    <t>0101</t>
  </si>
  <si>
    <t>0011</t>
  </si>
  <si>
    <t>IOF</t>
  </si>
  <si>
    <t>INP</t>
  </si>
  <si>
    <t>ION</t>
  </si>
  <si>
    <t>SKO</t>
  </si>
  <si>
    <t>SKI</t>
  </si>
  <si>
    <t>OUT</t>
  </si>
  <si>
    <t>HLT</t>
  </si>
  <si>
    <t>SZE</t>
  </si>
  <si>
    <t>SZA</t>
  </si>
  <si>
    <t>SNA</t>
  </si>
  <si>
    <t>SPA</t>
  </si>
  <si>
    <t>INC</t>
  </si>
  <si>
    <t>CIL</t>
  </si>
  <si>
    <t>CIR</t>
  </si>
  <si>
    <t>CME</t>
  </si>
  <si>
    <t>CMA</t>
  </si>
  <si>
    <t>CLE</t>
  </si>
  <si>
    <t>CLA</t>
  </si>
  <si>
    <t>1101</t>
  </si>
  <si>
    <t>INTRPT</t>
  </si>
  <si>
    <t>N</t>
  </si>
  <si>
    <t>MICROINSTRUCTION</t>
  </si>
  <si>
    <t>ROM ADRESS</t>
  </si>
  <si>
    <t>00001000</t>
  </si>
  <si>
    <t>1110</t>
  </si>
  <si>
    <t>1000</t>
  </si>
  <si>
    <t>PCINCR</t>
  </si>
  <si>
    <t>00000110</t>
  </si>
  <si>
    <t>FGI</t>
  </si>
  <si>
    <t>FGO</t>
  </si>
  <si>
    <t>0111</t>
  </si>
  <si>
    <t>E</t>
  </si>
  <si>
    <t>0100</t>
  </si>
  <si>
    <t>AC</t>
  </si>
  <si>
    <t>AC(15)</t>
  </si>
  <si>
    <t>0110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</si>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</sst>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  <charset val="162"/>
    </font>
    <font>
      <sz val="11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b/>
      <sz val="11"/>
      <color theme="1"/>
      <name val="Arial"/>
      <family val="2"/>
      <charset val="162"/>
    </font>
    <font>
      <sz val="11"/>
      <color rgb="FF444444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/>
    <xf numFmtId="49" fontId="3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15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49" fontId="4" fillId="0" borderId="19" xfId="0" applyNumberFormat="1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17" xfId="0" applyNumberFormat="1" applyFont="1" applyBorder="1" applyAlignment="1">
      <alignment horizontal="center" vertical="center"/>
    </xf>
    <xf numFmtId="0" fontId="2" fillId="0" borderId="18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5" fillId="0" borderId="2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4" fillId="0" borderId="29" xfId="0" applyNumberFormat="1" applyFont="1" applyBorder="1" applyAlignment="1">
      <alignment horizontal="center" vertical="center"/>
    </xf>
    <xf numFmtId="0" fontId="5" fillId="0" borderId="22" xfId="0" applyNumberFormat="1" applyFont="1" applyBorder="1" applyAlignment="1">
      <alignment horizontal="center" vertical="center"/>
    </xf>
    <xf numFmtId="2" fontId="2" fillId="0" borderId="30" xfId="0" applyNumberFormat="1" applyFont="1" applyBorder="1" applyAlignment="1">
      <alignment horizontal="center" vertical="center"/>
    </xf>
    <xf numFmtId="0" fontId="2" fillId="0" borderId="30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0"/>
  <sheetViews>
    <sheetView tabSelected="1" workbookViewId="0">
      <selection activeCell="E5" sqref="E5"/>
    </sheetView>
  </sheetViews>
  <sheetFormatPr defaultRowHeight="15" x14ac:dyDescent="0.25"/>
  <cols>
    <col min="1" max="1" width="9.7109375" style="1" customWidth="1"/>
    <col min="2" max="2" width="4.7109375" style="1" customWidth="1"/>
    <col min="3" max="3" width="5.5703125" style="1" customWidth="1"/>
    <col min="4" max="4" width="11.140625" style="1" customWidth="1"/>
    <col min="5" max="5" width="7.28515625" style="1" customWidth="1"/>
    <col min="6" max="6" width="7.42578125" style="1" customWidth="1"/>
    <col min="7" max="7" width="7.140625" style="1" customWidth="1"/>
    <col min="8" max="8" width="5.85546875" style="1" customWidth="1"/>
    <col min="9" max="9" width="7.5703125" style="1" customWidth="1"/>
    <col min="10" max="10" width="4.7109375" style="1" customWidth="1"/>
    <col min="11" max="11" width="3" style="1" customWidth="1"/>
    <col min="12" max="12" width="10.5703125" style="1" customWidth="1"/>
    <col min="13" max="13" width="9.140625" style="1"/>
    <col min="14" max="14" width="10.7109375" style="2" customWidth="1"/>
    <col min="15" max="18" width="32.42578125" style="1" customWidth="1"/>
    <col min="19" max="19" width="10.5703125" style="1" customWidth="1"/>
    <col min="20" max="20" width="12.7109375" style="1" customWidth="1"/>
    <col min="21" max="21" width="4.85546875" style="1" customWidth="1"/>
    <col min="22" max="22" width="9.5703125" style="1" customWidth="1"/>
    <col min="23" max="23" width="19" style="1" customWidth="1"/>
    <col min="24" max="24" width="12" style="1" customWidth="1"/>
    <col min="25" max="25" width="10.140625" style="1" customWidth="1"/>
    <col min="26" max="26" width="4.28515625" style="1" customWidth="1"/>
    <col min="27" max="27" width="5.5703125" style="1" customWidth="1"/>
    <col min="28" max="28" width="6.5703125" style="1" customWidth="1"/>
    <col min="29" max="29" width="6.42578125" style="1" customWidth="1"/>
    <col min="30" max="30" width="5.85546875" style="1" customWidth="1"/>
    <col min="31" max="32" width="6.7109375" style="1" customWidth="1"/>
    <col min="33" max="16384" width="9.140625" style="1"/>
  </cols>
  <sheetData>
    <row r="1" spans="1:33" ht="16.5" thickBot="1" x14ac:dyDescent="0.3">
      <c r="A1" s="37" t="s">
        <v>154</v>
      </c>
      <c r="B1" s="38"/>
      <c r="C1" s="38"/>
      <c r="D1" s="39"/>
      <c r="E1" s="37" t="s">
        <v>153</v>
      </c>
      <c r="F1" s="38"/>
      <c r="G1" s="38"/>
      <c r="H1" s="38"/>
      <c r="I1" s="38"/>
      <c r="J1" s="38"/>
      <c r="K1" s="38"/>
      <c r="L1" s="38"/>
      <c r="M1" s="38"/>
      <c r="N1" s="38"/>
      <c r="O1" s="39"/>
      <c r="P1" s="10"/>
      <c r="Q1" s="10"/>
      <c r="R1" s="10"/>
      <c r="S1" s="10"/>
      <c r="T1" s="8"/>
      <c r="U1" s="8"/>
      <c r="V1" s="8"/>
    </row>
    <row r="2" spans="1:33" ht="15.75" thickBot="1" x14ac:dyDescent="0.3">
      <c r="A2" s="23" t="s">
        <v>6</v>
      </c>
      <c r="B2" s="24" t="s">
        <v>10</v>
      </c>
      <c r="C2" s="24" t="s">
        <v>0</v>
      </c>
      <c r="D2" s="25" t="s">
        <v>8</v>
      </c>
      <c r="E2" s="46" t="s">
        <v>1</v>
      </c>
      <c r="F2" s="24" t="s">
        <v>120</v>
      </c>
      <c r="G2" s="25" t="s">
        <v>2</v>
      </c>
      <c r="H2" s="40" t="s">
        <v>3</v>
      </c>
      <c r="I2" s="41"/>
      <c r="J2" s="40" t="s">
        <v>4</v>
      </c>
      <c r="K2" s="41"/>
      <c r="L2" s="40" t="s">
        <v>5</v>
      </c>
      <c r="M2" s="41"/>
      <c r="N2" s="36" t="s">
        <v>0</v>
      </c>
      <c r="O2" s="25" t="s">
        <v>8</v>
      </c>
      <c r="P2" s="11"/>
      <c r="Q2" s="11"/>
      <c r="R2" s="11"/>
      <c r="S2" s="11"/>
      <c r="T2" s="8"/>
      <c r="U2" s="8"/>
      <c r="V2" s="8"/>
    </row>
    <row r="3" spans="1:33" x14ac:dyDescent="0.2">
      <c r="A3" s="26" t="s">
        <v>7</v>
      </c>
      <c r="B3" s="51" t="s">
        <v>11</v>
      </c>
      <c r="C3" s="52" t="str">
        <f>DEC2HEX(B3)</f>
        <v>0</v>
      </c>
      <c r="D3" s="7" t="str">
        <f>TEXT(HEX2BIN(C3),"00000000")</f>
        <v>00000000</v>
      </c>
      <c r="E3" s="42" t="s">
        <v>122</v>
      </c>
      <c r="F3" s="4" t="s">
        <v>131</v>
      </c>
      <c r="G3" s="27" t="s">
        <v>122</v>
      </c>
      <c r="H3" s="26" t="s">
        <v>129</v>
      </c>
      <c r="I3" s="27" t="s">
        <v>152</v>
      </c>
      <c r="J3" s="26" t="s">
        <v>9</v>
      </c>
      <c r="K3" s="27" t="s">
        <v>115</v>
      </c>
      <c r="L3" s="31" t="s">
        <v>155</v>
      </c>
      <c r="M3" s="28" t="s">
        <v>151</v>
      </c>
      <c r="N3" s="3" t="str">
        <f>S3</f>
        <v>00C0808</v>
      </c>
      <c r="O3" s="7" t="str">
        <f t="shared" ref="O3:O66" si="0">E3&amp;F3&amp;G3&amp;H3&amp;J3&amp;L3</f>
        <v>00000011000000100000001000</v>
      </c>
      <c r="P3" s="12"/>
      <c r="Q3" s="12"/>
      <c r="R3" s="12"/>
      <c r="S3" s="12" t="str">
        <f>BIN2HEX(Z3)&amp;BIN2HEX(AA3)&amp;BIN2HEX(AB3)&amp;BIN2HEX(AC3)&amp;BIN2HEX(AD3)&amp;BIN2HEX(AE3)&amp;BIN2HEX(AF3)</f>
        <v>00C0808</v>
      </c>
      <c r="T3" s="9" t="str">
        <f>(LEFT(O3,10))</f>
        <v>0000001100</v>
      </c>
      <c r="U3" s="9" t="str">
        <f>(LEFT(T3,2))</f>
        <v>00</v>
      </c>
      <c r="V3" s="9" t="str">
        <f>RIGHT(T3,8)</f>
        <v>00001100</v>
      </c>
      <c r="W3" s="9" t="str">
        <f>(RIGHT(O3,16))</f>
        <v>0000100000001000</v>
      </c>
      <c r="X3" s="2" t="str">
        <f>(LEFT(W3,8))</f>
        <v>00001000</v>
      </c>
      <c r="Y3" s="2" t="str">
        <f>RIGHT(W3,8)</f>
        <v>00001000</v>
      </c>
      <c r="Z3" s="2" t="str">
        <f>(RIGHT(U3,2))</f>
        <v>00</v>
      </c>
      <c r="AA3" s="2" t="str">
        <f>LEFT(V3,4)</f>
        <v>0000</v>
      </c>
      <c r="AB3" s="2" t="str">
        <f>(RIGHT(V3,4))</f>
        <v>1100</v>
      </c>
      <c r="AC3" s="2" t="str">
        <f>LEFT(X3,4)</f>
        <v>0000</v>
      </c>
      <c r="AD3" s="2" t="str">
        <f>(RIGHT(X3,4))</f>
        <v>1000</v>
      </c>
      <c r="AE3" s="2" t="str">
        <f>LEFT(Y3,4)</f>
        <v>0000</v>
      </c>
      <c r="AF3" s="2" t="str">
        <f>(RIGHT(Y3,4))</f>
        <v>1000</v>
      </c>
      <c r="AG3" s="2"/>
    </row>
    <row r="4" spans="1:33" x14ac:dyDescent="0.2">
      <c r="A4" s="19"/>
      <c r="B4" s="44" t="s">
        <v>12</v>
      </c>
      <c r="C4" s="45" t="str">
        <f t="shared" ref="C4:C67" si="1">DEC2HEX(B4)</f>
        <v>1</v>
      </c>
      <c r="D4" s="47" t="str">
        <f t="shared" ref="D4:D67" si="2">TEXT(HEX2BIN(C4),"00000000")</f>
        <v>00000001</v>
      </c>
      <c r="E4" s="42" t="s">
        <v>122</v>
      </c>
      <c r="F4" s="6" t="s">
        <v>130</v>
      </c>
      <c r="G4" s="28" t="s">
        <v>121</v>
      </c>
      <c r="H4" s="19" t="s">
        <v>122</v>
      </c>
      <c r="I4" s="28" t="s">
        <v>114</v>
      </c>
      <c r="J4" s="19" t="s">
        <v>9</v>
      </c>
      <c r="K4" s="27" t="s">
        <v>115</v>
      </c>
      <c r="L4" s="31" t="str">
        <f>D5</f>
        <v>00000010</v>
      </c>
      <c r="M4" s="27" t="s">
        <v>15</v>
      </c>
      <c r="N4" s="3" t="str">
        <f t="shared" ref="N4:N67" si="3">S4</f>
        <v>016C002</v>
      </c>
      <c r="O4" s="16" t="str">
        <f t="shared" si="0"/>
        <v>00000101101100000000000010</v>
      </c>
      <c r="P4" s="13"/>
      <c r="Q4" s="13"/>
      <c r="R4" s="13"/>
      <c r="S4" s="12" t="str">
        <f t="shared" ref="S4:S67" si="4">BIN2HEX(Z4)&amp;BIN2HEX(AA4)&amp;BIN2HEX(AB4)&amp;BIN2HEX(AC4)&amp;BIN2HEX(AD4)&amp;BIN2HEX(AE4)&amp;BIN2HEX(AF4)</f>
        <v>016C002</v>
      </c>
      <c r="T4" s="9" t="str">
        <f t="shared" ref="T4:T67" si="5">(LEFT(O4,10))</f>
        <v>0000010110</v>
      </c>
      <c r="U4" s="9" t="str">
        <f t="shared" ref="U4:U67" si="6">(LEFT(T4,2))</f>
        <v>00</v>
      </c>
      <c r="V4" s="9" t="str">
        <f t="shared" ref="V4:V67" si="7">RIGHT(T4,8)</f>
        <v>00010110</v>
      </c>
      <c r="W4" s="9" t="str">
        <f t="shared" ref="W4:W67" si="8">(RIGHT(O4,16))</f>
        <v>1100000000000010</v>
      </c>
      <c r="X4" s="2" t="str">
        <f t="shared" ref="X4:X67" si="9">(LEFT(W4,8))</f>
        <v>11000000</v>
      </c>
      <c r="Y4" s="2" t="str">
        <f t="shared" ref="Y4:Y67" si="10">RIGHT(W4,8)</f>
        <v>00000010</v>
      </c>
      <c r="Z4" s="2" t="str">
        <f t="shared" ref="Z4:Z67" si="11">(RIGHT(U4,2))</f>
        <v>00</v>
      </c>
      <c r="AA4" s="2" t="str">
        <f t="shared" ref="AA4:AA67" si="12">LEFT(V4,4)</f>
        <v>0001</v>
      </c>
      <c r="AB4" s="2" t="str">
        <f t="shared" ref="AB4:AB67" si="13">(RIGHT(V4,4))</f>
        <v>0110</v>
      </c>
      <c r="AC4" s="2" t="str">
        <f t="shared" ref="AC4:AC67" si="14">LEFT(X4,4)</f>
        <v>1100</v>
      </c>
      <c r="AD4" s="2" t="str">
        <f t="shared" ref="AD4:AD67" si="15">(RIGHT(X4,4))</f>
        <v>0000</v>
      </c>
      <c r="AE4" s="2" t="str">
        <f t="shared" ref="AE4:AE67" si="16">LEFT(Y4,4)</f>
        <v>0000</v>
      </c>
      <c r="AF4" s="2" t="str">
        <f t="shared" ref="AF4:AF67" si="17">(RIGHT(Y4,4))</f>
        <v>0010</v>
      </c>
    </row>
    <row r="5" spans="1:33" x14ac:dyDescent="0.2">
      <c r="A5" s="19"/>
      <c r="B5" s="44" t="s">
        <v>13</v>
      </c>
      <c r="C5" s="45" t="str">
        <f t="shared" si="1"/>
        <v>2</v>
      </c>
      <c r="D5" s="47" t="str">
        <f t="shared" si="2"/>
        <v>00000010</v>
      </c>
      <c r="E5" s="42" t="s">
        <v>122</v>
      </c>
      <c r="F5" s="6" t="s">
        <v>128</v>
      </c>
      <c r="G5" s="27" t="s">
        <v>124</v>
      </c>
      <c r="H5" s="19" t="s">
        <v>122</v>
      </c>
      <c r="I5" s="28" t="s">
        <v>114</v>
      </c>
      <c r="J5" s="19" t="s">
        <v>14</v>
      </c>
      <c r="K5" s="28" t="s">
        <v>116</v>
      </c>
      <c r="L5" s="32" t="s">
        <v>123</v>
      </c>
      <c r="M5" s="28"/>
      <c r="N5" s="3" t="str">
        <f t="shared" si="3"/>
        <v>0064300</v>
      </c>
      <c r="O5" s="16" t="str">
        <f t="shared" si="0"/>
        <v>00000001100100001100000000</v>
      </c>
      <c r="P5" s="13"/>
      <c r="Q5" s="13"/>
      <c r="R5" s="13"/>
      <c r="S5" s="12" t="str">
        <f t="shared" si="4"/>
        <v>0064300</v>
      </c>
      <c r="T5" s="9" t="str">
        <f t="shared" si="5"/>
        <v>0000000110</v>
      </c>
      <c r="U5" s="9" t="str">
        <f t="shared" si="6"/>
        <v>00</v>
      </c>
      <c r="V5" s="9" t="str">
        <f t="shared" si="7"/>
        <v>00000110</v>
      </c>
      <c r="W5" s="9" t="str">
        <f t="shared" si="8"/>
        <v>0100001100000000</v>
      </c>
      <c r="X5" s="2" t="str">
        <f t="shared" si="9"/>
        <v>01000011</v>
      </c>
      <c r="Y5" s="2" t="str">
        <f t="shared" si="10"/>
        <v>00000000</v>
      </c>
      <c r="Z5" s="2" t="str">
        <f t="shared" si="11"/>
        <v>00</v>
      </c>
      <c r="AA5" s="2" t="str">
        <f t="shared" si="12"/>
        <v>0000</v>
      </c>
      <c r="AB5" s="2" t="str">
        <f t="shared" si="13"/>
        <v>0110</v>
      </c>
      <c r="AC5" s="2" t="str">
        <f t="shared" si="14"/>
        <v>0100</v>
      </c>
      <c r="AD5" s="2" t="str">
        <f t="shared" si="15"/>
        <v>0011</v>
      </c>
      <c r="AE5" s="2" t="str">
        <f t="shared" si="16"/>
        <v>0000</v>
      </c>
      <c r="AF5" s="2" t="str">
        <f t="shared" si="17"/>
        <v>0000</v>
      </c>
    </row>
    <row r="6" spans="1:33" x14ac:dyDescent="0.2">
      <c r="A6" s="19"/>
      <c r="B6" s="44" t="s">
        <v>16</v>
      </c>
      <c r="C6" s="45" t="str">
        <f t="shared" si="1"/>
        <v>3</v>
      </c>
      <c r="D6" s="47" t="str">
        <f t="shared" si="2"/>
        <v>00000011</v>
      </c>
      <c r="E6" s="5"/>
      <c r="F6" s="6"/>
      <c r="G6" s="28"/>
      <c r="H6" s="19"/>
      <c r="I6" s="28"/>
      <c r="J6" s="19"/>
      <c r="K6" s="28"/>
      <c r="L6" s="32"/>
      <c r="M6" s="28"/>
      <c r="N6" s="3" t="str">
        <f t="shared" si="3"/>
        <v>0000000</v>
      </c>
      <c r="O6" s="16" t="str">
        <f t="shared" si="0"/>
        <v/>
      </c>
      <c r="P6" s="13"/>
      <c r="Q6" s="13"/>
      <c r="R6" s="13"/>
      <c r="S6" s="12" t="str">
        <f t="shared" si="4"/>
        <v>0000000</v>
      </c>
      <c r="T6" s="9" t="str">
        <f t="shared" si="5"/>
        <v/>
      </c>
      <c r="U6" s="9" t="str">
        <f t="shared" si="6"/>
        <v/>
      </c>
      <c r="V6" s="9" t="str">
        <f t="shared" si="7"/>
        <v/>
      </c>
      <c r="W6" s="9" t="str">
        <f t="shared" si="8"/>
        <v/>
      </c>
      <c r="X6" s="2" t="str">
        <f t="shared" si="9"/>
        <v/>
      </c>
      <c r="Y6" s="2" t="str">
        <f t="shared" si="10"/>
        <v/>
      </c>
      <c r="Z6" s="2" t="str">
        <f t="shared" si="11"/>
        <v/>
      </c>
      <c r="AA6" s="2" t="str">
        <f t="shared" si="12"/>
        <v/>
      </c>
      <c r="AB6" s="2" t="str">
        <f t="shared" si="13"/>
        <v/>
      </c>
      <c r="AC6" s="2" t="str">
        <f t="shared" si="14"/>
        <v/>
      </c>
      <c r="AD6" s="2" t="str">
        <f t="shared" si="15"/>
        <v/>
      </c>
      <c r="AE6" s="2" t="str">
        <f t="shared" si="16"/>
        <v/>
      </c>
      <c r="AF6" s="2" t="str">
        <f t="shared" si="17"/>
        <v/>
      </c>
    </row>
    <row r="7" spans="1:33" x14ac:dyDescent="0.2">
      <c r="A7" s="19" t="s">
        <v>27</v>
      </c>
      <c r="B7" s="44" t="s">
        <v>17</v>
      </c>
      <c r="C7" s="45" t="str">
        <f t="shared" si="1"/>
        <v>4</v>
      </c>
      <c r="D7" s="47" t="str">
        <f t="shared" si="2"/>
        <v>00000100</v>
      </c>
      <c r="E7" s="42" t="s">
        <v>122</v>
      </c>
      <c r="F7" s="6" t="s">
        <v>129</v>
      </c>
      <c r="G7" s="27" t="s">
        <v>122</v>
      </c>
      <c r="H7" s="19" t="s">
        <v>122</v>
      </c>
      <c r="I7" s="28" t="s">
        <v>114</v>
      </c>
      <c r="J7" s="19" t="s">
        <v>23</v>
      </c>
      <c r="K7" s="28" t="s">
        <v>117</v>
      </c>
      <c r="L7" s="32" t="s">
        <v>123</v>
      </c>
      <c r="M7" s="28"/>
      <c r="N7" s="3" t="str">
        <f t="shared" si="3"/>
        <v>0080200</v>
      </c>
      <c r="O7" s="16" t="str">
        <f t="shared" si="0"/>
        <v>00000010000000001000000000</v>
      </c>
      <c r="P7" s="13"/>
      <c r="Q7" s="13"/>
      <c r="R7" s="13"/>
      <c r="S7" s="12" t="str">
        <f t="shared" si="4"/>
        <v>0080200</v>
      </c>
      <c r="T7" s="9" t="str">
        <f t="shared" si="5"/>
        <v>0000001000</v>
      </c>
      <c r="U7" s="9" t="str">
        <f t="shared" si="6"/>
        <v>00</v>
      </c>
      <c r="V7" s="9" t="str">
        <f t="shared" si="7"/>
        <v>00001000</v>
      </c>
      <c r="W7" s="9" t="str">
        <f t="shared" si="8"/>
        <v>0000001000000000</v>
      </c>
      <c r="X7" s="2" t="str">
        <f t="shared" si="9"/>
        <v>00000010</v>
      </c>
      <c r="Y7" s="2" t="str">
        <f t="shared" si="10"/>
        <v>00000000</v>
      </c>
      <c r="Z7" s="2" t="str">
        <f t="shared" si="11"/>
        <v>00</v>
      </c>
      <c r="AA7" s="2" t="str">
        <f t="shared" si="12"/>
        <v>0000</v>
      </c>
      <c r="AB7" s="2" t="str">
        <f t="shared" si="13"/>
        <v>1000</v>
      </c>
      <c r="AC7" s="2" t="str">
        <f t="shared" si="14"/>
        <v>0000</v>
      </c>
      <c r="AD7" s="2" t="str">
        <f t="shared" si="15"/>
        <v>0010</v>
      </c>
      <c r="AE7" s="2" t="str">
        <f t="shared" si="16"/>
        <v>0000</v>
      </c>
      <c r="AF7" s="2" t="str">
        <f t="shared" si="17"/>
        <v>0000</v>
      </c>
    </row>
    <row r="8" spans="1:33" x14ac:dyDescent="0.2">
      <c r="A8" s="19"/>
      <c r="B8" s="44" t="s">
        <v>18</v>
      </c>
      <c r="C8" s="45" t="str">
        <f t="shared" si="1"/>
        <v>5</v>
      </c>
      <c r="D8" s="47" t="str">
        <f t="shared" si="2"/>
        <v>00000101</v>
      </c>
      <c r="E8" s="5"/>
      <c r="F8" s="6"/>
      <c r="G8" s="28"/>
      <c r="H8" s="19"/>
      <c r="I8" s="28"/>
      <c r="J8" s="19"/>
      <c r="K8" s="28"/>
      <c r="L8" s="32"/>
      <c r="M8" s="28"/>
      <c r="N8" s="3" t="str">
        <f t="shared" si="3"/>
        <v>0000000</v>
      </c>
      <c r="O8" s="16" t="str">
        <f t="shared" si="0"/>
        <v/>
      </c>
      <c r="P8" s="13"/>
      <c r="Q8" s="13"/>
      <c r="R8" s="13"/>
      <c r="S8" s="12" t="str">
        <f t="shared" si="4"/>
        <v>0000000</v>
      </c>
      <c r="T8" s="9" t="str">
        <f t="shared" si="5"/>
        <v/>
      </c>
      <c r="U8" s="9" t="str">
        <f t="shared" si="6"/>
        <v/>
      </c>
      <c r="V8" s="9" t="str">
        <f t="shared" si="7"/>
        <v/>
      </c>
      <c r="W8" s="9" t="str">
        <f t="shared" si="8"/>
        <v/>
      </c>
      <c r="X8" s="2" t="str">
        <f t="shared" si="9"/>
        <v/>
      </c>
      <c r="Y8" s="2" t="str">
        <f t="shared" si="10"/>
        <v/>
      </c>
      <c r="Z8" s="2" t="str">
        <f t="shared" si="11"/>
        <v/>
      </c>
      <c r="AA8" s="2" t="str">
        <f t="shared" si="12"/>
        <v/>
      </c>
      <c r="AB8" s="2" t="str">
        <f t="shared" si="13"/>
        <v/>
      </c>
      <c r="AC8" s="2" t="str">
        <f t="shared" si="14"/>
        <v/>
      </c>
      <c r="AD8" s="2" t="str">
        <f t="shared" si="15"/>
        <v/>
      </c>
      <c r="AE8" s="2" t="str">
        <f t="shared" si="16"/>
        <v/>
      </c>
      <c r="AF8" s="2" t="str">
        <f t="shared" si="17"/>
        <v/>
      </c>
    </row>
    <row r="9" spans="1:33" x14ac:dyDescent="0.2">
      <c r="A9" s="19" t="s">
        <v>158</v>
      </c>
      <c r="B9" s="44" t="s">
        <v>19</v>
      </c>
      <c r="C9" s="45" t="str">
        <f t="shared" si="1"/>
        <v>6</v>
      </c>
      <c r="D9" s="47" t="str">
        <f t="shared" si="2"/>
        <v>00000110</v>
      </c>
      <c r="E9" s="5" t="s">
        <v>122</v>
      </c>
      <c r="F9" s="6" t="s">
        <v>122</v>
      </c>
      <c r="G9" s="28" t="s">
        <v>121</v>
      </c>
      <c r="H9" s="19" t="s">
        <v>122</v>
      </c>
      <c r="I9" s="28" t="s">
        <v>114</v>
      </c>
      <c r="J9" s="19" t="s">
        <v>9</v>
      </c>
      <c r="K9" s="28" t="s">
        <v>115</v>
      </c>
      <c r="L9" s="32" t="s">
        <v>123</v>
      </c>
      <c r="M9" s="28" t="s">
        <v>7</v>
      </c>
      <c r="N9" s="3" t="str">
        <f t="shared" si="3"/>
        <v>002C000</v>
      </c>
      <c r="O9" s="16" t="str">
        <f t="shared" si="0"/>
        <v>00000000101100000000000000</v>
      </c>
      <c r="P9" s="13"/>
      <c r="Q9" s="13"/>
      <c r="R9" s="13"/>
      <c r="S9" s="12" t="str">
        <f t="shared" si="4"/>
        <v>002C000</v>
      </c>
      <c r="T9" s="9" t="str">
        <f t="shared" si="5"/>
        <v>0000000010</v>
      </c>
      <c r="U9" s="9" t="str">
        <f t="shared" si="6"/>
        <v>00</v>
      </c>
      <c r="V9" s="9" t="str">
        <f t="shared" si="7"/>
        <v>00000010</v>
      </c>
      <c r="W9" s="9" t="str">
        <f t="shared" si="8"/>
        <v>1100000000000000</v>
      </c>
      <c r="X9" s="2" t="str">
        <f t="shared" si="9"/>
        <v>11000000</v>
      </c>
      <c r="Y9" s="2" t="str">
        <f t="shared" si="10"/>
        <v>00000000</v>
      </c>
      <c r="Z9" s="2" t="str">
        <f t="shared" si="11"/>
        <v>00</v>
      </c>
      <c r="AA9" s="2" t="str">
        <f t="shared" si="12"/>
        <v>0000</v>
      </c>
      <c r="AB9" s="2" t="str">
        <f t="shared" si="13"/>
        <v>0010</v>
      </c>
      <c r="AC9" s="2" t="str">
        <f t="shared" si="14"/>
        <v>1100</v>
      </c>
      <c r="AD9" s="2" t="str">
        <f t="shared" si="15"/>
        <v>0000</v>
      </c>
      <c r="AE9" s="2" t="str">
        <f t="shared" si="16"/>
        <v>0000</v>
      </c>
      <c r="AF9" s="2" t="str">
        <f t="shared" si="17"/>
        <v>0000</v>
      </c>
    </row>
    <row r="10" spans="1:33" x14ac:dyDescent="0.2">
      <c r="A10" s="19"/>
      <c r="B10" s="44" t="s">
        <v>20</v>
      </c>
      <c r="C10" s="45" t="str">
        <f t="shared" si="1"/>
        <v>7</v>
      </c>
      <c r="D10" s="47" t="str">
        <f t="shared" si="2"/>
        <v>00000111</v>
      </c>
      <c r="E10" s="5"/>
      <c r="F10" s="6"/>
      <c r="G10" s="28"/>
      <c r="H10" s="19"/>
      <c r="I10" s="28"/>
      <c r="J10" s="19"/>
      <c r="K10" s="28"/>
      <c r="L10" s="32"/>
      <c r="M10" s="28"/>
      <c r="N10" s="3" t="str">
        <f t="shared" si="3"/>
        <v>0000000</v>
      </c>
      <c r="O10" s="16" t="str">
        <f t="shared" si="0"/>
        <v/>
      </c>
      <c r="P10" s="13"/>
      <c r="Q10" s="13"/>
      <c r="R10" s="13"/>
      <c r="S10" s="12" t="str">
        <f t="shared" si="4"/>
        <v>0000000</v>
      </c>
      <c r="T10" s="9" t="str">
        <f t="shared" si="5"/>
        <v/>
      </c>
      <c r="U10" s="9" t="str">
        <f t="shared" si="6"/>
        <v/>
      </c>
      <c r="V10" s="9" t="str">
        <f t="shared" si="7"/>
        <v/>
      </c>
      <c r="W10" s="9" t="str">
        <f t="shared" si="8"/>
        <v/>
      </c>
      <c r="X10" s="2" t="str">
        <f t="shared" si="9"/>
        <v/>
      </c>
      <c r="Y10" s="2" t="str">
        <f t="shared" si="10"/>
        <v/>
      </c>
      <c r="Z10" s="2" t="str">
        <f t="shared" si="11"/>
        <v/>
      </c>
      <c r="AA10" s="2" t="str">
        <f t="shared" si="12"/>
        <v/>
      </c>
      <c r="AB10" s="2" t="str">
        <f t="shared" si="13"/>
        <v/>
      </c>
      <c r="AC10" s="2" t="str">
        <f t="shared" si="14"/>
        <v/>
      </c>
      <c r="AD10" s="2" t="str">
        <f t="shared" si="15"/>
        <v/>
      </c>
      <c r="AE10" s="2" t="str">
        <f t="shared" si="16"/>
        <v/>
      </c>
      <c r="AF10" s="2" t="str">
        <f t="shared" si="17"/>
        <v/>
      </c>
    </row>
    <row r="11" spans="1:33" x14ac:dyDescent="0.2">
      <c r="A11" s="19" t="s">
        <v>151</v>
      </c>
      <c r="B11" s="44" t="s">
        <v>21</v>
      </c>
      <c r="C11" s="45" t="str">
        <f t="shared" si="1"/>
        <v>8</v>
      </c>
      <c r="D11" s="47" t="str">
        <f t="shared" si="2"/>
        <v>00001000</v>
      </c>
      <c r="E11" s="42" t="s">
        <v>122</v>
      </c>
      <c r="F11" s="17" t="s">
        <v>126</v>
      </c>
      <c r="G11" s="28" t="s">
        <v>128</v>
      </c>
      <c r="H11" s="19" t="s">
        <v>122</v>
      </c>
      <c r="I11" s="28" t="s">
        <v>114</v>
      </c>
      <c r="J11" s="19" t="s">
        <v>9</v>
      </c>
      <c r="K11" s="28" t="s">
        <v>115</v>
      </c>
      <c r="L11" s="32" t="str">
        <f>D12</f>
        <v>00001001</v>
      </c>
      <c r="M11" s="28" t="s">
        <v>15</v>
      </c>
      <c r="N11" s="3" t="str">
        <f t="shared" si="3"/>
        <v>0304009</v>
      </c>
      <c r="O11" s="16" t="str">
        <f t="shared" si="0"/>
        <v>00001100000100000000001001</v>
      </c>
      <c r="P11" s="13"/>
      <c r="Q11" s="13"/>
      <c r="R11" s="13"/>
      <c r="S11" s="12" t="str">
        <f t="shared" si="4"/>
        <v>0304009</v>
      </c>
      <c r="T11" s="9" t="str">
        <f t="shared" si="5"/>
        <v>0000110000</v>
      </c>
      <c r="U11" s="9" t="str">
        <f t="shared" si="6"/>
        <v>00</v>
      </c>
      <c r="V11" s="9" t="str">
        <f t="shared" si="7"/>
        <v>00110000</v>
      </c>
      <c r="W11" s="9" t="str">
        <f t="shared" si="8"/>
        <v>0100000000001001</v>
      </c>
      <c r="X11" s="2" t="str">
        <f t="shared" si="9"/>
        <v>01000000</v>
      </c>
      <c r="Y11" s="2" t="str">
        <f t="shared" si="10"/>
        <v>00001001</v>
      </c>
      <c r="Z11" s="2" t="str">
        <f t="shared" si="11"/>
        <v>00</v>
      </c>
      <c r="AA11" s="2" t="str">
        <f t="shared" si="12"/>
        <v>0011</v>
      </c>
      <c r="AB11" s="2" t="str">
        <f t="shared" si="13"/>
        <v>0000</v>
      </c>
      <c r="AC11" s="2" t="str">
        <f t="shared" si="14"/>
        <v>0100</v>
      </c>
      <c r="AD11" s="2" t="str">
        <f t="shared" si="15"/>
        <v>0000</v>
      </c>
      <c r="AE11" s="2" t="str">
        <f t="shared" si="16"/>
        <v>0000</v>
      </c>
      <c r="AF11" s="2" t="str">
        <f t="shared" si="17"/>
        <v>1001</v>
      </c>
    </row>
    <row r="12" spans="1:33" x14ac:dyDescent="0.2">
      <c r="A12" s="19"/>
      <c r="B12" s="44" t="s">
        <v>22</v>
      </c>
      <c r="C12" s="45" t="str">
        <f t="shared" si="1"/>
        <v>9</v>
      </c>
      <c r="D12" s="47" t="str">
        <f t="shared" si="2"/>
        <v>00001001</v>
      </c>
      <c r="E12" s="42" t="s">
        <v>122</v>
      </c>
      <c r="F12" s="6" t="s">
        <v>124</v>
      </c>
      <c r="G12" s="28" t="s">
        <v>125</v>
      </c>
      <c r="H12" s="19" t="s">
        <v>122</v>
      </c>
      <c r="I12" s="28" t="s">
        <v>114</v>
      </c>
      <c r="J12" s="19" t="s">
        <v>9</v>
      </c>
      <c r="K12" s="28" t="s">
        <v>115</v>
      </c>
      <c r="L12" s="32" t="str">
        <f>D13</f>
        <v>00001010</v>
      </c>
      <c r="M12" s="28" t="s">
        <v>15</v>
      </c>
      <c r="N12" s="3" t="str">
        <f t="shared" si="3"/>
        <v>026800A</v>
      </c>
      <c r="O12" s="16" t="str">
        <f t="shared" si="0"/>
        <v>00001001101000000000001010</v>
      </c>
      <c r="P12" s="13"/>
      <c r="Q12" s="13"/>
      <c r="R12" s="13"/>
      <c r="S12" s="12" t="str">
        <f t="shared" si="4"/>
        <v>026800A</v>
      </c>
      <c r="T12" s="9" t="str">
        <f t="shared" si="5"/>
        <v>0000100110</v>
      </c>
      <c r="U12" s="9" t="str">
        <f t="shared" si="6"/>
        <v>00</v>
      </c>
      <c r="V12" s="9" t="str">
        <f t="shared" si="7"/>
        <v>00100110</v>
      </c>
      <c r="W12" s="9" t="str">
        <f t="shared" si="8"/>
        <v>1000000000001010</v>
      </c>
      <c r="X12" s="2" t="str">
        <f t="shared" si="9"/>
        <v>10000000</v>
      </c>
      <c r="Y12" s="2" t="str">
        <f t="shared" si="10"/>
        <v>00001010</v>
      </c>
      <c r="Z12" s="2" t="str">
        <f t="shared" si="11"/>
        <v>00</v>
      </c>
      <c r="AA12" s="2" t="str">
        <f t="shared" si="12"/>
        <v>0010</v>
      </c>
      <c r="AB12" s="2" t="str">
        <f t="shared" si="13"/>
        <v>0110</v>
      </c>
      <c r="AC12" s="2" t="str">
        <f t="shared" si="14"/>
        <v>1000</v>
      </c>
      <c r="AD12" s="2" t="str">
        <f t="shared" si="15"/>
        <v>0000</v>
      </c>
      <c r="AE12" s="2" t="str">
        <f t="shared" si="16"/>
        <v>0000</v>
      </c>
      <c r="AF12" s="2" t="str">
        <f t="shared" si="17"/>
        <v>1010</v>
      </c>
    </row>
    <row r="13" spans="1:33" x14ac:dyDescent="0.2">
      <c r="A13" s="19"/>
      <c r="B13" s="44" t="s">
        <v>23</v>
      </c>
      <c r="C13" s="45" t="str">
        <f t="shared" si="1"/>
        <v>A</v>
      </c>
      <c r="D13" s="47" t="str">
        <f t="shared" si="2"/>
        <v>00001010</v>
      </c>
      <c r="E13" s="5" t="s">
        <v>126</v>
      </c>
      <c r="F13" s="6" t="s">
        <v>150</v>
      </c>
      <c r="G13" s="28" t="s">
        <v>121</v>
      </c>
      <c r="H13" s="19" t="s">
        <v>122</v>
      </c>
      <c r="I13" s="28" t="s">
        <v>114</v>
      </c>
      <c r="J13" s="19" t="s">
        <v>9</v>
      </c>
      <c r="K13" s="28" t="s">
        <v>115</v>
      </c>
      <c r="L13" s="32" t="s">
        <v>123</v>
      </c>
      <c r="M13" s="28" t="s">
        <v>7</v>
      </c>
      <c r="N13" s="3" t="str">
        <f t="shared" si="3"/>
        <v>336C000</v>
      </c>
      <c r="O13" s="16" t="str">
        <f t="shared" si="0"/>
        <v>11001101101100000000000000</v>
      </c>
      <c r="P13" s="13"/>
      <c r="Q13" s="13"/>
      <c r="R13" s="13"/>
      <c r="S13" s="12" t="str">
        <f t="shared" si="4"/>
        <v>336C000</v>
      </c>
      <c r="T13" s="9" t="str">
        <f t="shared" si="5"/>
        <v>1100110110</v>
      </c>
      <c r="U13" s="9" t="str">
        <f t="shared" si="6"/>
        <v>11</v>
      </c>
      <c r="V13" s="9" t="str">
        <f t="shared" si="7"/>
        <v>00110110</v>
      </c>
      <c r="W13" s="9" t="str">
        <f t="shared" si="8"/>
        <v>1100000000000000</v>
      </c>
      <c r="X13" s="2" t="str">
        <f t="shared" si="9"/>
        <v>11000000</v>
      </c>
      <c r="Y13" s="2" t="str">
        <f t="shared" si="10"/>
        <v>00000000</v>
      </c>
      <c r="Z13" s="2" t="str">
        <f t="shared" si="11"/>
        <v>11</v>
      </c>
      <c r="AA13" s="2" t="str">
        <f t="shared" si="12"/>
        <v>0011</v>
      </c>
      <c r="AB13" s="2" t="str">
        <f t="shared" si="13"/>
        <v>0110</v>
      </c>
      <c r="AC13" s="2" t="str">
        <f t="shared" si="14"/>
        <v>1100</v>
      </c>
      <c r="AD13" s="2" t="str">
        <f t="shared" si="15"/>
        <v>0000</v>
      </c>
      <c r="AE13" s="2" t="str">
        <f t="shared" si="16"/>
        <v>0000</v>
      </c>
      <c r="AF13" s="2" t="str">
        <f t="shared" si="17"/>
        <v>0000</v>
      </c>
    </row>
    <row r="14" spans="1:33" x14ac:dyDescent="0.2">
      <c r="A14" s="19"/>
      <c r="B14" s="44" t="s">
        <v>14</v>
      </c>
      <c r="C14" s="45" t="str">
        <f t="shared" si="1"/>
        <v>B</v>
      </c>
      <c r="D14" s="47" t="str">
        <f t="shared" si="2"/>
        <v>00001011</v>
      </c>
      <c r="E14" s="5"/>
      <c r="F14" s="6"/>
      <c r="G14" s="28"/>
      <c r="H14" s="19"/>
      <c r="I14" s="28"/>
      <c r="J14" s="19"/>
      <c r="K14" s="28"/>
      <c r="L14" s="32"/>
      <c r="M14" s="28"/>
      <c r="N14" s="3" t="str">
        <f t="shared" si="3"/>
        <v>0000000</v>
      </c>
      <c r="O14" s="16" t="str">
        <f t="shared" si="0"/>
        <v/>
      </c>
      <c r="P14" s="13"/>
      <c r="Q14" s="13"/>
      <c r="R14" s="13"/>
      <c r="S14" s="12" t="str">
        <f t="shared" si="4"/>
        <v>0000000</v>
      </c>
      <c r="T14" s="9" t="str">
        <f t="shared" si="5"/>
        <v/>
      </c>
      <c r="U14" s="9" t="str">
        <f t="shared" si="6"/>
        <v/>
      </c>
      <c r="V14" s="9" t="str">
        <f t="shared" si="7"/>
        <v/>
      </c>
      <c r="W14" s="9" t="str">
        <f t="shared" si="8"/>
        <v/>
      </c>
      <c r="X14" s="2" t="str">
        <f t="shared" si="9"/>
        <v/>
      </c>
      <c r="Y14" s="2" t="str">
        <f t="shared" si="10"/>
        <v/>
      </c>
      <c r="Z14" s="2" t="str">
        <f t="shared" si="11"/>
        <v/>
      </c>
      <c r="AA14" s="2" t="str">
        <f t="shared" si="12"/>
        <v/>
      </c>
      <c r="AB14" s="2" t="str">
        <f t="shared" si="13"/>
        <v/>
      </c>
      <c r="AC14" s="2" t="str">
        <f t="shared" si="14"/>
        <v/>
      </c>
      <c r="AD14" s="2" t="str">
        <f t="shared" si="15"/>
        <v/>
      </c>
      <c r="AE14" s="2" t="str">
        <f t="shared" si="16"/>
        <v/>
      </c>
      <c r="AF14" s="2" t="str">
        <f t="shared" si="17"/>
        <v/>
      </c>
    </row>
    <row r="15" spans="1:33" x14ac:dyDescent="0.2">
      <c r="A15" s="19" t="s">
        <v>132</v>
      </c>
      <c r="B15" s="44" t="s">
        <v>24</v>
      </c>
      <c r="C15" s="45" t="str">
        <f t="shared" si="1"/>
        <v>C</v>
      </c>
      <c r="D15" s="47" t="str">
        <f t="shared" si="2"/>
        <v>00001100</v>
      </c>
      <c r="E15" s="42" t="s">
        <v>122</v>
      </c>
      <c r="F15" s="6" t="s">
        <v>150</v>
      </c>
      <c r="G15" s="27" t="s">
        <v>122</v>
      </c>
      <c r="H15" s="19" t="s">
        <v>122</v>
      </c>
      <c r="I15" s="28" t="s">
        <v>114</v>
      </c>
      <c r="J15" s="19" t="s">
        <v>9</v>
      </c>
      <c r="K15" s="28" t="s">
        <v>117</v>
      </c>
      <c r="L15" s="32" t="s">
        <v>123</v>
      </c>
      <c r="M15" s="28" t="s">
        <v>7</v>
      </c>
      <c r="N15" s="3" t="str">
        <f t="shared" si="3"/>
        <v>0340000</v>
      </c>
      <c r="O15" s="18" t="str">
        <f t="shared" si="0"/>
        <v>00001101000000000000000000</v>
      </c>
      <c r="P15" s="14"/>
      <c r="Q15" s="14"/>
      <c r="R15" s="14"/>
      <c r="S15" s="12" t="str">
        <f t="shared" si="4"/>
        <v>0340000</v>
      </c>
      <c r="T15" s="9" t="str">
        <f t="shared" si="5"/>
        <v>0000110100</v>
      </c>
      <c r="U15" s="9" t="str">
        <f t="shared" si="6"/>
        <v>00</v>
      </c>
      <c r="V15" s="9" t="str">
        <f t="shared" si="7"/>
        <v>00110100</v>
      </c>
      <c r="W15" s="9" t="str">
        <f t="shared" si="8"/>
        <v>0000000000000000</v>
      </c>
      <c r="X15" s="2" t="str">
        <f t="shared" si="9"/>
        <v>00000000</v>
      </c>
      <c r="Y15" s="2" t="str">
        <f t="shared" si="10"/>
        <v>00000000</v>
      </c>
      <c r="Z15" s="2" t="str">
        <f t="shared" si="11"/>
        <v>00</v>
      </c>
      <c r="AA15" s="2" t="str">
        <f t="shared" si="12"/>
        <v>0011</v>
      </c>
      <c r="AB15" s="2" t="str">
        <f t="shared" si="13"/>
        <v>0100</v>
      </c>
      <c r="AC15" s="2" t="str">
        <f t="shared" si="14"/>
        <v>0000</v>
      </c>
      <c r="AD15" s="2" t="str">
        <f t="shared" si="15"/>
        <v>0000</v>
      </c>
      <c r="AE15" s="2" t="str">
        <f t="shared" si="16"/>
        <v>0000</v>
      </c>
      <c r="AF15" s="2" t="str">
        <f t="shared" si="17"/>
        <v>0000</v>
      </c>
    </row>
    <row r="16" spans="1:33" x14ac:dyDescent="0.2">
      <c r="A16" s="19"/>
      <c r="B16" s="44" t="s">
        <v>25</v>
      </c>
      <c r="C16" s="45" t="str">
        <f t="shared" si="1"/>
        <v>D</v>
      </c>
      <c r="D16" s="47" t="str">
        <f t="shared" si="2"/>
        <v>00001101</v>
      </c>
      <c r="E16" s="5"/>
      <c r="F16" s="6"/>
      <c r="G16" s="28"/>
      <c r="H16" s="19"/>
      <c r="I16" s="28"/>
      <c r="J16" s="19"/>
      <c r="K16" s="28"/>
      <c r="L16" s="32"/>
      <c r="M16" s="28"/>
      <c r="N16" s="3" t="str">
        <f t="shared" si="3"/>
        <v>0000000</v>
      </c>
      <c r="O16" s="16" t="str">
        <f t="shared" si="0"/>
        <v/>
      </c>
      <c r="P16" s="13"/>
      <c r="Q16" s="13"/>
      <c r="R16" s="13"/>
      <c r="S16" s="12" t="str">
        <f t="shared" si="4"/>
        <v>0000000</v>
      </c>
      <c r="T16" s="9" t="str">
        <f t="shared" si="5"/>
        <v/>
      </c>
      <c r="U16" s="9" t="str">
        <f t="shared" si="6"/>
        <v/>
      </c>
      <c r="V16" s="9" t="str">
        <f t="shared" si="7"/>
        <v/>
      </c>
      <c r="W16" s="9" t="str">
        <f t="shared" si="8"/>
        <v/>
      </c>
      <c r="X16" s="2" t="str">
        <f t="shared" si="9"/>
        <v/>
      </c>
      <c r="Y16" s="2" t="str">
        <f t="shared" si="10"/>
        <v/>
      </c>
      <c r="Z16" s="2" t="str">
        <f t="shared" si="11"/>
        <v/>
      </c>
      <c r="AA16" s="2" t="str">
        <f t="shared" si="12"/>
        <v/>
      </c>
      <c r="AB16" s="2" t="str">
        <f t="shared" si="13"/>
        <v/>
      </c>
      <c r="AC16" s="2" t="str">
        <f t="shared" si="14"/>
        <v/>
      </c>
      <c r="AD16" s="2" t="str">
        <f t="shared" si="15"/>
        <v/>
      </c>
      <c r="AE16" s="2" t="str">
        <f t="shared" si="16"/>
        <v/>
      </c>
      <c r="AF16" s="2" t="str">
        <f t="shared" si="17"/>
        <v/>
      </c>
    </row>
    <row r="17" spans="1:32" x14ac:dyDescent="0.2">
      <c r="A17" s="19" t="s">
        <v>134</v>
      </c>
      <c r="B17" s="44" t="s">
        <v>26</v>
      </c>
      <c r="C17" s="45" t="str">
        <f t="shared" si="1"/>
        <v>E</v>
      </c>
      <c r="D17" s="47" t="str">
        <f t="shared" si="2"/>
        <v>00001110</v>
      </c>
      <c r="E17" s="42" t="s">
        <v>122</v>
      </c>
      <c r="F17" s="6" t="s">
        <v>156</v>
      </c>
      <c r="G17" s="27" t="s">
        <v>122</v>
      </c>
      <c r="H17" s="19" t="s">
        <v>122</v>
      </c>
      <c r="I17" s="28" t="s">
        <v>114</v>
      </c>
      <c r="J17" s="19" t="s">
        <v>9</v>
      </c>
      <c r="K17" s="28" t="s">
        <v>117</v>
      </c>
      <c r="L17" s="32" t="s">
        <v>123</v>
      </c>
      <c r="M17" s="28" t="s">
        <v>7</v>
      </c>
      <c r="N17" s="3" t="str">
        <f t="shared" si="3"/>
        <v>0380000</v>
      </c>
      <c r="O17" s="16" t="str">
        <f t="shared" si="0"/>
        <v>00001110000000000000000000</v>
      </c>
      <c r="P17" s="13"/>
      <c r="Q17" s="13"/>
      <c r="R17" s="13"/>
      <c r="S17" s="12" t="str">
        <f t="shared" si="4"/>
        <v>0380000</v>
      </c>
      <c r="T17" s="9" t="str">
        <f t="shared" si="5"/>
        <v>0000111000</v>
      </c>
      <c r="U17" s="9" t="str">
        <f t="shared" si="6"/>
        <v>00</v>
      </c>
      <c r="V17" s="9" t="str">
        <f t="shared" si="7"/>
        <v>00111000</v>
      </c>
      <c r="W17" s="9" t="str">
        <f t="shared" si="8"/>
        <v>0000000000000000</v>
      </c>
      <c r="X17" s="2" t="str">
        <f t="shared" si="9"/>
        <v>00000000</v>
      </c>
      <c r="Y17" s="2" t="str">
        <f t="shared" si="10"/>
        <v>00000000</v>
      </c>
      <c r="Z17" s="2" t="str">
        <f t="shared" si="11"/>
        <v>00</v>
      </c>
      <c r="AA17" s="2" t="str">
        <f t="shared" si="12"/>
        <v>0011</v>
      </c>
      <c r="AB17" s="2" t="str">
        <f t="shared" si="13"/>
        <v>1000</v>
      </c>
      <c r="AC17" s="2" t="str">
        <f t="shared" si="14"/>
        <v>0000</v>
      </c>
      <c r="AD17" s="2" t="str">
        <f t="shared" si="15"/>
        <v>0000</v>
      </c>
      <c r="AE17" s="2" t="str">
        <f t="shared" si="16"/>
        <v>0000</v>
      </c>
      <c r="AF17" s="2" t="str">
        <f t="shared" si="17"/>
        <v>0000</v>
      </c>
    </row>
    <row r="18" spans="1:32" x14ac:dyDescent="0.2">
      <c r="A18" s="19"/>
      <c r="B18" s="44" t="s">
        <v>28</v>
      </c>
      <c r="C18" s="45" t="str">
        <f t="shared" si="1"/>
        <v>F</v>
      </c>
      <c r="D18" s="47" t="str">
        <f t="shared" si="2"/>
        <v>00001111</v>
      </c>
      <c r="E18" s="5"/>
      <c r="F18" s="6"/>
      <c r="G18" s="28"/>
      <c r="H18" s="19"/>
      <c r="I18" s="28"/>
      <c r="J18" s="19"/>
      <c r="K18" s="28"/>
      <c r="L18" s="32"/>
      <c r="M18" s="28"/>
      <c r="N18" s="3" t="str">
        <f t="shared" si="3"/>
        <v>0000000</v>
      </c>
      <c r="O18" s="16" t="str">
        <f t="shared" si="0"/>
        <v/>
      </c>
      <c r="P18" s="13"/>
      <c r="Q18" s="13"/>
      <c r="R18" s="13"/>
      <c r="S18" s="12" t="str">
        <f t="shared" si="4"/>
        <v>0000000</v>
      </c>
      <c r="T18" s="9" t="str">
        <f t="shared" si="5"/>
        <v/>
      </c>
      <c r="U18" s="9" t="str">
        <f t="shared" si="6"/>
        <v/>
      </c>
      <c r="V18" s="9" t="str">
        <f t="shared" si="7"/>
        <v/>
      </c>
      <c r="W18" s="9" t="str">
        <f t="shared" si="8"/>
        <v/>
      </c>
      <c r="X18" s="2" t="str">
        <f t="shared" si="9"/>
        <v/>
      </c>
      <c r="Y18" s="2" t="str">
        <f t="shared" si="10"/>
        <v/>
      </c>
      <c r="Z18" s="2" t="str">
        <f t="shared" si="11"/>
        <v/>
      </c>
      <c r="AA18" s="2" t="str">
        <f t="shared" si="12"/>
        <v/>
      </c>
      <c r="AB18" s="2" t="str">
        <f t="shared" si="13"/>
        <v/>
      </c>
      <c r="AC18" s="2" t="str">
        <f t="shared" si="14"/>
        <v/>
      </c>
      <c r="AD18" s="2" t="str">
        <f t="shared" si="15"/>
        <v/>
      </c>
      <c r="AE18" s="2" t="str">
        <f t="shared" si="16"/>
        <v/>
      </c>
      <c r="AF18" s="2" t="str">
        <f t="shared" si="17"/>
        <v/>
      </c>
    </row>
    <row r="19" spans="1:32" x14ac:dyDescent="0.2">
      <c r="A19" s="19" t="s">
        <v>135</v>
      </c>
      <c r="B19" s="44" t="s">
        <v>29</v>
      </c>
      <c r="C19" s="45" t="str">
        <f t="shared" si="1"/>
        <v>10</v>
      </c>
      <c r="D19" s="47" t="str">
        <f t="shared" si="2"/>
        <v>00010000</v>
      </c>
      <c r="E19" s="5" t="s">
        <v>122</v>
      </c>
      <c r="F19" s="6" t="s">
        <v>122</v>
      </c>
      <c r="G19" s="28" t="s">
        <v>122</v>
      </c>
      <c r="H19" s="19" t="s">
        <v>124</v>
      </c>
      <c r="I19" s="28" t="s">
        <v>161</v>
      </c>
      <c r="J19" s="19" t="s">
        <v>9</v>
      </c>
      <c r="K19" s="28" t="s">
        <v>115</v>
      </c>
      <c r="L19" s="32" t="s">
        <v>159</v>
      </c>
      <c r="M19" s="28" t="s">
        <v>158</v>
      </c>
      <c r="N19" s="3" t="str">
        <f t="shared" si="3"/>
        <v>0002406</v>
      </c>
      <c r="O19" s="16" t="str">
        <f t="shared" si="0"/>
        <v>00000000000010010000000110</v>
      </c>
      <c r="P19" s="13"/>
      <c r="Q19" s="13"/>
      <c r="R19" s="13"/>
      <c r="S19" s="12" t="str">
        <f t="shared" si="4"/>
        <v>0002406</v>
      </c>
      <c r="T19" s="9" t="str">
        <f t="shared" si="5"/>
        <v>0000000000</v>
      </c>
      <c r="U19" s="9" t="str">
        <f t="shared" si="6"/>
        <v>00</v>
      </c>
      <c r="V19" s="9" t="str">
        <f t="shared" si="7"/>
        <v>00000000</v>
      </c>
      <c r="W19" s="9" t="str">
        <f t="shared" si="8"/>
        <v>0010010000000110</v>
      </c>
      <c r="X19" s="2" t="str">
        <f t="shared" si="9"/>
        <v>00100100</v>
      </c>
      <c r="Y19" s="2" t="str">
        <f t="shared" si="10"/>
        <v>00000110</v>
      </c>
      <c r="Z19" s="2" t="str">
        <f t="shared" si="11"/>
        <v>00</v>
      </c>
      <c r="AA19" s="2" t="str">
        <f t="shared" si="12"/>
        <v>0000</v>
      </c>
      <c r="AB19" s="2" t="str">
        <f t="shared" si="13"/>
        <v>0000</v>
      </c>
      <c r="AC19" s="2" t="str">
        <f t="shared" si="14"/>
        <v>0010</v>
      </c>
      <c r="AD19" s="2" t="str">
        <f t="shared" si="15"/>
        <v>0100</v>
      </c>
      <c r="AE19" s="2" t="str">
        <f t="shared" si="16"/>
        <v>0000</v>
      </c>
      <c r="AF19" s="2" t="str">
        <f t="shared" si="17"/>
        <v>0110</v>
      </c>
    </row>
    <row r="20" spans="1:32" x14ac:dyDescent="0.2">
      <c r="A20" s="19"/>
      <c r="B20" s="44" t="s">
        <v>30</v>
      </c>
      <c r="C20" s="45" t="str">
        <f t="shared" si="1"/>
        <v>11</v>
      </c>
      <c r="D20" s="47" t="str">
        <f t="shared" si="2"/>
        <v>00010001</v>
      </c>
      <c r="E20" s="5" t="s">
        <v>122</v>
      </c>
      <c r="F20" s="6" t="s">
        <v>122</v>
      </c>
      <c r="G20" s="28" t="s">
        <v>122</v>
      </c>
      <c r="H20" s="19" t="s">
        <v>122</v>
      </c>
      <c r="I20" s="28" t="s">
        <v>114</v>
      </c>
      <c r="J20" s="19" t="s">
        <v>9</v>
      </c>
      <c r="K20" s="28" t="s">
        <v>115</v>
      </c>
      <c r="L20" s="32" t="s">
        <v>123</v>
      </c>
      <c r="M20" s="28" t="s">
        <v>7</v>
      </c>
      <c r="N20" s="3" t="str">
        <f t="shared" si="3"/>
        <v>0000000</v>
      </c>
      <c r="O20" s="16" t="str">
        <f t="shared" si="0"/>
        <v>00000000000000000000000000</v>
      </c>
      <c r="P20" s="13"/>
      <c r="Q20" s="13"/>
      <c r="R20" s="13"/>
      <c r="S20" s="12" t="str">
        <f t="shared" si="4"/>
        <v>0000000</v>
      </c>
      <c r="T20" s="9" t="str">
        <f t="shared" si="5"/>
        <v>0000000000</v>
      </c>
      <c r="U20" s="9" t="str">
        <f t="shared" si="6"/>
        <v>00</v>
      </c>
      <c r="V20" s="9" t="str">
        <f t="shared" si="7"/>
        <v>00000000</v>
      </c>
      <c r="W20" s="9" t="str">
        <f t="shared" si="8"/>
        <v>0000000000000000</v>
      </c>
      <c r="X20" s="2" t="str">
        <f t="shared" si="9"/>
        <v>00000000</v>
      </c>
      <c r="Y20" s="2" t="str">
        <f t="shared" si="10"/>
        <v>00000000</v>
      </c>
      <c r="Z20" s="2" t="str">
        <f t="shared" si="11"/>
        <v>00</v>
      </c>
      <c r="AA20" s="2" t="str">
        <f t="shared" si="12"/>
        <v>0000</v>
      </c>
      <c r="AB20" s="2" t="str">
        <f t="shared" si="13"/>
        <v>0000</v>
      </c>
      <c r="AC20" s="2" t="str">
        <f t="shared" si="14"/>
        <v>0000</v>
      </c>
      <c r="AD20" s="2" t="str">
        <f t="shared" si="15"/>
        <v>0000</v>
      </c>
      <c r="AE20" s="2" t="str">
        <f t="shared" si="16"/>
        <v>0000</v>
      </c>
      <c r="AF20" s="2" t="str">
        <f t="shared" si="17"/>
        <v>0000</v>
      </c>
    </row>
    <row r="21" spans="1:32" x14ac:dyDescent="0.2">
      <c r="A21" s="19" t="s">
        <v>136</v>
      </c>
      <c r="B21" s="44" t="s">
        <v>31</v>
      </c>
      <c r="C21" s="45" t="str">
        <f t="shared" si="1"/>
        <v>12</v>
      </c>
      <c r="D21" s="47" t="str">
        <f t="shared" si="2"/>
        <v>00010010</v>
      </c>
      <c r="E21" s="5" t="s">
        <v>122</v>
      </c>
      <c r="F21" s="6" t="s">
        <v>122</v>
      </c>
      <c r="G21" s="28" t="s">
        <v>122</v>
      </c>
      <c r="H21" s="19" t="s">
        <v>157</v>
      </c>
      <c r="I21" s="28" t="s">
        <v>160</v>
      </c>
      <c r="J21" s="19" t="s">
        <v>9</v>
      </c>
      <c r="K21" s="28" t="s">
        <v>115</v>
      </c>
      <c r="L21" s="32" t="s">
        <v>159</v>
      </c>
      <c r="M21" s="28" t="s">
        <v>158</v>
      </c>
      <c r="N21" s="3" t="str">
        <f t="shared" si="3"/>
        <v>0002006</v>
      </c>
      <c r="O21" s="16" t="str">
        <f t="shared" si="0"/>
        <v>00000000000010000000000110</v>
      </c>
      <c r="P21" s="13"/>
      <c r="Q21" s="13"/>
      <c r="R21" s="13"/>
      <c r="S21" s="12" t="str">
        <f t="shared" si="4"/>
        <v>0002006</v>
      </c>
      <c r="T21" s="9" t="str">
        <f t="shared" si="5"/>
        <v>0000000000</v>
      </c>
      <c r="U21" s="9" t="str">
        <f t="shared" si="6"/>
        <v>00</v>
      </c>
      <c r="V21" s="9" t="str">
        <f t="shared" si="7"/>
        <v>00000000</v>
      </c>
      <c r="W21" s="9" t="str">
        <f t="shared" si="8"/>
        <v>0010000000000110</v>
      </c>
      <c r="X21" s="2" t="str">
        <f t="shared" si="9"/>
        <v>00100000</v>
      </c>
      <c r="Y21" s="2" t="str">
        <f t="shared" si="10"/>
        <v>00000110</v>
      </c>
      <c r="Z21" s="2" t="str">
        <f t="shared" si="11"/>
        <v>00</v>
      </c>
      <c r="AA21" s="2" t="str">
        <f t="shared" si="12"/>
        <v>0000</v>
      </c>
      <c r="AB21" s="2" t="str">
        <f t="shared" si="13"/>
        <v>0000</v>
      </c>
      <c r="AC21" s="2" t="str">
        <f t="shared" si="14"/>
        <v>0010</v>
      </c>
      <c r="AD21" s="2" t="str">
        <f t="shared" si="15"/>
        <v>0000</v>
      </c>
      <c r="AE21" s="2" t="str">
        <f t="shared" si="16"/>
        <v>0000</v>
      </c>
      <c r="AF21" s="2" t="str">
        <f t="shared" si="17"/>
        <v>0110</v>
      </c>
    </row>
    <row r="22" spans="1:32" x14ac:dyDescent="0.2">
      <c r="A22" s="19"/>
      <c r="B22" s="44" t="s">
        <v>32</v>
      </c>
      <c r="C22" s="45" t="str">
        <f t="shared" si="1"/>
        <v>13</v>
      </c>
      <c r="D22" s="47" t="str">
        <f t="shared" si="2"/>
        <v>00010011</v>
      </c>
      <c r="E22" s="5" t="s">
        <v>122</v>
      </c>
      <c r="F22" s="6" t="s">
        <v>122</v>
      </c>
      <c r="G22" s="28" t="s">
        <v>122</v>
      </c>
      <c r="H22" s="19" t="s">
        <v>122</v>
      </c>
      <c r="I22" s="28" t="s">
        <v>114</v>
      </c>
      <c r="J22" s="19" t="s">
        <v>9</v>
      </c>
      <c r="K22" s="28" t="s">
        <v>115</v>
      </c>
      <c r="L22" s="32" t="s">
        <v>123</v>
      </c>
      <c r="M22" s="28" t="s">
        <v>7</v>
      </c>
      <c r="N22" s="3" t="str">
        <f t="shared" si="3"/>
        <v>0000000</v>
      </c>
      <c r="O22" s="16" t="str">
        <f t="shared" si="0"/>
        <v>00000000000000000000000000</v>
      </c>
      <c r="P22" s="13"/>
      <c r="Q22" s="13"/>
      <c r="R22" s="13"/>
      <c r="S22" s="12" t="str">
        <f t="shared" si="4"/>
        <v>0000000</v>
      </c>
      <c r="T22" s="9" t="str">
        <f t="shared" si="5"/>
        <v>0000000000</v>
      </c>
      <c r="U22" s="9" t="str">
        <f t="shared" si="6"/>
        <v>00</v>
      </c>
      <c r="V22" s="9" t="str">
        <f t="shared" si="7"/>
        <v>00000000</v>
      </c>
      <c r="W22" s="9" t="str">
        <f t="shared" si="8"/>
        <v>0000000000000000</v>
      </c>
      <c r="X22" s="2" t="str">
        <f t="shared" si="9"/>
        <v>00000000</v>
      </c>
      <c r="Y22" s="2" t="str">
        <f t="shared" si="10"/>
        <v>00000000</v>
      </c>
      <c r="Z22" s="2" t="str">
        <f t="shared" si="11"/>
        <v>00</v>
      </c>
      <c r="AA22" s="2" t="str">
        <f t="shared" si="12"/>
        <v>0000</v>
      </c>
      <c r="AB22" s="2" t="str">
        <f t="shared" si="13"/>
        <v>0000</v>
      </c>
      <c r="AC22" s="2" t="str">
        <f t="shared" si="14"/>
        <v>0000</v>
      </c>
      <c r="AD22" s="2" t="str">
        <f t="shared" si="15"/>
        <v>0000</v>
      </c>
      <c r="AE22" s="2" t="str">
        <f t="shared" si="16"/>
        <v>0000</v>
      </c>
      <c r="AF22" s="2" t="str">
        <f t="shared" si="17"/>
        <v>0000</v>
      </c>
    </row>
    <row r="23" spans="1:32" x14ac:dyDescent="0.2">
      <c r="A23" s="19" t="s">
        <v>137</v>
      </c>
      <c r="B23" s="44" t="s">
        <v>33</v>
      </c>
      <c r="C23" s="45" t="str">
        <f t="shared" si="1"/>
        <v>14</v>
      </c>
      <c r="D23" s="47" t="str">
        <f t="shared" si="2"/>
        <v>00010100</v>
      </c>
      <c r="E23" s="5" t="s">
        <v>122</v>
      </c>
      <c r="F23" s="6" t="s">
        <v>125</v>
      </c>
      <c r="G23" s="28" t="s">
        <v>157</v>
      </c>
      <c r="H23" s="19" t="s">
        <v>122</v>
      </c>
      <c r="I23" s="28" t="s">
        <v>114</v>
      </c>
      <c r="J23" s="19" t="s">
        <v>9</v>
      </c>
      <c r="K23" s="28" t="s">
        <v>115</v>
      </c>
      <c r="L23" s="32" t="s">
        <v>123</v>
      </c>
      <c r="M23" s="28" t="s">
        <v>7</v>
      </c>
      <c r="N23" s="3" t="str">
        <f t="shared" si="3"/>
        <v>02A0000</v>
      </c>
      <c r="O23" s="16" t="str">
        <f t="shared" si="0"/>
        <v>00001010100000000000000000</v>
      </c>
      <c r="P23" s="13"/>
      <c r="Q23" s="13"/>
      <c r="R23" s="13"/>
      <c r="S23" s="12" t="str">
        <f t="shared" si="4"/>
        <v>02A0000</v>
      </c>
      <c r="T23" s="9" t="str">
        <f t="shared" si="5"/>
        <v>0000101010</v>
      </c>
      <c r="U23" s="9" t="str">
        <f t="shared" si="6"/>
        <v>00</v>
      </c>
      <c r="V23" s="9" t="str">
        <f t="shared" si="7"/>
        <v>00101010</v>
      </c>
      <c r="W23" s="9" t="str">
        <f t="shared" si="8"/>
        <v>0000000000000000</v>
      </c>
      <c r="X23" s="2" t="str">
        <f t="shared" si="9"/>
        <v>00000000</v>
      </c>
      <c r="Y23" s="2" t="str">
        <f t="shared" si="10"/>
        <v>00000000</v>
      </c>
      <c r="Z23" s="2" t="str">
        <f t="shared" si="11"/>
        <v>00</v>
      </c>
      <c r="AA23" s="2" t="str">
        <f t="shared" si="12"/>
        <v>0010</v>
      </c>
      <c r="AB23" s="2" t="str">
        <f t="shared" si="13"/>
        <v>1010</v>
      </c>
      <c r="AC23" s="2" t="str">
        <f t="shared" si="14"/>
        <v>0000</v>
      </c>
      <c r="AD23" s="2" t="str">
        <f t="shared" si="15"/>
        <v>0000</v>
      </c>
      <c r="AE23" s="2" t="str">
        <f t="shared" si="16"/>
        <v>0000</v>
      </c>
      <c r="AF23" s="2" t="str">
        <f t="shared" si="17"/>
        <v>0000</v>
      </c>
    </row>
    <row r="24" spans="1:32" x14ac:dyDescent="0.2">
      <c r="A24" s="19"/>
      <c r="B24" s="44" t="s">
        <v>34</v>
      </c>
      <c r="C24" s="45" t="str">
        <f t="shared" si="1"/>
        <v>15</v>
      </c>
      <c r="D24" s="47" t="str">
        <f t="shared" si="2"/>
        <v>00010101</v>
      </c>
      <c r="E24" s="5"/>
      <c r="F24" s="6"/>
      <c r="G24" s="28"/>
      <c r="H24" s="19"/>
      <c r="I24" s="28"/>
      <c r="J24" s="19"/>
      <c r="K24" s="28"/>
      <c r="L24" s="32"/>
      <c r="M24" s="28"/>
      <c r="N24" s="3" t="str">
        <f t="shared" si="3"/>
        <v>0000000</v>
      </c>
      <c r="O24" s="16" t="str">
        <f t="shared" si="0"/>
        <v/>
      </c>
      <c r="P24" s="13"/>
      <c r="Q24" s="13"/>
      <c r="R24" s="13"/>
      <c r="S24" s="12" t="str">
        <f t="shared" si="4"/>
        <v>0000000</v>
      </c>
      <c r="T24" s="9" t="str">
        <f t="shared" si="5"/>
        <v/>
      </c>
      <c r="U24" s="9" t="str">
        <f t="shared" si="6"/>
        <v/>
      </c>
      <c r="V24" s="9" t="str">
        <f t="shared" si="7"/>
        <v/>
      </c>
      <c r="W24" s="9" t="str">
        <f t="shared" si="8"/>
        <v/>
      </c>
      <c r="X24" s="2" t="str">
        <f t="shared" si="9"/>
        <v/>
      </c>
      <c r="Y24" s="2" t="str">
        <f t="shared" si="10"/>
        <v/>
      </c>
      <c r="Z24" s="2" t="str">
        <f t="shared" si="11"/>
        <v/>
      </c>
      <c r="AA24" s="2" t="str">
        <f t="shared" si="12"/>
        <v/>
      </c>
      <c r="AB24" s="2" t="str">
        <f t="shared" si="13"/>
        <v/>
      </c>
      <c r="AC24" s="2" t="str">
        <f t="shared" si="14"/>
        <v/>
      </c>
      <c r="AD24" s="2" t="str">
        <f t="shared" si="15"/>
        <v/>
      </c>
      <c r="AE24" s="2" t="str">
        <f t="shared" si="16"/>
        <v/>
      </c>
      <c r="AF24" s="2" t="str">
        <f t="shared" si="17"/>
        <v/>
      </c>
    </row>
    <row r="25" spans="1:32" x14ac:dyDescent="0.2">
      <c r="A25" s="19" t="s">
        <v>133</v>
      </c>
      <c r="B25" s="44" t="s">
        <v>35</v>
      </c>
      <c r="C25" s="45" t="str">
        <f t="shared" si="1"/>
        <v>16</v>
      </c>
      <c r="D25" s="47" t="str">
        <f t="shared" si="2"/>
        <v>00010110</v>
      </c>
      <c r="E25" s="5" t="s">
        <v>124</v>
      </c>
      <c r="F25" s="6" t="s">
        <v>122</v>
      </c>
      <c r="G25" s="28" t="s">
        <v>162</v>
      </c>
      <c r="H25" s="19" t="s">
        <v>122</v>
      </c>
      <c r="I25" s="28" t="s">
        <v>114</v>
      </c>
      <c r="J25" s="19" t="s">
        <v>9</v>
      </c>
      <c r="K25" s="28" t="s">
        <v>115</v>
      </c>
      <c r="L25" s="32" t="s">
        <v>123</v>
      </c>
      <c r="M25" s="28" t="s">
        <v>7</v>
      </c>
      <c r="N25" s="3" t="str">
        <f t="shared" si="3"/>
        <v>241C000</v>
      </c>
      <c r="O25" s="16" t="str">
        <f t="shared" si="0"/>
        <v>10010000011100000000000000</v>
      </c>
      <c r="P25" s="13"/>
      <c r="Q25" s="13"/>
      <c r="R25" s="13"/>
      <c r="S25" s="12" t="str">
        <f t="shared" si="4"/>
        <v>241C000</v>
      </c>
      <c r="T25" s="9" t="str">
        <f t="shared" si="5"/>
        <v>1001000001</v>
      </c>
      <c r="U25" s="9" t="str">
        <f t="shared" si="6"/>
        <v>10</v>
      </c>
      <c r="V25" s="9" t="str">
        <f t="shared" si="7"/>
        <v>01000001</v>
      </c>
      <c r="W25" s="9" t="str">
        <f t="shared" si="8"/>
        <v>1100000000000000</v>
      </c>
      <c r="X25" s="2" t="str">
        <f t="shared" si="9"/>
        <v>11000000</v>
      </c>
      <c r="Y25" s="2" t="str">
        <f t="shared" si="10"/>
        <v>00000000</v>
      </c>
      <c r="Z25" s="2" t="str">
        <f t="shared" si="11"/>
        <v>10</v>
      </c>
      <c r="AA25" s="2" t="str">
        <f t="shared" si="12"/>
        <v>0100</v>
      </c>
      <c r="AB25" s="2" t="str">
        <f t="shared" si="13"/>
        <v>0001</v>
      </c>
      <c r="AC25" s="2" t="str">
        <f t="shared" si="14"/>
        <v>1100</v>
      </c>
      <c r="AD25" s="2" t="str">
        <f t="shared" si="15"/>
        <v>0000</v>
      </c>
      <c r="AE25" s="2" t="str">
        <f t="shared" si="16"/>
        <v>0000</v>
      </c>
      <c r="AF25" s="2" t="str">
        <f t="shared" si="17"/>
        <v>0000</v>
      </c>
    </row>
    <row r="26" spans="1:32" x14ac:dyDescent="0.2">
      <c r="A26" s="19"/>
      <c r="B26" s="44" t="s">
        <v>36</v>
      </c>
      <c r="C26" s="45" t="str">
        <f t="shared" si="1"/>
        <v>17</v>
      </c>
      <c r="D26" s="47" t="str">
        <f t="shared" si="2"/>
        <v>00010111</v>
      </c>
      <c r="E26" s="5"/>
      <c r="F26" s="6"/>
      <c r="G26" s="28"/>
      <c r="H26" s="19"/>
      <c r="I26" s="28"/>
      <c r="J26" s="19"/>
      <c r="K26" s="28"/>
      <c r="L26" s="32"/>
      <c r="M26" s="28"/>
      <c r="N26" s="3" t="str">
        <f t="shared" si="3"/>
        <v>0000000</v>
      </c>
      <c r="O26" s="16" t="str">
        <f t="shared" si="0"/>
        <v/>
      </c>
      <c r="P26" s="13"/>
      <c r="Q26" s="13"/>
      <c r="R26" s="13"/>
      <c r="S26" s="12" t="str">
        <f t="shared" si="4"/>
        <v>0000000</v>
      </c>
      <c r="T26" s="9" t="str">
        <f t="shared" si="5"/>
        <v/>
      </c>
      <c r="U26" s="9" t="str">
        <f t="shared" si="6"/>
        <v/>
      </c>
      <c r="V26" s="9" t="str">
        <f t="shared" si="7"/>
        <v/>
      </c>
      <c r="W26" s="9" t="str">
        <f t="shared" si="8"/>
        <v/>
      </c>
      <c r="X26" s="2" t="str">
        <f t="shared" si="9"/>
        <v/>
      </c>
      <c r="Y26" s="2" t="str">
        <f t="shared" si="10"/>
        <v/>
      </c>
      <c r="Z26" s="2" t="str">
        <f t="shared" si="11"/>
        <v/>
      </c>
      <c r="AA26" s="2" t="str">
        <f t="shared" si="12"/>
        <v/>
      </c>
      <c r="AB26" s="2" t="str">
        <f t="shared" si="13"/>
        <v/>
      </c>
      <c r="AC26" s="2" t="str">
        <f t="shared" si="14"/>
        <v/>
      </c>
      <c r="AD26" s="2" t="str">
        <f t="shared" si="15"/>
        <v/>
      </c>
      <c r="AE26" s="2" t="str">
        <f t="shared" si="16"/>
        <v/>
      </c>
      <c r="AF26" s="2" t="str">
        <f t="shared" si="17"/>
        <v/>
      </c>
    </row>
    <row r="27" spans="1:32" x14ac:dyDescent="0.2">
      <c r="A27" s="19"/>
      <c r="B27" s="44" t="s">
        <v>37</v>
      </c>
      <c r="C27" s="45" t="str">
        <f t="shared" si="1"/>
        <v>18</v>
      </c>
      <c r="D27" s="47" t="str">
        <f t="shared" si="2"/>
        <v>00011000</v>
      </c>
      <c r="E27" s="5"/>
      <c r="F27" s="6"/>
      <c r="G27" s="28"/>
      <c r="H27" s="19"/>
      <c r="I27" s="28"/>
      <c r="J27" s="19"/>
      <c r="K27" s="28"/>
      <c r="L27" s="33"/>
      <c r="M27" s="28"/>
      <c r="N27" s="3" t="str">
        <f t="shared" si="3"/>
        <v>0000000</v>
      </c>
      <c r="O27" s="16" t="str">
        <f t="shared" si="0"/>
        <v/>
      </c>
      <c r="P27" s="13"/>
      <c r="Q27" s="13"/>
      <c r="R27" s="13"/>
      <c r="S27" s="12" t="str">
        <f t="shared" si="4"/>
        <v>0000000</v>
      </c>
      <c r="T27" s="9" t="str">
        <f t="shared" si="5"/>
        <v/>
      </c>
      <c r="U27" s="9" t="str">
        <f t="shared" si="6"/>
        <v/>
      </c>
      <c r="V27" s="9" t="str">
        <f t="shared" si="7"/>
        <v/>
      </c>
      <c r="W27" s="9" t="str">
        <f t="shared" si="8"/>
        <v/>
      </c>
      <c r="X27" s="2" t="str">
        <f t="shared" si="9"/>
        <v/>
      </c>
      <c r="Y27" s="2" t="str">
        <f t="shared" si="10"/>
        <v/>
      </c>
      <c r="Z27" s="2" t="str">
        <f t="shared" si="11"/>
        <v/>
      </c>
      <c r="AA27" s="2" t="str">
        <f t="shared" si="12"/>
        <v/>
      </c>
      <c r="AB27" s="2" t="str">
        <f t="shared" si="13"/>
        <v/>
      </c>
      <c r="AC27" s="2" t="str">
        <f t="shared" si="14"/>
        <v/>
      </c>
      <c r="AD27" s="2" t="str">
        <f t="shared" si="15"/>
        <v/>
      </c>
      <c r="AE27" s="2" t="str">
        <f t="shared" si="16"/>
        <v/>
      </c>
      <c r="AF27" s="2" t="str">
        <f t="shared" si="17"/>
        <v/>
      </c>
    </row>
    <row r="28" spans="1:32" x14ac:dyDescent="0.2">
      <c r="A28" s="19"/>
      <c r="B28" s="44" t="s">
        <v>38</v>
      </c>
      <c r="C28" s="45" t="str">
        <f t="shared" si="1"/>
        <v>19</v>
      </c>
      <c r="D28" s="47" t="str">
        <f t="shared" si="2"/>
        <v>00011001</v>
      </c>
      <c r="E28" s="5"/>
      <c r="F28" s="6"/>
      <c r="G28" s="28"/>
      <c r="H28" s="19"/>
      <c r="I28" s="28"/>
      <c r="J28" s="19"/>
      <c r="K28" s="28"/>
      <c r="L28" s="33"/>
      <c r="M28" s="28"/>
      <c r="N28" s="3" t="str">
        <f t="shared" si="3"/>
        <v>0000000</v>
      </c>
      <c r="O28" s="16" t="str">
        <f t="shared" si="0"/>
        <v/>
      </c>
      <c r="P28" s="13"/>
      <c r="Q28" s="13"/>
      <c r="R28" s="13"/>
      <c r="S28" s="12" t="str">
        <f t="shared" si="4"/>
        <v>0000000</v>
      </c>
      <c r="T28" s="9" t="str">
        <f t="shared" si="5"/>
        <v/>
      </c>
      <c r="U28" s="9" t="str">
        <f t="shared" si="6"/>
        <v/>
      </c>
      <c r="V28" s="9" t="str">
        <f t="shared" si="7"/>
        <v/>
      </c>
      <c r="W28" s="9" t="str">
        <f t="shared" si="8"/>
        <v/>
      </c>
      <c r="X28" s="2" t="str">
        <f t="shared" si="9"/>
        <v/>
      </c>
      <c r="Y28" s="2" t="str">
        <f t="shared" si="10"/>
        <v/>
      </c>
      <c r="Z28" s="2" t="str">
        <f t="shared" si="11"/>
        <v/>
      </c>
      <c r="AA28" s="2" t="str">
        <f t="shared" si="12"/>
        <v/>
      </c>
      <c r="AB28" s="2" t="str">
        <f t="shared" si="13"/>
        <v/>
      </c>
      <c r="AC28" s="2" t="str">
        <f t="shared" si="14"/>
        <v/>
      </c>
      <c r="AD28" s="2" t="str">
        <f t="shared" si="15"/>
        <v/>
      </c>
      <c r="AE28" s="2" t="str">
        <f t="shared" si="16"/>
        <v/>
      </c>
      <c r="AF28" s="2" t="str">
        <f t="shared" si="17"/>
        <v/>
      </c>
    </row>
    <row r="29" spans="1:32" x14ac:dyDescent="0.2">
      <c r="A29" s="19"/>
      <c r="B29" s="44" t="s">
        <v>39</v>
      </c>
      <c r="C29" s="45" t="str">
        <f t="shared" si="1"/>
        <v>1A</v>
      </c>
      <c r="D29" s="47" t="str">
        <f t="shared" si="2"/>
        <v>00011010</v>
      </c>
      <c r="E29" s="5"/>
      <c r="F29" s="6"/>
      <c r="G29" s="28"/>
      <c r="H29" s="19"/>
      <c r="I29" s="28"/>
      <c r="J29" s="19"/>
      <c r="K29" s="28"/>
      <c r="L29" s="33"/>
      <c r="M29" s="28"/>
      <c r="N29" s="3" t="str">
        <f t="shared" si="3"/>
        <v>0000000</v>
      </c>
      <c r="O29" s="16" t="str">
        <f t="shared" si="0"/>
        <v/>
      </c>
      <c r="P29" s="13"/>
      <c r="Q29" s="13"/>
      <c r="R29" s="13"/>
      <c r="S29" s="12" t="str">
        <f t="shared" si="4"/>
        <v>0000000</v>
      </c>
      <c r="T29" s="9" t="str">
        <f t="shared" si="5"/>
        <v/>
      </c>
      <c r="U29" s="9" t="str">
        <f t="shared" si="6"/>
        <v/>
      </c>
      <c r="V29" s="9" t="str">
        <f t="shared" si="7"/>
        <v/>
      </c>
      <c r="W29" s="9" t="str">
        <f t="shared" si="8"/>
        <v/>
      </c>
      <c r="X29" s="2" t="str">
        <f t="shared" si="9"/>
        <v/>
      </c>
      <c r="Y29" s="2" t="str">
        <f t="shared" si="10"/>
        <v/>
      </c>
      <c r="Z29" s="2" t="str">
        <f t="shared" si="11"/>
        <v/>
      </c>
      <c r="AA29" s="2" t="str">
        <f t="shared" si="12"/>
        <v/>
      </c>
      <c r="AB29" s="2" t="str">
        <f t="shared" si="13"/>
        <v/>
      </c>
      <c r="AC29" s="2" t="str">
        <f t="shared" si="14"/>
        <v/>
      </c>
      <c r="AD29" s="2" t="str">
        <f t="shared" si="15"/>
        <v/>
      </c>
      <c r="AE29" s="2" t="str">
        <f t="shared" si="16"/>
        <v/>
      </c>
      <c r="AF29" s="2" t="str">
        <f t="shared" si="17"/>
        <v/>
      </c>
    </row>
    <row r="30" spans="1:32" x14ac:dyDescent="0.2">
      <c r="A30" s="19"/>
      <c r="B30" s="44" t="s">
        <v>40</v>
      </c>
      <c r="C30" s="45" t="str">
        <f t="shared" si="1"/>
        <v>1B</v>
      </c>
      <c r="D30" s="47" t="str">
        <f t="shared" si="2"/>
        <v>00011011</v>
      </c>
      <c r="E30" s="5"/>
      <c r="F30" s="6"/>
      <c r="G30" s="28"/>
      <c r="H30" s="19"/>
      <c r="I30" s="28"/>
      <c r="J30" s="19"/>
      <c r="K30" s="28"/>
      <c r="L30" s="33"/>
      <c r="M30" s="28"/>
      <c r="N30" s="3" t="str">
        <f t="shared" si="3"/>
        <v>0000000</v>
      </c>
      <c r="O30" s="16" t="str">
        <f t="shared" si="0"/>
        <v/>
      </c>
      <c r="P30" s="13"/>
      <c r="Q30" s="13"/>
      <c r="R30" s="13"/>
      <c r="S30" s="12" t="str">
        <f t="shared" si="4"/>
        <v>0000000</v>
      </c>
      <c r="T30" s="9" t="str">
        <f t="shared" si="5"/>
        <v/>
      </c>
      <c r="U30" s="9" t="str">
        <f t="shared" si="6"/>
        <v/>
      </c>
      <c r="V30" s="9" t="str">
        <f t="shared" si="7"/>
        <v/>
      </c>
      <c r="W30" s="9" t="str">
        <f t="shared" si="8"/>
        <v/>
      </c>
      <c r="X30" s="2" t="str">
        <f t="shared" si="9"/>
        <v/>
      </c>
      <c r="Y30" s="2" t="str">
        <f t="shared" si="10"/>
        <v/>
      </c>
      <c r="Z30" s="2" t="str">
        <f t="shared" si="11"/>
        <v/>
      </c>
      <c r="AA30" s="2" t="str">
        <f t="shared" si="12"/>
        <v/>
      </c>
      <c r="AB30" s="2" t="str">
        <f t="shared" si="13"/>
        <v/>
      </c>
      <c r="AC30" s="2" t="str">
        <f t="shared" si="14"/>
        <v/>
      </c>
      <c r="AD30" s="2" t="str">
        <f t="shared" si="15"/>
        <v/>
      </c>
      <c r="AE30" s="2" t="str">
        <f t="shared" si="16"/>
        <v/>
      </c>
      <c r="AF30" s="2" t="str">
        <f t="shared" si="17"/>
        <v/>
      </c>
    </row>
    <row r="31" spans="1:32" x14ac:dyDescent="0.2">
      <c r="A31" s="19"/>
      <c r="B31" s="44" t="s">
        <v>41</v>
      </c>
      <c r="C31" s="45" t="str">
        <f t="shared" si="1"/>
        <v>1C</v>
      </c>
      <c r="D31" s="47" t="str">
        <f t="shared" si="2"/>
        <v>00011100</v>
      </c>
      <c r="E31" s="5"/>
      <c r="F31" s="6"/>
      <c r="G31" s="28"/>
      <c r="H31" s="19"/>
      <c r="I31" s="28"/>
      <c r="J31" s="19"/>
      <c r="K31" s="28"/>
      <c r="L31" s="33"/>
      <c r="M31" s="28"/>
      <c r="N31" s="3" t="str">
        <f t="shared" si="3"/>
        <v>0000000</v>
      </c>
      <c r="O31" s="16" t="str">
        <f t="shared" si="0"/>
        <v/>
      </c>
      <c r="P31" s="13"/>
      <c r="Q31" s="13"/>
      <c r="R31" s="13"/>
      <c r="S31" s="12" t="str">
        <f t="shared" si="4"/>
        <v>0000000</v>
      </c>
      <c r="T31" s="9" t="str">
        <f t="shared" si="5"/>
        <v/>
      </c>
      <c r="U31" s="9" t="str">
        <f t="shared" si="6"/>
        <v/>
      </c>
      <c r="V31" s="9" t="str">
        <f t="shared" si="7"/>
        <v/>
      </c>
      <c r="W31" s="9" t="str">
        <f t="shared" si="8"/>
        <v/>
      </c>
      <c r="X31" s="2" t="str">
        <f t="shared" si="9"/>
        <v/>
      </c>
      <c r="Y31" s="2" t="str">
        <f t="shared" si="10"/>
        <v/>
      </c>
      <c r="Z31" s="2" t="str">
        <f t="shared" si="11"/>
        <v/>
      </c>
      <c r="AA31" s="2" t="str">
        <f t="shared" si="12"/>
        <v/>
      </c>
      <c r="AB31" s="2" t="str">
        <f t="shared" si="13"/>
        <v/>
      </c>
      <c r="AC31" s="2" t="str">
        <f t="shared" si="14"/>
        <v/>
      </c>
      <c r="AD31" s="2" t="str">
        <f t="shared" si="15"/>
        <v/>
      </c>
      <c r="AE31" s="2" t="str">
        <f t="shared" si="16"/>
        <v/>
      </c>
      <c r="AF31" s="2" t="str">
        <f t="shared" si="17"/>
        <v/>
      </c>
    </row>
    <row r="32" spans="1:32" x14ac:dyDescent="0.2">
      <c r="A32" s="19"/>
      <c r="B32" s="44" t="s">
        <v>42</v>
      </c>
      <c r="C32" s="45" t="str">
        <f t="shared" si="1"/>
        <v>1D</v>
      </c>
      <c r="D32" s="47" t="str">
        <f t="shared" si="2"/>
        <v>00011101</v>
      </c>
      <c r="E32" s="5"/>
      <c r="F32" s="6"/>
      <c r="G32" s="28"/>
      <c r="H32" s="19"/>
      <c r="I32" s="28"/>
      <c r="J32" s="19"/>
      <c r="K32" s="28"/>
      <c r="L32" s="33"/>
      <c r="M32" s="28"/>
      <c r="N32" s="3" t="str">
        <f t="shared" si="3"/>
        <v>0000000</v>
      </c>
      <c r="O32" s="16" t="str">
        <f t="shared" si="0"/>
        <v/>
      </c>
      <c r="P32" s="13"/>
      <c r="Q32" s="13"/>
      <c r="R32" s="13"/>
      <c r="S32" s="12" t="str">
        <f t="shared" si="4"/>
        <v>0000000</v>
      </c>
      <c r="T32" s="9" t="str">
        <f t="shared" si="5"/>
        <v/>
      </c>
      <c r="U32" s="9" t="str">
        <f t="shared" si="6"/>
        <v/>
      </c>
      <c r="V32" s="9" t="str">
        <f t="shared" si="7"/>
        <v/>
      </c>
      <c r="W32" s="9" t="str">
        <f t="shared" si="8"/>
        <v/>
      </c>
      <c r="X32" s="2" t="str">
        <f t="shared" si="9"/>
        <v/>
      </c>
      <c r="Y32" s="2" t="str">
        <f t="shared" si="10"/>
        <v/>
      </c>
      <c r="Z32" s="2" t="str">
        <f t="shared" si="11"/>
        <v/>
      </c>
      <c r="AA32" s="2" t="str">
        <f t="shared" si="12"/>
        <v/>
      </c>
      <c r="AB32" s="2" t="str">
        <f t="shared" si="13"/>
        <v/>
      </c>
      <c r="AC32" s="2" t="str">
        <f t="shared" si="14"/>
        <v/>
      </c>
      <c r="AD32" s="2" t="str">
        <f t="shared" si="15"/>
        <v/>
      </c>
      <c r="AE32" s="2" t="str">
        <f t="shared" si="16"/>
        <v/>
      </c>
      <c r="AF32" s="2" t="str">
        <f t="shared" si="17"/>
        <v/>
      </c>
    </row>
    <row r="33" spans="1:32" x14ac:dyDescent="0.2">
      <c r="A33" s="19"/>
      <c r="B33" s="44" t="s">
        <v>43</v>
      </c>
      <c r="C33" s="45" t="str">
        <f t="shared" si="1"/>
        <v>1E</v>
      </c>
      <c r="D33" s="47" t="str">
        <f t="shared" si="2"/>
        <v>00011110</v>
      </c>
      <c r="E33" s="5"/>
      <c r="F33" s="6"/>
      <c r="G33" s="28"/>
      <c r="H33" s="19"/>
      <c r="I33" s="28"/>
      <c r="J33" s="19"/>
      <c r="K33" s="28"/>
      <c r="L33" s="33"/>
      <c r="M33" s="28"/>
      <c r="N33" s="3" t="str">
        <f t="shared" si="3"/>
        <v>0000000</v>
      </c>
      <c r="O33" s="16" t="str">
        <f t="shared" si="0"/>
        <v/>
      </c>
      <c r="P33" s="13"/>
      <c r="Q33" s="13"/>
      <c r="R33" s="13"/>
      <c r="S33" s="12" t="str">
        <f t="shared" si="4"/>
        <v>0000000</v>
      </c>
      <c r="T33" s="9" t="str">
        <f t="shared" si="5"/>
        <v/>
      </c>
      <c r="U33" s="9" t="str">
        <f t="shared" si="6"/>
        <v/>
      </c>
      <c r="V33" s="9" t="str">
        <f t="shared" si="7"/>
        <v/>
      </c>
      <c r="W33" s="9" t="str">
        <f t="shared" si="8"/>
        <v/>
      </c>
      <c r="X33" s="2" t="str">
        <f t="shared" si="9"/>
        <v/>
      </c>
      <c r="Y33" s="2" t="str">
        <f t="shared" si="10"/>
        <v/>
      </c>
      <c r="Z33" s="2" t="str">
        <f t="shared" si="11"/>
        <v/>
      </c>
      <c r="AA33" s="2" t="str">
        <f t="shared" si="12"/>
        <v/>
      </c>
      <c r="AB33" s="2" t="str">
        <f t="shared" si="13"/>
        <v/>
      </c>
      <c r="AC33" s="2" t="str">
        <f t="shared" si="14"/>
        <v/>
      </c>
      <c r="AD33" s="2" t="str">
        <f t="shared" si="15"/>
        <v/>
      </c>
      <c r="AE33" s="2" t="str">
        <f t="shared" si="16"/>
        <v/>
      </c>
      <c r="AF33" s="2" t="str">
        <f t="shared" si="17"/>
        <v/>
      </c>
    </row>
    <row r="34" spans="1:32" x14ac:dyDescent="0.2">
      <c r="A34" s="19"/>
      <c r="B34" s="44" t="s">
        <v>44</v>
      </c>
      <c r="C34" s="45" t="str">
        <f t="shared" si="1"/>
        <v>1F</v>
      </c>
      <c r="D34" s="47" t="str">
        <f t="shared" si="2"/>
        <v>00011111</v>
      </c>
      <c r="E34" s="5"/>
      <c r="F34" s="6"/>
      <c r="G34" s="28"/>
      <c r="H34" s="19"/>
      <c r="I34" s="28"/>
      <c r="J34" s="19"/>
      <c r="K34" s="28"/>
      <c r="L34" s="33"/>
      <c r="M34" s="28"/>
      <c r="N34" s="3" t="str">
        <f t="shared" si="3"/>
        <v>0000000</v>
      </c>
      <c r="O34" s="16" t="str">
        <f t="shared" si="0"/>
        <v/>
      </c>
      <c r="P34" s="13"/>
      <c r="Q34" s="13"/>
      <c r="R34" s="13"/>
      <c r="S34" s="12" t="str">
        <f t="shared" si="4"/>
        <v>0000000</v>
      </c>
      <c r="T34" s="9" t="str">
        <f t="shared" si="5"/>
        <v/>
      </c>
      <c r="U34" s="9" t="str">
        <f t="shared" si="6"/>
        <v/>
      </c>
      <c r="V34" s="9" t="str">
        <f t="shared" si="7"/>
        <v/>
      </c>
      <c r="W34" s="9" t="str">
        <f t="shared" si="8"/>
        <v/>
      </c>
      <c r="X34" s="2" t="str">
        <f t="shared" si="9"/>
        <v/>
      </c>
      <c r="Y34" s="2" t="str">
        <f t="shared" si="10"/>
        <v/>
      </c>
      <c r="Z34" s="2" t="str">
        <f t="shared" si="11"/>
        <v/>
      </c>
      <c r="AA34" s="2" t="str">
        <f t="shared" si="12"/>
        <v/>
      </c>
      <c r="AB34" s="2" t="str">
        <f t="shared" si="13"/>
        <v/>
      </c>
      <c r="AC34" s="2" t="str">
        <f t="shared" si="14"/>
        <v/>
      </c>
      <c r="AD34" s="2" t="str">
        <f t="shared" si="15"/>
        <v/>
      </c>
      <c r="AE34" s="2" t="str">
        <f t="shared" si="16"/>
        <v/>
      </c>
      <c r="AF34" s="2" t="str">
        <f t="shared" si="17"/>
        <v/>
      </c>
    </row>
    <row r="35" spans="1:32" x14ac:dyDescent="0.2">
      <c r="A35" s="19" t="s">
        <v>138</v>
      </c>
      <c r="B35" s="44" t="s">
        <v>45</v>
      </c>
      <c r="C35" s="45" t="str">
        <f t="shared" si="1"/>
        <v>20</v>
      </c>
      <c r="D35" s="47" t="str">
        <f t="shared" si="2"/>
        <v>00100000</v>
      </c>
      <c r="E35" s="5" t="s">
        <v>122</v>
      </c>
      <c r="F35" s="6" t="s">
        <v>122</v>
      </c>
      <c r="G35" s="28" t="s">
        <v>126</v>
      </c>
      <c r="H35" s="19" t="s">
        <v>122</v>
      </c>
      <c r="I35" s="28" t="s">
        <v>114</v>
      </c>
      <c r="J35" s="19" t="s">
        <v>9</v>
      </c>
      <c r="K35" s="28" t="s">
        <v>117</v>
      </c>
      <c r="L35" s="32" t="s">
        <v>123</v>
      </c>
      <c r="M35" s="28" t="s">
        <v>7</v>
      </c>
      <c r="N35" s="3" t="str">
        <f t="shared" si="3"/>
        <v>0030000</v>
      </c>
      <c r="O35" s="16" t="str">
        <f t="shared" si="0"/>
        <v>00000000110000000000000000</v>
      </c>
      <c r="P35" s="13"/>
      <c r="Q35" s="13"/>
      <c r="R35" s="13"/>
      <c r="S35" s="12" t="str">
        <f t="shared" si="4"/>
        <v>0030000</v>
      </c>
      <c r="T35" s="9" t="str">
        <f t="shared" si="5"/>
        <v>0000000011</v>
      </c>
      <c r="U35" s="9" t="str">
        <f t="shared" si="6"/>
        <v>00</v>
      </c>
      <c r="V35" s="9" t="str">
        <f t="shared" si="7"/>
        <v>00000011</v>
      </c>
      <c r="W35" s="9" t="str">
        <f t="shared" si="8"/>
        <v>0000000000000000</v>
      </c>
      <c r="X35" s="2" t="str">
        <f t="shared" si="9"/>
        <v>00000000</v>
      </c>
      <c r="Y35" s="2" t="str">
        <f t="shared" si="10"/>
        <v>00000000</v>
      </c>
      <c r="Z35" s="2" t="str">
        <f t="shared" si="11"/>
        <v>00</v>
      </c>
      <c r="AA35" s="2" t="str">
        <f t="shared" si="12"/>
        <v>0000</v>
      </c>
      <c r="AB35" s="2" t="str">
        <f t="shared" si="13"/>
        <v>0011</v>
      </c>
      <c r="AC35" s="2" t="str">
        <f t="shared" si="14"/>
        <v>0000</v>
      </c>
      <c r="AD35" s="2" t="str">
        <f t="shared" si="15"/>
        <v>0000</v>
      </c>
      <c r="AE35" s="2" t="str">
        <f t="shared" si="16"/>
        <v>0000</v>
      </c>
      <c r="AF35" s="2" t="str">
        <f t="shared" si="17"/>
        <v>0000</v>
      </c>
    </row>
    <row r="36" spans="1:32" x14ac:dyDescent="0.2">
      <c r="A36" s="19"/>
      <c r="B36" s="44" t="s">
        <v>46</v>
      </c>
      <c r="C36" s="45" t="str">
        <f t="shared" si="1"/>
        <v>21</v>
      </c>
      <c r="D36" s="47" t="str">
        <f t="shared" si="2"/>
        <v>00100001</v>
      </c>
      <c r="E36" s="5"/>
      <c r="F36" s="6"/>
      <c r="G36" s="28"/>
      <c r="H36" s="19"/>
      <c r="I36" s="28"/>
      <c r="J36" s="19"/>
      <c r="K36" s="28"/>
      <c r="L36" s="33"/>
      <c r="M36" s="28"/>
      <c r="N36" s="3" t="str">
        <f t="shared" si="3"/>
        <v>0000000</v>
      </c>
      <c r="O36" s="16" t="str">
        <f t="shared" si="0"/>
        <v/>
      </c>
      <c r="P36" s="13"/>
      <c r="Q36" s="13"/>
      <c r="R36" s="13"/>
      <c r="S36" s="12" t="str">
        <f t="shared" si="4"/>
        <v>0000000</v>
      </c>
      <c r="T36" s="9" t="str">
        <f t="shared" si="5"/>
        <v/>
      </c>
      <c r="U36" s="9" t="str">
        <f t="shared" si="6"/>
        <v/>
      </c>
      <c r="V36" s="9" t="str">
        <f t="shared" si="7"/>
        <v/>
      </c>
      <c r="W36" s="9" t="str">
        <f t="shared" si="8"/>
        <v/>
      </c>
      <c r="X36" s="2" t="str">
        <f t="shared" si="9"/>
        <v/>
      </c>
      <c r="Y36" s="2" t="str">
        <f t="shared" si="10"/>
        <v/>
      </c>
      <c r="Z36" s="2" t="str">
        <f t="shared" si="11"/>
        <v/>
      </c>
      <c r="AA36" s="2" t="str">
        <f t="shared" si="12"/>
        <v/>
      </c>
      <c r="AB36" s="2" t="str">
        <f t="shared" si="13"/>
        <v/>
      </c>
      <c r="AC36" s="2" t="str">
        <f t="shared" si="14"/>
        <v/>
      </c>
      <c r="AD36" s="2" t="str">
        <f t="shared" si="15"/>
        <v/>
      </c>
      <c r="AE36" s="2" t="str">
        <f t="shared" si="16"/>
        <v/>
      </c>
      <c r="AF36" s="2" t="str">
        <f t="shared" si="17"/>
        <v/>
      </c>
    </row>
    <row r="37" spans="1:32" x14ac:dyDescent="0.2">
      <c r="A37" s="19" t="s">
        <v>139</v>
      </c>
      <c r="B37" s="44" t="s">
        <v>47</v>
      </c>
      <c r="C37" s="45" t="str">
        <f t="shared" si="1"/>
        <v>22</v>
      </c>
      <c r="D37" s="47" t="str">
        <f t="shared" si="2"/>
        <v>00100010</v>
      </c>
      <c r="E37" s="5" t="s">
        <v>122</v>
      </c>
      <c r="F37" s="6" t="s">
        <v>122</v>
      </c>
      <c r="G37" s="28" t="s">
        <v>122</v>
      </c>
      <c r="H37" s="19" t="s">
        <v>162</v>
      </c>
      <c r="I37" s="28" t="s">
        <v>163</v>
      </c>
      <c r="J37" s="19" t="s">
        <v>9</v>
      </c>
      <c r="K37" s="28" t="s">
        <v>115</v>
      </c>
      <c r="L37" s="32" t="s">
        <v>123</v>
      </c>
      <c r="M37" s="28" t="s">
        <v>7</v>
      </c>
      <c r="N37" s="3" t="str">
        <f t="shared" si="3"/>
        <v>0001C00</v>
      </c>
      <c r="O37" s="16" t="str">
        <f t="shared" si="0"/>
        <v>00000000000001110000000000</v>
      </c>
      <c r="P37" s="13"/>
      <c r="Q37" s="13"/>
      <c r="R37" s="13"/>
      <c r="S37" s="12" t="str">
        <f t="shared" si="4"/>
        <v>0001C00</v>
      </c>
      <c r="T37" s="9" t="str">
        <f t="shared" si="5"/>
        <v>0000000000</v>
      </c>
      <c r="U37" s="9" t="str">
        <f t="shared" si="6"/>
        <v>00</v>
      </c>
      <c r="V37" s="9" t="str">
        <f t="shared" si="7"/>
        <v>00000000</v>
      </c>
      <c r="W37" s="9" t="str">
        <f t="shared" si="8"/>
        <v>0001110000000000</v>
      </c>
      <c r="X37" s="2" t="str">
        <f t="shared" si="9"/>
        <v>00011100</v>
      </c>
      <c r="Y37" s="2" t="str">
        <f t="shared" si="10"/>
        <v>00000000</v>
      </c>
      <c r="Z37" s="2" t="str">
        <f t="shared" si="11"/>
        <v>00</v>
      </c>
      <c r="AA37" s="2" t="str">
        <f t="shared" si="12"/>
        <v>0000</v>
      </c>
      <c r="AB37" s="2" t="str">
        <f t="shared" si="13"/>
        <v>0000</v>
      </c>
      <c r="AC37" s="2" t="str">
        <f t="shared" si="14"/>
        <v>0001</v>
      </c>
      <c r="AD37" s="2" t="str">
        <f t="shared" si="15"/>
        <v>1100</v>
      </c>
      <c r="AE37" s="2" t="str">
        <f t="shared" si="16"/>
        <v>0000</v>
      </c>
      <c r="AF37" s="2" t="str">
        <f t="shared" si="17"/>
        <v>0000</v>
      </c>
    </row>
    <row r="38" spans="1:32" x14ac:dyDescent="0.2">
      <c r="A38" s="19"/>
      <c r="B38" s="44" t="s">
        <v>48</v>
      </c>
      <c r="C38" s="45" t="str">
        <f t="shared" si="1"/>
        <v>23</v>
      </c>
      <c r="D38" s="47" t="str">
        <f t="shared" si="2"/>
        <v>00100011</v>
      </c>
      <c r="E38" s="5" t="s">
        <v>122</v>
      </c>
      <c r="F38" s="6" t="s">
        <v>122</v>
      </c>
      <c r="G38" s="28" t="s">
        <v>121</v>
      </c>
      <c r="H38" s="19" t="s">
        <v>122</v>
      </c>
      <c r="I38" s="28" t="s">
        <v>114</v>
      </c>
      <c r="J38" s="19" t="s">
        <v>9</v>
      </c>
      <c r="K38" s="28" t="s">
        <v>115</v>
      </c>
      <c r="L38" s="32" t="s">
        <v>123</v>
      </c>
      <c r="M38" s="28" t="s">
        <v>7</v>
      </c>
      <c r="N38" s="3" t="str">
        <f t="shared" si="3"/>
        <v>002C000</v>
      </c>
      <c r="O38" s="16" t="str">
        <f t="shared" si="0"/>
        <v>00000000101100000000000000</v>
      </c>
      <c r="P38" s="13"/>
      <c r="Q38" s="13"/>
      <c r="R38" s="13"/>
      <c r="S38" s="12" t="str">
        <f t="shared" si="4"/>
        <v>002C000</v>
      </c>
      <c r="T38" s="9" t="str">
        <f t="shared" si="5"/>
        <v>0000000010</v>
      </c>
      <c r="U38" s="9" t="str">
        <f t="shared" si="6"/>
        <v>00</v>
      </c>
      <c r="V38" s="9" t="str">
        <f t="shared" si="7"/>
        <v>00000010</v>
      </c>
      <c r="W38" s="9" t="str">
        <f t="shared" si="8"/>
        <v>1100000000000000</v>
      </c>
      <c r="X38" s="2" t="str">
        <f t="shared" si="9"/>
        <v>11000000</v>
      </c>
      <c r="Y38" s="2" t="str">
        <f t="shared" si="10"/>
        <v>00000000</v>
      </c>
      <c r="Z38" s="2" t="str">
        <f t="shared" si="11"/>
        <v>00</v>
      </c>
      <c r="AA38" s="2" t="str">
        <f t="shared" si="12"/>
        <v>0000</v>
      </c>
      <c r="AB38" s="2" t="str">
        <f t="shared" si="13"/>
        <v>0010</v>
      </c>
      <c r="AC38" s="2" t="str">
        <f t="shared" si="14"/>
        <v>1100</v>
      </c>
      <c r="AD38" s="2" t="str">
        <f t="shared" si="15"/>
        <v>0000</v>
      </c>
      <c r="AE38" s="2" t="str">
        <f t="shared" si="16"/>
        <v>0000</v>
      </c>
      <c r="AF38" s="2" t="str">
        <f t="shared" si="17"/>
        <v>0000</v>
      </c>
    </row>
    <row r="39" spans="1:32" x14ac:dyDescent="0.2">
      <c r="A39" s="19" t="s">
        <v>140</v>
      </c>
      <c r="B39" s="44" t="s">
        <v>49</v>
      </c>
      <c r="C39" s="45" t="str">
        <f t="shared" si="1"/>
        <v>24</v>
      </c>
      <c r="D39" s="47" t="str">
        <f t="shared" si="2"/>
        <v>00100100</v>
      </c>
      <c r="E39" s="5" t="s">
        <v>122</v>
      </c>
      <c r="F39" s="6" t="s">
        <v>122</v>
      </c>
      <c r="G39" s="28" t="s">
        <v>122</v>
      </c>
      <c r="H39" s="19" t="s">
        <v>164</v>
      </c>
      <c r="I39" s="28" t="s">
        <v>165</v>
      </c>
      <c r="J39" s="19" t="s">
        <v>9</v>
      </c>
      <c r="K39" s="28" t="s">
        <v>115</v>
      </c>
      <c r="L39" s="32" t="s">
        <v>123</v>
      </c>
      <c r="M39" s="28" t="s">
        <v>7</v>
      </c>
      <c r="N39" s="3" t="str">
        <f t="shared" si="3"/>
        <v>0001000</v>
      </c>
      <c r="O39" s="16" t="str">
        <f t="shared" si="0"/>
        <v>00000000000001000000000000</v>
      </c>
      <c r="P39" s="13"/>
      <c r="Q39" s="13"/>
      <c r="R39" s="13"/>
      <c r="S39" s="12" t="str">
        <f t="shared" si="4"/>
        <v>0001000</v>
      </c>
      <c r="T39" s="9" t="str">
        <f t="shared" si="5"/>
        <v>0000000000</v>
      </c>
      <c r="U39" s="9" t="str">
        <f t="shared" si="6"/>
        <v>00</v>
      </c>
      <c r="V39" s="9" t="str">
        <f t="shared" si="7"/>
        <v>00000000</v>
      </c>
      <c r="W39" s="9" t="str">
        <f t="shared" si="8"/>
        <v>0001000000000000</v>
      </c>
      <c r="X39" s="2" t="str">
        <f t="shared" si="9"/>
        <v>00010000</v>
      </c>
      <c r="Y39" s="2" t="str">
        <f t="shared" si="10"/>
        <v>00000000</v>
      </c>
      <c r="Z39" s="2" t="str">
        <f t="shared" si="11"/>
        <v>00</v>
      </c>
      <c r="AA39" s="2" t="str">
        <f t="shared" si="12"/>
        <v>0000</v>
      </c>
      <c r="AB39" s="2" t="str">
        <f t="shared" si="13"/>
        <v>0000</v>
      </c>
      <c r="AC39" s="2" t="str">
        <f t="shared" si="14"/>
        <v>0001</v>
      </c>
      <c r="AD39" s="2" t="str">
        <f t="shared" si="15"/>
        <v>0000</v>
      </c>
      <c r="AE39" s="2" t="str">
        <f t="shared" si="16"/>
        <v>0000</v>
      </c>
      <c r="AF39" s="2" t="str">
        <f t="shared" si="17"/>
        <v>0000</v>
      </c>
    </row>
    <row r="40" spans="1:32" x14ac:dyDescent="0.2">
      <c r="A40" s="19"/>
      <c r="B40" s="44" t="s">
        <v>50</v>
      </c>
      <c r="C40" s="45" t="str">
        <f t="shared" si="1"/>
        <v>25</v>
      </c>
      <c r="D40" s="47" t="str">
        <f t="shared" si="2"/>
        <v>00100101</v>
      </c>
      <c r="E40" s="5" t="s">
        <v>122</v>
      </c>
      <c r="F40" s="6" t="s">
        <v>122</v>
      </c>
      <c r="G40" s="28" t="s">
        <v>121</v>
      </c>
      <c r="H40" s="19" t="s">
        <v>122</v>
      </c>
      <c r="I40" s="28" t="s">
        <v>114</v>
      </c>
      <c r="J40" s="19" t="s">
        <v>9</v>
      </c>
      <c r="K40" s="28" t="s">
        <v>115</v>
      </c>
      <c r="L40" s="32" t="s">
        <v>123</v>
      </c>
      <c r="M40" s="28" t="s">
        <v>7</v>
      </c>
      <c r="N40" s="3" t="str">
        <f t="shared" si="3"/>
        <v>002C000</v>
      </c>
      <c r="O40" s="16" t="str">
        <f t="shared" si="0"/>
        <v>00000000101100000000000000</v>
      </c>
      <c r="P40" s="13"/>
      <c r="Q40" s="13"/>
      <c r="R40" s="13"/>
      <c r="S40" s="12" t="str">
        <f t="shared" si="4"/>
        <v>002C000</v>
      </c>
      <c r="T40" s="9" t="str">
        <f t="shared" si="5"/>
        <v>0000000010</v>
      </c>
      <c r="U40" s="9" t="str">
        <f t="shared" si="6"/>
        <v>00</v>
      </c>
      <c r="V40" s="9" t="str">
        <f t="shared" si="7"/>
        <v>00000010</v>
      </c>
      <c r="W40" s="9" t="str">
        <f t="shared" si="8"/>
        <v>1100000000000000</v>
      </c>
      <c r="X40" s="2" t="str">
        <f t="shared" si="9"/>
        <v>11000000</v>
      </c>
      <c r="Y40" s="2" t="str">
        <f t="shared" si="10"/>
        <v>00000000</v>
      </c>
      <c r="Z40" s="2" t="str">
        <f t="shared" si="11"/>
        <v>00</v>
      </c>
      <c r="AA40" s="2" t="str">
        <f t="shared" si="12"/>
        <v>0000</v>
      </c>
      <c r="AB40" s="2" t="str">
        <f t="shared" si="13"/>
        <v>0010</v>
      </c>
      <c r="AC40" s="2" t="str">
        <f t="shared" si="14"/>
        <v>1100</v>
      </c>
      <c r="AD40" s="2" t="str">
        <f t="shared" si="15"/>
        <v>0000</v>
      </c>
      <c r="AE40" s="2" t="str">
        <f t="shared" si="16"/>
        <v>0000</v>
      </c>
      <c r="AF40" s="2" t="str">
        <f t="shared" si="17"/>
        <v>0000</v>
      </c>
    </row>
    <row r="41" spans="1:32" x14ac:dyDescent="0.2">
      <c r="A41" s="19" t="s">
        <v>141</v>
      </c>
      <c r="B41" s="44" t="s">
        <v>51</v>
      </c>
      <c r="C41" s="45" t="str">
        <f t="shared" si="1"/>
        <v>26</v>
      </c>
      <c r="D41" s="47" t="str">
        <f t="shared" si="2"/>
        <v>00100110</v>
      </c>
      <c r="E41" s="5" t="s">
        <v>122</v>
      </c>
      <c r="F41" s="6" t="s">
        <v>122</v>
      </c>
      <c r="G41" s="28" t="s">
        <v>122</v>
      </c>
      <c r="H41" s="19" t="s">
        <v>167</v>
      </c>
      <c r="I41" s="28" t="s">
        <v>166</v>
      </c>
      <c r="J41" s="19" t="s">
        <v>9</v>
      </c>
      <c r="K41" s="28" t="s">
        <v>115</v>
      </c>
      <c r="L41" s="32" t="s">
        <v>159</v>
      </c>
      <c r="M41" s="28" t="s">
        <v>158</v>
      </c>
      <c r="N41" s="3" t="str">
        <f t="shared" si="3"/>
        <v>0001806</v>
      </c>
      <c r="O41" s="16" t="str">
        <f t="shared" si="0"/>
        <v>00000000000001100000000110</v>
      </c>
      <c r="P41" s="13"/>
      <c r="Q41" s="13"/>
      <c r="R41" s="13"/>
      <c r="S41" s="12" t="str">
        <f t="shared" si="4"/>
        <v>0001806</v>
      </c>
      <c r="T41" s="9" t="str">
        <f t="shared" si="5"/>
        <v>0000000000</v>
      </c>
      <c r="U41" s="9" t="str">
        <f t="shared" si="6"/>
        <v>00</v>
      </c>
      <c r="V41" s="9" t="str">
        <f t="shared" si="7"/>
        <v>00000000</v>
      </c>
      <c r="W41" s="9" t="str">
        <f t="shared" si="8"/>
        <v>0001100000000110</v>
      </c>
      <c r="X41" s="2" t="str">
        <f t="shared" si="9"/>
        <v>00011000</v>
      </c>
      <c r="Y41" s="2" t="str">
        <f t="shared" si="10"/>
        <v>00000110</v>
      </c>
      <c r="Z41" s="2" t="str">
        <f t="shared" si="11"/>
        <v>00</v>
      </c>
      <c r="AA41" s="2" t="str">
        <f t="shared" si="12"/>
        <v>0000</v>
      </c>
      <c r="AB41" s="2" t="str">
        <f t="shared" si="13"/>
        <v>0000</v>
      </c>
      <c r="AC41" s="2" t="str">
        <f t="shared" si="14"/>
        <v>0001</v>
      </c>
      <c r="AD41" s="2" t="str">
        <f t="shared" si="15"/>
        <v>1000</v>
      </c>
      <c r="AE41" s="2" t="str">
        <f t="shared" si="16"/>
        <v>0000</v>
      </c>
      <c r="AF41" s="2" t="str">
        <f t="shared" si="17"/>
        <v>0110</v>
      </c>
    </row>
    <row r="42" spans="1:32" x14ac:dyDescent="0.2">
      <c r="A42" s="19"/>
      <c r="B42" s="44" t="s">
        <v>52</v>
      </c>
      <c r="C42" s="45" t="str">
        <f t="shared" si="1"/>
        <v>27</v>
      </c>
      <c r="D42" s="47" t="str">
        <f t="shared" si="2"/>
        <v>00100111</v>
      </c>
      <c r="E42" s="5" t="s">
        <v>122</v>
      </c>
      <c r="F42" s="6" t="s">
        <v>122</v>
      </c>
      <c r="G42" s="28" t="s">
        <v>122</v>
      </c>
      <c r="H42" s="19" t="s">
        <v>122</v>
      </c>
      <c r="I42" s="28" t="s">
        <v>114</v>
      </c>
      <c r="J42" s="19" t="s">
        <v>9</v>
      </c>
      <c r="K42" s="28" t="s">
        <v>115</v>
      </c>
      <c r="L42" s="32" t="s">
        <v>123</v>
      </c>
      <c r="M42" s="28" t="s">
        <v>7</v>
      </c>
      <c r="N42" s="3" t="str">
        <f t="shared" si="3"/>
        <v>0000000</v>
      </c>
      <c r="O42" s="16" t="str">
        <f t="shared" si="0"/>
        <v>00000000000000000000000000</v>
      </c>
      <c r="P42" s="13"/>
      <c r="Q42" s="13"/>
      <c r="R42" s="13"/>
      <c r="S42" s="12" t="str">
        <f t="shared" si="4"/>
        <v>0000000</v>
      </c>
      <c r="T42" s="9" t="str">
        <f t="shared" si="5"/>
        <v>0000000000</v>
      </c>
      <c r="U42" s="9" t="str">
        <f t="shared" si="6"/>
        <v>00</v>
      </c>
      <c r="V42" s="9" t="str">
        <f t="shared" si="7"/>
        <v>00000000</v>
      </c>
      <c r="W42" s="9" t="str">
        <f t="shared" si="8"/>
        <v>0000000000000000</v>
      </c>
      <c r="X42" s="2" t="str">
        <f t="shared" si="9"/>
        <v>00000000</v>
      </c>
      <c r="Y42" s="2" t="str">
        <f t="shared" si="10"/>
        <v>00000000</v>
      </c>
      <c r="Z42" s="2" t="str">
        <f t="shared" si="11"/>
        <v>00</v>
      </c>
      <c r="AA42" s="2" t="str">
        <f t="shared" si="12"/>
        <v>0000</v>
      </c>
      <c r="AB42" s="2" t="str">
        <f t="shared" si="13"/>
        <v>0000</v>
      </c>
      <c r="AC42" s="2" t="str">
        <f t="shared" si="14"/>
        <v>0000</v>
      </c>
      <c r="AD42" s="2" t="str">
        <f t="shared" si="15"/>
        <v>0000</v>
      </c>
      <c r="AE42" s="2" t="str">
        <f t="shared" si="16"/>
        <v>0000</v>
      </c>
      <c r="AF42" s="2" t="str">
        <f t="shared" si="17"/>
        <v>0000</v>
      </c>
    </row>
    <row r="43" spans="1:32" x14ac:dyDescent="0.2">
      <c r="A43" s="19" t="s">
        <v>142</v>
      </c>
      <c r="B43" s="44" t="s">
        <v>53</v>
      </c>
      <c r="C43" s="45" t="str">
        <f t="shared" si="1"/>
        <v>28</v>
      </c>
      <c r="D43" s="47" t="str">
        <f t="shared" si="2"/>
        <v>00101000</v>
      </c>
      <c r="E43" s="5" t="s">
        <v>122</v>
      </c>
      <c r="F43" s="6" t="s">
        <v>122</v>
      </c>
      <c r="G43" s="28" t="s">
        <v>122</v>
      </c>
      <c r="H43" s="19" t="s">
        <v>167</v>
      </c>
      <c r="I43" s="28" t="s">
        <v>166</v>
      </c>
      <c r="J43" s="19" t="s">
        <v>9</v>
      </c>
      <c r="K43" s="28" t="s">
        <v>115</v>
      </c>
      <c r="L43" s="32" t="s">
        <v>123</v>
      </c>
      <c r="M43" s="28" t="s">
        <v>7</v>
      </c>
      <c r="N43" s="3" t="str">
        <f t="shared" si="3"/>
        <v>0001800</v>
      </c>
      <c r="O43" s="16" t="str">
        <f t="shared" si="0"/>
        <v>00000000000001100000000000</v>
      </c>
      <c r="P43" s="13"/>
      <c r="Q43" s="13"/>
      <c r="R43" s="13"/>
      <c r="S43" s="12" t="str">
        <f t="shared" si="4"/>
        <v>0001800</v>
      </c>
      <c r="T43" s="9" t="str">
        <f t="shared" si="5"/>
        <v>0000000000</v>
      </c>
      <c r="U43" s="9" t="str">
        <f t="shared" si="6"/>
        <v>00</v>
      </c>
      <c r="V43" s="9" t="str">
        <f t="shared" si="7"/>
        <v>00000000</v>
      </c>
      <c r="W43" s="9" t="str">
        <f t="shared" si="8"/>
        <v>0001100000000000</v>
      </c>
      <c r="X43" s="2" t="str">
        <f t="shared" si="9"/>
        <v>00011000</v>
      </c>
      <c r="Y43" s="2" t="str">
        <f t="shared" si="10"/>
        <v>00000000</v>
      </c>
      <c r="Z43" s="2" t="str">
        <f t="shared" si="11"/>
        <v>00</v>
      </c>
      <c r="AA43" s="2" t="str">
        <f t="shared" si="12"/>
        <v>0000</v>
      </c>
      <c r="AB43" s="2" t="str">
        <f t="shared" si="13"/>
        <v>0000</v>
      </c>
      <c r="AC43" s="2" t="str">
        <f t="shared" si="14"/>
        <v>0001</v>
      </c>
      <c r="AD43" s="2" t="str">
        <f t="shared" si="15"/>
        <v>1000</v>
      </c>
      <c r="AE43" s="2" t="str">
        <f t="shared" si="16"/>
        <v>0000</v>
      </c>
      <c r="AF43" s="2" t="str">
        <f t="shared" si="17"/>
        <v>0000</v>
      </c>
    </row>
    <row r="44" spans="1:32" x14ac:dyDescent="0.2">
      <c r="A44" s="19"/>
      <c r="B44" s="44" t="s">
        <v>54</v>
      </c>
      <c r="C44" s="45" t="str">
        <f t="shared" si="1"/>
        <v>29</v>
      </c>
      <c r="D44" s="47" t="str">
        <f t="shared" si="2"/>
        <v>00101001</v>
      </c>
      <c r="E44" s="5" t="s">
        <v>122</v>
      </c>
      <c r="F44" s="6" t="s">
        <v>122</v>
      </c>
      <c r="G44" s="28" t="s">
        <v>121</v>
      </c>
      <c r="H44" s="19" t="s">
        <v>122</v>
      </c>
      <c r="I44" s="28" t="s">
        <v>114</v>
      </c>
      <c r="J44" s="19" t="s">
        <v>9</v>
      </c>
      <c r="K44" s="28" t="s">
        <v>115</v>
      </c>
      <c r="L44" s="32" t="s">
        <v>123</v>
      </c>
      <c r="M44" s="28" t="s">
        <v>7</v>
      </c>
      <c r="N44" s="3" t="str">
        <f t="shared" si="3"/>
        <v>002C000</v>
      </c>
      <c r="O44" s="16" t="str">
        <f t="shared" si="0"/>
        <v>00000000101100000000000000</v>
      </c>
      <c r="P44" s="13"/>
      <c r="Q44" s="13"/>
      <c r="R44" s="13"/>
      <c r="S44" s="12" t="str">
        <f t="shared" si="4"/>
        <v>002C000</v>
      </c>
      <c r="T44" s="9" t="str">
        <f t="shared" si="5"/>
        <v>0000000010</v>
      </c>
      <c r="U44" s="9" t="str">
        <f t="shared" si="6"/>
        <v>00</v>
      </c>
      <c r="V44" s="9" t="str">
        <f t="shared" si="7"/>
        <v>00000010</v>
      </c>
      <c r="W44" s="9" t="str">
        <f t="shared" si="8"/>
        <v>1100000000000000</v>
      </c>
      <c r="X44" s="2" t="str">
        <f t="shared" si="9"/>
        <v>11000000</v>
      </c>
      <c r="Y44" s="2" t="str">
        <f t="shared" si="10"/>
        <v>00000000</v>
      </c>
      <c r="Z44" s="2" t="str">
        <f t="shared" si="11"/>
        <v>00</v>
      </c>
      <c r="AA44" s="2" t="str">
        <f t="shared" si="12"/>
        <v>0000</v>
      </c>
      <c r="AB44" s="2" t="str">
        <f t="shared" si="13"/>
        <v>0010</v>
      </c>
      <c r="AC44" s="2" t="str">
        <f t="shared" si="14"/>
        <v>1100</v>
      </c>
      <c r="AD44" s="2" t="str">
        <f t="shared" si="15"/>
        <v>0000</v>
      </c>
      <c r="AE44" s="2" t="str">
        <f t="shared" si="16"/>
        <v>0000</v>
      </c>
      <c r="AF44" s="2" t="str">
        <f t="shared" si="17"/>
        <v>0000</v>
      </c>
    </row>
    <row r="45" spans="1:32" x14ac:dyDescent="0.2">
      <c r="A45" s="19" t="s">
        <v>143</v>
      </c>
      <c r="B45" s="44" t="s">
        <v>55</v>
      </c>
      <c r="C45" s="45" t="str">
        <f t="shared" si="1"/>
        <v>2A</v>
      </c>
      <c r="D45" s="47" t="str">
        <f t="shared" si="2"/>
        <v>00101010</v>
      </c>
      <c r="E45" s="5" t="s">
        <v>121</v>
      </c>
      <c r="F45" s="6" t="s">
        <v>122</v>
      </c>
      <c r="G45" s="28" t="s">
        <v>122</v>
      </c>
      <c r="H45" s="19" t="s">
        <v>122</v>
      </c>
      <c r="I45" s="28" t="s">
        <v>114</v>
      </c>
      <c r="J45" s="19" t="s">
        <v>9</v>
      </c>
      <c r="K45" s="28" t="s">
        <v>115</v>
      </c>
      <c r="L45" s="32" t="s">
        <v>123</v>
      </c>
      <c r="M45" s="28" t="s">
        <v>7</v>
      </c>
      <c r="N45" s="3" t="str">
        <f t="shared" si="3"/>
        <v>2C00000</v>
      </c>
      <c r="O45" s="16" t="str">
        <f t="shared" si="0"/>
        <v>10110000000000000000000000</v>
      </c>
      <c r="P45" s="13"/>
      <c r="Q45" s="13"/>
      <c r="R45" s="13"/>
      <c r="S45" s="12" t="str">
        <f t="shared" si="4"/>
        <v>2C00000</v>
      </c>
      <c r="T45" s="9" t="str">
        <f t="shared" si="5"/>
        <v>1011000000</v>
      </c>
      <c r="U45" s="9" t="str">
        <f t="shared" si="6"/>
        <v>10</v>
      </c>
      <c r="V45" s="9" t="str">
        <f t="shared" si="7"/>
        <v>11000000</v>
      </c>
      <c r="W45" s="9" t="str">
        <f t="shared" si="8"/>
        <v>0000000000000000</v>
      </c>
      <c r="X45" s="2" t="str">
        <f t="shared" si="9"/>
        <v>00000000</v>
      </c>
      <c r="Y45" s="2" t="str">
        <f t="shared" si="10"/>
        <v>00000000</v>
      </c>
      <c r="Z45" s="2" t="str">
        <f t="shared" si="11"/>
        <v>10</v>
      </c>
      <c r="AA45" s="2" t="str">
        <f t="shared" si="12"/>
        <v>1100</v>
      </c>
      <c r="AB45" s="2" t="str">
        <f t="shared" si="13"/>
        <v>0000</v>
      </c>
      <c r="AC45" s="2" t="str">
        <f t="shared" si="14"/>
        <v>0000</v>
      </c>
      <c r="AD45" s="2" t="str">
        <f t="shared" si="15"/>
        <v>0000</v>
      </c>
      <c r="AE45" s="2" t="str">
        <f t="shared" si="16"/>
        <v>0000</v>
      </c>
      <c r="AF45" s="2" t="str">
        <f t="shared" si="17"/>
        <v>0000</v>
      </c>
    </row>
    <row r="46" spans="1:32" x14ac:dyDescent="0.2">
      <c r="A46" s="19"/>
      <c r="B46" s="44" t="s">
        <v>56</v>
      </c>
      <c r="C46" s="45" t="str">
        <f t="shared" si="1"/>
        <v>2B</v>
      </c>
      <c r="D46" s="47" t="str">
        <f t="shared" si="2"/>
        <v>00101011</v>
      </c>
      <c r="E46" s="5"/>
      <c r="F46" s="6"/>
      <c r="G46" s="28"/>
      <c r="H46" s="19"/>
      <c r="I46" s="28"/>
      <c r="J46" s="19"/>
      <c r="K46" s="28"/>
      <c r="L46" s="33"/>
      <c r="M46" s="28"/>
      <c r="N46" s="3" t="str">
        <f t="shared" si="3"/>
        <v>0000000</v>
      </c>
      <c r="O46" s="16" t="str">
        <f t="shared" si="0"/>
        <v/>
      </c>
      <c r="P46" s="13"/>
      <c r="Q46" s="13"/>
      <c r="R46" s="13"/>
      <c r="S46" s="12" t="str">
        <f t="shared" si="4"/>
        <v>0000000</v>
      </c>
      <c r="T46" s="9" t="str">
        <f t="shared" si="5"/>
        <v/>
      </c>
      <c r="U46" s="9" t="str">
        <f t="shared" si="6"/>
        <v/>
      </c>
      <c r="V46" s="9" t="str">
        <f t="shared" si="7"/>
        <v/>
      </c>
      <c r="W46" s="9" t="str">
        <f t="shared" si="8"/>
        <v/>
      </c>
      <c r="X46" s="2" t="str">
        <f t="shared" si="9"/>
        <v/>
      </c>
      <c r="Y46" s="2" t="str">
        <f t="shared" si="10"/>
        <v/>
      </c>
      <c r="Z46" s="2" t="str">
        <f t="shared" si="11"/>
        <v/>
      </c>
      <c r="AA46" s="2" t="str">
        <f t="shared" si="12"/>
        <v/>
      </c>
      <c r="AB46" s="2" t="str">
        <f t="shared" si="13"/>
        <v/>
      </c>
      <c r="AC46" s="2" t="str">
        <f t="shared" si="14"/>
        <v/>
      </c>
      <c r="AD46" s="2" t="str">
        <f t="shared" si="15"/>
        <v/>
      </c>
      <c r="AE46" s="2" t="str">
        <f t="shared" si="16"/>
        <v/>
      </c>
      <c r="AF46" s="2" t="str">
        <f t="shared" si="17"/>
        <v/>
      </c>
    </row>
    <row r="47" spans="1:32" x14ac:dyDescent="0.2">
      <c r="A47" s="19" t="s">
        <v>144</v>
      </c>
      <c r="B47" s="44" t="s">
        <v>57</v>
      </c>
      <c r="C47" s="45" t="str">
        <f t="shared" si="1"/>
        <v>2C</v>
      </c>
      <c r="D47" s="47" t="str">
        <f t="shared" si="2"/>
        <v>00101100</v>
      </c>
      <c r="E47" s="5" t="s">
        <v>157</v>
      </c>
      <c r="F47" s="6" t="s">
        <v>122</v>
      </c>
      <c r="G47" s="28" t="s">
        <v>122</v>
      </c>
      <c r="H47" s="19" t="s">
        <v>122</v>
      </c>
      <c r="I47" s="28" t="s">
        <v>114</v>
      </c>
      <c r="J47" s="19" t="s">
        <v>9</v>
      </c>
      <c r="K47" s="28" t="s">
        <v>115</v>
      </c>
      <c r="L47" s="32" t="s">
        <v>123</v>
      </c>
      <c r="M47" s="28" t="s">
        <v>7</v>
      </c>
      <c r="N47" s="3" t="str">
        <f t="shared" si="3"/>
        <v>2000000</v>
      </c>
      <c r="O47" s="16" t="str">
        <f t="shared" si="0"/>
        <v>10000000000000000000000000</v>
      </c>
      <c r="P47" s="13"/>
      <c r="Q47" s="13"/>
      <c r="R47" s="13"/>
      <c r="S47" s="12" t="str">
        <f t="shared" si="4"/>
        <v>2000000</v>
      </c>
      <c r="T47" s="9" t="str">
        <f t="shared" si="5"/>
        <v>1000000000</v>
      </c>
      <c r="U47" s="9" t="str">
        <f t="shared" si="6"/>
        <v>10</v>
      </c>
      <c r="V47" s="9" t="str">
        <f t="shared" si="7"/>
        <v>00000000</v>
      </c>
      <c r="W47" s="9" t="str">
        <f t="shared" si="8"/>
        <v>0000000000000000</v>
      </c>
      <c r="X47" s="2" t="str">
        <f t="shared" si="9"/>
        <v>00000000</v>
      </c>
      <c r="Y47" s="2" t="str">
        <f t="shared" si="10"/>
        <v>00000000</v>
      </c>
      <c r="Z47" s="2" t="str">
        <f t="shared" si="11"/>
        <v>10</v>
      </c>
      <c r="AA47" s="2" t="str">
        <f t="shared" si="12"/>
        <v>0000</v>
      </c>
      <c r="AB47" s="2" t="str">
        <f t="shared" si="13"/>
        <v>0000</v>
      </c>
      <c r="AC47" s="2" t="str">
        <f t="shared" si="14"/>
        <v>0000</v>
      </c>
      <c r="AD47" s="2" t="str">
        <f t="shared" si="15"/>
        <v>0000</v>
      </c>
      <c r="AE47" s="2" t="str">
        <f t="shared" si="16"/>
        <v>0000</v>
      </c>
      <c r="AF47" s="2" t="str">
        <f t="shared" si="17"/>
        <v>0000</v>
      </c>
    </row>
    <row r="48" spans="1:32" x14ac:dyDescent="0.2">
      <c r="A48" s="19"/>
      <c r="B48" s="44" t="s">
        <v>58</v>
      </c>
      <c r="C48" s="45" t="str">
        <f t="shared" si="1"/>
        <v>2D</v>
      </c>
      <c r="D48" s="47" t="str">
        <f t="shared" si="2"/>
        <v>00101101</v>
      </c>
      <c r="E48" s="5"/>
      <c r="F48" s="6"/>
      <c r="G48" s="28"/>
      <c r="H48" s="19"/>
      <c r="I48" s="28"/>
      <c r="J48" s="19"/>
      <c r="K48" s="28"/>
      <c r="L48" s="33"/>
      <c r="M48" s="28"/>
      <c r="N48" s="3" t="str">
        <f t="shared" si="3"/>
        <v>0000000</v>
      </c>
      <c r="O48" s="16" t="str">
        <f t="shared" si="0"/>
        <v/>
      </c>
      <c r="P48" s="13"/>
      <c r="Q48" s="13"/>
      <c r="R48" s="13"/>
      <c r="S48" s="12" t="str">
        <f t="shared" si="4"/>
        <v>0000000</v>
      </c>
      <c r="T48" s="9" t="str">
        <f t="shared" si="5"/>
        <v/>
      </c>
      <c r="U48" s="9" t="str">
        <f t="shared" si="6"/>
        <v/>
      </c>
      <c r="V48" s="9" t="str">
        <f t="shared" si="7"/>
        <v/>
      </c>
      <c r="W48" s="9" t="str">
        <f t="shared" si="8"/>
        <v/>
      </c>
      <c r="X48" s="2" t="str">
        <f t="shared" si="9"/>
        <v/>
      </c>
      <c r="Y48" s="2" t="str">
        <f t="shared" si="10"/>
        <v/>
      </c>
      <c r="Z48" s="2" t="str">
        <f t="shared" si="11"/>
        <v/>
      </c>
      <c r="AA48" s="2" t="str">
        <f t="shared" si="12"/>
        <v/>
      </c>
      <c r="AB48" s="2" t="str">
        <f t="shared" si="13"/>
        <v/>
      </c>
      <c r="AC48" s="2" t="str">
        <f t="shared" si="14"/>
        <v/>
      </c>
      <c r="AD48" s="2" t="str">
        <f t="shared" si="15"/>
        <v/>
      </c>
      <c r="AE48" s="2" t="str">
        <f t="shared" si="16"/>
        <v/>
      </c>
      <c r="AF48" s="2" t="str">
        <f t="shared" si="17"/>
        <v/>
      </c>
    </row>
    <row r="49" spans="1:32" x14ac:dyDescent="0.2">
      <c r="A49" s="19" t="s">
        <v>145</v>
      </c>
      <c r="B49" s="44" t="s">
        <v>59</v>
      </c>
      <c r="C49" s="45" t="str">
        <f t="shared" si="1"/>
        <v>2E</v>
      </c>
      <c r="D49" s="47" t="str">
        <f t="shared" si="2"/>
        <v>00101110</v>
      </c>
      <c r="E49" s="5" t="s">
        <v>162</v>
      </c>
      <c r="F49" s="6" t="s">
        <v>122</v>
      </c>
      <c r="G49" s="28" t="s">
        <v>122</v>
      </c>
      <c r="H49" s="19" t="s">
        <v>122</v>
      </c>
      <c r="I49" s="28" t="s">
        <v>114</v>
      </c>
      <c r="J49" s="19" t="s">
        <v>9</v>
      </c>
      <c r="K49" s="28" t="s">
        <v>115</v>
      </c>
      <c r="L49" s="32" t="s">
        <v>123</v>
      </c>
      <c r="M49" s="28" t="s">
        <v>7</v>
      </c>
      <c r="N49" s="3" t="str">
        <f t="shared" si="3"/>
        <v>1C00000</v>
      </c>
      <c r="O49" s="16" t="str">
        <f t="shared" si="0"/>
        <v>01110000000000000000000000</v>
      </c>
      <c r="P49" s="13"/>
      <c r="Q49" s="13"/>
      <c r="R49" s="13"/>
      <c r="S49" s="12" t="str">
        <f t="shared" si="4"/>
        <v>1C00000</v>
      </c>
      <c r="T49" s="9" t="str">
        <f t="shared" si="5"/>
        <v>0111000000</v>
      </c>
      <c r="U49" s="9" t="str">
        <f t="shared" si="6"/>
        <v>01</v>
      </c>
      <c r="V49" s="9" t="str">
        <f t="shared" si="7"/>
        <v>11000000</v>
      </c>
      <c r="W49" s="9" t="str">
        <f t="shared" si="8"/>
        <v>0000000000000000</v>
      </c>
      <c r="X49" s="2" t="str">
        <f t="shared" si="9"/>
        <v>00000000</v>
      </c>
      <c r="Y49" s="2" t="str">
        <f t="shared" si="10"/>
        <v>00000000</v>
      </c>
      <c r="Z49" s="2" t="str">
        <f t="shared" si="11"/>
        <v>01</v>
      </c>
      <c r="AA49" s="2" t="str">
        <f t="shared" si="12"/>
        <v>1100</v>
      </c>
      <c r="AB49" s="2" t="str">
        <f t="shared" si="13"/>
        <v>0000</v>
      </c>
      <c r="AC49" s="2" t="str">
        <f t="shared" si="14"/>
        <v>0000</v>
      </c>
      <c r="AD49" s="2" t="str">
        <f t="shared" si="15"/>
        <v>0000</v>
      </c>
      <c r="AE49" s="2" t="str">
        <f t="shared" si="16"/>
        <v>0000</v>
      </c>
      <c r="AF49" s="2" t="str">
        <f t="shared" si="17"/>
        <v>0000</v>
      </c>
    </row>
    <row r="50" spans="1:32" x14ac:dyDescent="0.2">
      <c r="A50" s="19"/>
      <c r="B50" s="44" t="s">
        <v>60</v>
      </c>
      <c r="C50" s="45" t="str">
        <f t="shared" si="1"/>
        <v>2F</v>
      </c>
      <c r="D50" s="47" t="str">
        <f t="shared" si="2"/>
        <v>00101111</v>
      </c>
      <c r="E50" s="5"/>
      <c r="F50" s="6"/>
      <c r="G50" s="28"/>
      <c r="H50" s="19"/>
      <c r="I50" s="28"/>
      <c r="J50" s="19"/>
      <c r="K50" s="28"/>
      <c r="L50" s="33"/>
      <c r="M50" s="28"/>
      <c r="N50" s="3" t="str">
        <f t="shared" si="3"/>
        <v>0000000</v>
      </c>
      <c r="O50" s="16" t="str">
        <f t="shared" si="0"/>
        <v/>
      </c>
      <c r="P50" s="13"/>
      <c r="Q50" s="13"/>
      <c r="R50" s="13"/>
      <c r="S50" s="12" t="str">
        <f t="shared" si="4"/>
        <v>0000000</v>
      </c>
      <c r="T50" s="9" t="str">
        <f t="shared" si="5"/>
        <v/>
      </c>
      <c r="U50" s="9" t="str">
        <f t="shared" si="6"/>
        <v/>
      </c>
      <c r="V50" s="9" t="str">
        <f t="shared" si="7"/>
        <v/>
      </c>
      <c r="W50" s="9" t="str">
        <f t="shared" si="8"/>
        <v/>
      </c>
      <c r="X50" s="2" t="str">
        <f t="shared" si="9"/>
        <v/>
      </c>
      <c r="Y50" s="2" t="str">
        <f t="shared" si="10"/>
        <v/>
      </c>
      <c r="Z50" s="2" t="str">
        <f t="shared" si="11"/>
        <v/>
      </c>
      <c r="AA50" s="2" t="str">
        <f t="shared" si="12"/>
        <v/>
      </c>
      <c r="AB50" s="2" t="str">
        <f t="shared" si="13"/>
        <v/>
      </c>
      <c r="AC50" s="2" t="str">
        <f t="shared" si="14"/>
        <v/>
      </c>
      <c r="AD50" s="2" t="str">
        <f t="shared" si="15"/>
        <v/>
      </c>
      <c r="AE50" s="2" t="str">
        <f t="shared" si="16"/>
        <v/>
      </c>
      <c r="AF50" s="2" t="str">
        <f t="shared" si="17"/>
        <v/>
      </c>
    </row>
    <row r="51" spans="1:32" x14ac:dyDescent="0.2">
      <c r="A51" s="19" t="s">
        <v>146</v>
      </c>
      <c r="B51" s="44" t="s">
        <v>61</v>
      </c>
      <c r="C51" s="45" t="str">
        <f t="shared" si="1"/>
        <v>30</v>
      </c>
      <c r="D51" s="47" t="str">
        <f t="shared" si="2"/>
        <v>00110000</v>
      </c>
      <c r="E51" s="5" t="s">
        <v>122</v>
      </c>
      <c r="F51" s="6" t="s">
        <v>122</v>
      </c>
      <c r="G51" s="29" t="s">
        <v>167</v>
      </c>
      <c r="H51" s="19" t="s">
        <v>122</v>
      </c>
      <c r="I51" s="28" t="s">
        <v>114</v>
      </c>
      <c r="J51" s="19" t="s">
        <v>9</v>
      </c>
      <c r="K51" s="28" t="s">
        <v>115</v>
      </c>
      <c r="L51" s="32" t="s">
        <v>123</v>
      </c>
      <c r="M51" s="28" t="s">
        <v>7</v>
      </c>
      <c r="N51" s="3" t="str">
        <f t="shared" si="3"/>
        <v>0018000</v>
      </c>
      <c r="O51" s="16" t="str">
        <f t="shared" si="0"/>
        <v>00000000011000000000000000</v>
      </c>
      <c r="P51" s="13"/>
      <c r="Q51" s="13"/>
      <c r="R51" s="13"/>
      <c r="S51" s="12" t="str">
        <f t="shared" si="4"/>
        <v>0018000</v>
      </c>
      <c r="T51" s="9" t="str">
        <f t="shared" si="5"/>
        <v>0000000001</v>
      </c>
      <c r="U51" s="9" t="str">
        <f t="shared" si="6"/>
        <v>00</v>
      </c>
      <c r="V51" s="9" t="str">
        <f t="shared" si="7"/>
        <v>00000001</v>
      </c>
      <c r="W51" s="9" t="str">
        <f t="shared" si="8"/>
        <v>1000000000000000</v>
      </c>
      <c r="X51" s="2" t="str">
        <f t="shared" si="9"/>
        <v>10000000</v>
      </c>
      <c r="Y51" s="2" t="str">
        <f t="shared" si="10"/>
        <v>00000000</v>
      </c>
      <c r="Z51" s="2" t="str">
        <f t="shared" si="11"/>
        <v>00</v>
      </c>
      <c r="AA51" s="2" t="str">
        <f t="shared" si="12"/>
        <v>0000</v>
      </c>
      <c r="AB51" s="2" t="str">
        <f t="shared" si="13"/>
        <v>0001</v>
      </c>
      <c r="AC51" s="2" t="str">
        <f t="shared" si="14"/>
        <v>1000</v>
      </c>
      <c r="AD51" s="2" t="str">
        <f t="shared" si="15"/>
        <v>0000</v>
      </c>
      <c r="AE51" s="2" t="str">
        <f t="shared" si="16"/>
        <v>0000</v>
      </c>
      <c r="AF51" s="2" t="str">
        <f t="shared" si="17"/>
        <v>0000</v>
      </c>
    </row>
    <row r="52" spans="1:32" x14ac:dyDescent="0.2">
      <c r="A52" s="19"/>
      <c r="B52" s="44" t="s">
        <v>62</v>
      </c>
      <c r="C52" s="45" t="str">
        <f t="shared" si="1"/>
        <v>31</v>
      </c>
      <c r="D52" s="47" t="str">
        <f t="shared" si="2"/>
        <v>00110001</v>
      </c>
      <c r="E52" s="5"/>
      <c r="F52" s="6"/>
      <c r="G52" s="28"/>
      <c r="H52" s="19"/>
      <c r="I52" s="28"/>
      <c r="J52" s="19"/>
      <c r="K52" s="28"/>
      <c r="L52" s="33"/>
      <c r="M52" s="28"/>
      <c r="N52" s="3" t="str">
        <f t="shared" si="3"/>
        <v>0000000</v>
      </c>
      <c r="O52" s="16" t="str">
        <f t="shared" si="0"/>
        <v/>
      </c>
      <c r="P52" s="13"/>
      <c r="Q52" s="13"/>
      <c r="R52" s="13"/>
      <c r="S52" s="12" t="str">
        <f t="shared" si="4"/>
        <v>0000000</v>
      </c>
      <c r="T52" s="9" t="str">
        <f t="shared" si="5"/>
        <v/>
      </c>
      <c r="U52" s="9" t="str">
        <f t="shared" si="6"/>
        <v/>
      </c>
      <c r="V52" s="9" t="str">
        <f t="shared" si="7"/>
        <v/>
      </c>
      <c r="W52" s="9" t="str">
        <f t="shared" si="8"/>
        <v/>
      </c>
      <c r="X52" s="2" t="str">
        <f t="shared" si="9"/>
        <v/>
      </c>
      <c r="Y52" s="2" t="str">
        <f t="shared" si="10"/>
        <v/>
      </c>
      <c r="Z52" s="2" t="str">
        <f t="shared" si="11"/>
        <v/>
      </c>
      <c r="AA52" s="2" t="str">
        <f t="shared" si="12"/>
        <v/>
      </c>
      <c r="AB52" s="2" t="str">
        <f t="shared" si="13"/>
        <v/>
      </c>
      <c r="AC52" s="2" t="str">
        <f t="shared" si="14"/>
        <v/>
      </c>
      <c r="AD52" s="2" t="str">
        <f t="shared" si="15"/>
        <v/>
      </c>
      <c r="AE52" s="2" t="str">
        <f t="shared" si="16"/>
        <v/>
      </c>
      <c r="AF52" s="2" t="str">
        <f t="shared" si="17"/>
        <v/>
      </c>
    </row>
    <row r="53" spans="1:32" x14ac:dyDescent="0.2">
      <c r="A53" s="19" t="s">
        <v>147</v>
      </c>
      <c r="B53" s="44" t="s">
        <v>63</v>
      </c>
      <c r="C53" s="45" t="str">
        <f t="shared" si="1"/>
        <v>32</v>
      </c>
      <c r="D53" s="47" t="str">
        <f t="shared" si="2"/>
        <v>00110010</v>
      </c>
      <c r="E53" s="5" t="s">
        <v>128</v>
      </c>
      <c r="F53" s="6" t="s">
        <v>122</v>
      </c>
      <c r="G53" s="28" t="s">
        <v>122</v>
      </c>
      <c r="H53" s="19" t="s">
        <v>122</v>
      </c>
      <c r="I53" s="28" t="s">
        <v>114</v>
      </c>
      <c r="J53" s="19" t="s">
        <v>9</v>
      </c>
      <c r="K53" s="28" t="s">
        <v>115</v>
      </c>
      <c r="L53" s="32" t="s">
        <v>123</v>
      </c>
      <c r="M53" s="28" t="s">
        <v>7</v>
      </c>
      <c r="N53" s="3" t="str">
        <f t="shared" si="3"/>
        <v>0400000</v>
      </c>
      <c r="O53" s="16" t="str">
        <f t="shared" si="0"/>
        <v>00010000000000000000000000</v>
      </c>
      <c r="P53" s="13"/>
      <c r="Q53" s="13"/>
      <c r="R53" s="13"/>
      <c r="S53" s="12" t="str">
        <f t="shared" si="4"/>
        <v>0400000</v>
      </c>
      <c r="T53" s="9" t="str">
        <f t="shared" si="5"/>
        <v>0001000000</v>
      </c>
      <c r="U53" s="9" t="str">
        <f t="shared" si="6"/>
        <v>00</v>
      </c>
      <c r="V53" s="9" t="str">
        <f t="shared" si="7"/>
        <v>01000000</v>
      </c>
      <c r="W53" s="9" t="str">
        <f t="shared" si="8"/>
        <v>0000000000000000</v>
      </c>
      <c r="X53" s="2" t="str">
        <f t="shared" si="9"/>
        <v>00000000</v>
      </c>
      <c r="Y53" s="2" t="str">
        <f t="shared" si="10"/>
        <v>00000000</v>
      </c>
      <c r="Z53" s="2" t="str">
        <f t="shared" si="11"/>
        <v>00</v>
      </c>
      <c r="AA53" s="2" t="str">
        <f t="shared" si="12"/>
        <v>0100</v>
      </c>
      <c r="AB53" s="2" t="str">
        <f t="shared" si="13"/>
        <v>0000</v>
      </c>
      <c r="AC53" s="2" t="str">
        <f t="shared" si="14"/>
        <v>0000</v>
      </c>
      <c r="AD53" s="2" t="str">
        <f t="shared" si="15"/>
        <v>0000</v>
      </c>
      <c r="AE53" s="2" t="str">
        <f t="shared" si="16"/>
        <v>0000</v>
      </c>
      <c r="AF53" s="2" t="str">
        <f t="shared" si="17"/>
        <v>0000</v>
      </c>
    </row>
    <row r="54" spans="1:32" x14ac:dyDescent="0.2">
      <c r="A54" s="19"/>
      <c r="B54" s="44" t="s">
        <v>64</v>
      </c>
      <c r="C54" s="45" t="str">
        <f t="shared" si="1"/>
        <v>33</v>
      </c>
      <c r="D54" s="47" t="str">
        <f t="shared" si="2"/>
        <v>00110011</v>
      </c>
      <c r="E54" s="5"/>
      <c r="F54" s="6"/>
      <c r="G54" s="28"/>
      <c r="H54" s="19"/>
      <c r="I54" s="28"/>
      <c r="J54" s="19"/>
      <c r="K54" s="28"/>
      <c r="L54" s="33"/>
      <c r="M54" s="28"/>
      <c r="N54" s="3" t="str">
        <f t="shared" si="3"/>
        <v>0000000</v>
      </c>
      <c r="O54" s="16" t="str">
        <f t="shared" si="0"/>
        <v/>
      </c>
      <c r="P54" s="13"/>
      <c r="Q54" s="13"/>
      <c r="R54" s="13"/>
      <c r="S54" s="12" t="str">
        <f t="shared" si="4"/>
        <v>0000000</v>
      </c>
      <c r="T54" s="9" t="str">
        <f t="shared" si="5"/>
        <v/>
      </c>
      <c r="U54" s="9" t="str">
        <f t="shared" si="6"/>
        <v/>
      </c>
      <c r="V54" s="9" t="str">
        <f t="shared" si="7"/>
        <v/>
      </c>
      <c r="W54" s="9" t="str">
        <f t="shared" si="8"/>
        <v/>
      </c>
      <c r="X54" s="2" t="str">
        <f t="shared" si="9"/>
        <v/>
      </c>
      <c r="Y54" s="2" t="str">
        <f t="shared" si="10"/>
        <v/>
      </c>
      <c r="Z54" s="2" t="str">
        <f t="shared" si="11"/>
        <v/>
      </c>
      <c r="AA54" s="2" t="str">
        <f t="shared" si="12"/>
        <v/>
      </c>
      <c r="AB54" s="2" t="str">
        <f t="shared" si="13"/>
        <v/>
      </c>
      <c r="AC54" s="2" t="str">
        <f t="shared" si="14"/>
        <v/>
      </c>
      <c r="AD54" s="2" t="str">
        <f t="shared" si="15"/>
        <v/>
      </c>
      <c r="AE54" s="2" t="str">
        <f t="shared" si="16"/>
        <v/>
      </c>
      <c r="AF54" s="2" t="str">
        <f t="shared" si="17"/>
        <v/>
      </c>
    </row>
    <row r="55" spans="1:32" x14ac:dyDescent="0.2">
      <c r="A55" s="19" t="s">
        <v>148</v>
      </c>
      <c r="B55" s="44" t="s">
        <v>65</v>
      </c>
      <c r="C55" s="45" t="str">
        <f t="shared" si="1"/>
        <v>34</v>
      </c>
      <c r="D55" s="47" t="str">
        <f t="shared" si="2"/>
        <v>00110100</v>
      </c>
      <c r="E55" s="5" t="s">
        <v>122</v>
      </c>
      <c r="F55" s="6" t="s">
        <v>122</v>
      </c>
      <c r="G55" s="28" t="s">
        <v>164</v>
      </c>
      <c r="H55" s="19" t="s">
        <v>122</v>
      </c>
      <c r="I55" s="28" t="s">
        <v>114</v>
      </c>
      <c r="J55" s="19" t="s">
        <v>9</v>
      </c>
      <c r="K55" s="28" t="s">
        <v>115</v>
      </c>
      <c r="L55" s="32" t="s">
        <v>123</v>
      </c>
      <c r="M55" s="28" t="s">
        <v>7</v>
      </c>
      <c r="N55" s="3" t="str">
        <f t="shared" si="3"/>
        <v>0010000</v>
      </c>
      <c r="O55" s="16" t="str">
        <f t="shared" si="0"/>
        <v>00000000010000000000000000</v>
      </c>
      <c r="P55" s="13"/>
      <c r="Q55" s="13"/>
      <c r="R55" s="13"/>
      <c r="S55" s="12" t="str">
        <f t="shared" si="4"/>
        <v>0010000</v>
      </c>
      <c r="T55" s="9" t="str">
        <f t="shared" si="5"/>
        <v>0000000001</v>
      </c>
      <c r="U55" s="9" t="str">
        <f t="shared" si="6"/>
        <v>00</v>
      </c>
      <c r="V55" s="9" t="str">
        <f t="shared" si="7"/>
        <v>00000001</v>
      </c>
      <c r="W55" s="9" t="str">
        <f t="shared" si="8"/>
        <v>0000000000000000</v>
      </c>
      <c r="X55" s="2" t="str">
        <f t="shared" si="9"/>
        <v>00000000</v>
      </c>
      <c r="Y55" s="2" t="str">
        <f t="shared" si="10"/>
        <v>00000000</v>
      </c>
      <c r="Z55" s="2" t="str">
        <f t="shared" si="11"/>
        <v>00</v>
      </c>
      <c r="AA55" s="2" t="str">
        <f t="shared" si="12"/>
        <v>0000</v>
      </c>
      <c r="AB55" s="2" t="str">
        <f t="shared" si="13"/>
        <v>0001</v>
      </c>
      <c r="AC55" s="2" t="str">
        <f t="shared" si="14"/>
        <v>0000</v>
      </c>
      <c r="AD55" s="2" t="str">
        <f t="shared" si="15"/>
        <v>0000</v>
      </c>
      <c r="AE55" s="2" t="str">
        <f t="shared" si="16"/>
        <v>0000</v>
      </c>
      <c r="AF55" s="2" t="str">
        <f t="shared" si="17"/>
        <v>0000</v>
      </c>
    </row>
    <row r="56" spans="1:32" x14ac:dyDescent="0.2">
      <c r="A56" s="19"/>
      <c r="B56" s="44" t="s">
        <v>66</v>
      </c>
      <c r="C56" s="45" t="str">
        <f t="shared" si="1"/>
        <v>35</v>
      </c>
      <c r="D56" s="47" t="str">
        <f t="shared" si="2"/>
        <v>00110101</v>
      </c>
      <c r="E56" s="5"/>
      <c r="F56" s="6"/>
      <c r="G56" s="28"/>
      <c r="H56" s="19"/>
      <c r="I56" s="28"/>
      <c r="J56" s="19"/>
      <c r="K56" s="28"/>
      <c r="L56" s="33"/>
      <c r="M56" s="28"/>
      <c r="N56" s="3" t="str">
        <f t="shared" si="3"/>
        <v>0000000</v>
      </c>
      <c r="O56" s="16" t="str">
        <f t="shared" si="0"/>
        <v/>
      </c>
      <c r="P56" s="13"/>
      <c r="Q56" s="13"/>
      <c r="R56" s="13"/>
      <c r="S56" s="12" t="str">
        <f t="shared" si="4"/>
        <v>0000000</v>
      </c>
      <c r="T56" s="9" t="str">
        <f t="shared" si="5"/>
        <v/>
      </c>
      <c r="U56" s="9" t="str">
        <f t="shared" si="6"/>
        <v/>
      </c>
      <c r="V56" s="9" t="str">
        <f t="shared" si="7"/>
        <v/>
      </c>
      <c r="W56" s="9" t="str">
        <f t="shared" si="8"/>
        <v/>
      </c>
      <c r="X56" s="2" t="str">
        <f t="shared" si="9"/>
        <v/>
      </c>
      <c r="Y56" s="2" t="str">
        <f t="shared" si="10"/>
        <v/>
      </c>
      <c r="Z56" s="2" t="str">
        <f t="shared" si="11"/>
        <v/>
      </c>
      <c r="AA56" s="2" t="str">
        <f t="shared" si="12"/>
        <v/>
      </c>
      <c r="AB56" s="2" t="str">
        <f t="shared" si="13"/>
        <v/>
      </c>
      <c r="AC56" s="2" t="str">
        <f t="shared" si="14"/>
        <v/>
      </c>
      <c r="AD56" s="2" t="str">
        <f t="shared" si="15"/>
        <v/>
      </c>
      <c r="AE56" s="2" t="str">
        <f t="shared" si="16"/>
        <v/>
      </c>
      <c r="AF56" s="2" t="str">
        <f t="shared" si="17"/>
        <v/>
      </c>
    </row>
    <row r="57" spans="1:32" x14ac:dyDescent="0.2">
      <c r="A57" s="19" t="s">
        <v>149</v>
      </c>
      <c r="B57" s="44" t="s">
        <v>67</v>
      </c>
      <c r="C57" s="45" t="str">
        <f t="shared" si="1"/>
        <v>36</v>
      </c>
      <c r="D57" s="47" t="str">
        <f t="shared" si="2"/>
        <v>00110110</v>
      </c>
      <c r="E57" s="5" t="s">
        <v>125</v>
      </c>
      <c r="F57" s="6" t="s">
        <v>122</v>
      </c>
      <c r="G57" s="28" t="s">
        <v>164</v>
      </c>
      <c r="H57" s="19" t="s">
        <v>122</v>
      </c>
      <c r="I57" s="28" t="s">
        <v>114</v>
      </c>
      <c r="J57" s="19" t="s">
        <v>9</v>
      </c>
      <c r="K57" s="28" t="s">
        <v>115</v>
      </c>
      <c r="L57" s="32" t="s">
        <v>123</v>
      </c>
      <c r="M57" s="28" t="s">
        <v>7</v>
      </c>
      <c r="N57" s="3" t="str">
        <f t="shared" si="3"/>
        <v>2810000</v>
      </c>
      <c r="O57" s="16" t="str">
        <f t="shared" si="0"/>
        <v>10100000010000000000000000</v>
      </c>
      <c r="P57" s="13"/>
      <c r="Q57" s="13"/>
      <c r="R57" s="13"/>
      <c r="S57" s="12" t="str">
        <f t="shared" si="4"/>
        <v>2810000</v>
      </c>
      <c r="T57" s="9" t="str">
        <f t="shared" si="5"/>
        <v>1010000001</v>
      </c>
      <c r="U57" s="9" t="str">
        <f t="shared" si="6"/>
        <v>10</v>
      </c>
      <c r="V57" s="9" t="str">
        <f t="shared" si="7"/>
        <v>10000001</v>
      </c>
      <c r="W57" s="9" t="str">
        <f t="shared" si="8"/>
        <v>0000000000000000</v>
      </c>
      <c r="X57" s="2" t="str">
        <f t="shared" si="9"/>
        <v>00000000</v>
      </c>
      <c r="Y57" s="2" t="str">
        <f t="shared" si="10"/>
        <v>00000000</v>
      </c>
      <c r="Z57" s="2" t="str">
        <f t="shared" si="11"/>
        <v>10</v>
      </c>
      <c r="AA57" s="2" t="str">
        <f t="shared" si="12"/>
        <v>1000</v>
      </c>
      <c r="AB57" s="2" t="str">
        <f t="shared" si="13"/>
        <v>0001</v>
      </c>
      <c r="AC57" s="2" t="str">
        <f t="shared" si="14"/>
        <v>0000</v>
      </c>
      <c r="AD57" s="2" t="str">
        <f t="shared" si="15"/>
        <v>0000</v>
      </c>
      <c r="AE57" s="2" t="str">
        <f t="shared" si="16"/>
        <v>0000</v>
      </c>
      <c r="AF57" s="2" t="str">
        <f t="shared" si="17"/>
        <v>0000</v>
      </c>
    </row>
    <row r="58" spans="1:32" x14ac:dyDescent="0.2">
      <c r="A58" s="19"/>
      <c r="B58" s="44" t="s">
        <v>68</v>
      </c>
      <c r="C58" s="45" t="str">
        <f t="shared" si="1"/>
        <v>37</v>
      </c>
      <c r="D58" s="47" t="str">
        <f t="shared" si="2"/>
        <v>00110111</v>
      </c>
      <c r="E58" s="5"/>
      <c r="F58" s="6"/>
      <c r="G58" s="28"/>
      <c r="H58" s="19"/>
      <c r="I58" s="28"/>
      <c r="J58" s="19"/>
      <c r="K58" s="28"/>
      <c r="L58" s="33"/>
      <c r="M58" s="28"/>
      <c r="N58" s="3" t="str">
        <f t="shared" si="3"/>
        <v>0000000</v>
      </c>
      <c r="O58" s="16" t="str">
        <f t="shared" si="0"/>
        <v/>
      </c>
      <c r="P58" s="13"/>
      <c r="Q58" s="13"/>
      <c r="R58" s="13"/>
      <c r="S58" s="12" t="str">
        <f t="shared" si="4"/>
        <v>0000000</v>
      </c>
      <c r="T58" s="9" t="str">
        <f t="shared" si="5"/>
        <v/>
      </c>
      <c r="U58" s="9" t="str">
        <f t="shared" si="6"/>
        <v/>
      </c>
      <c r="V58" s="9" t="str">
        <f t="shared" si="7"/>
        <v/>
      </c>
      <c r="W58" s="9" t="str">
        <f t="shared" si="8"/>
        <v/>
      </c>
      <c r="X58" s="2" t="str">
        <f t="shared" si="9"/>
        <v/>
      </c>
      <c r="Y58" s="2" t="str">
        <f t="shared" si="10"/>
        <v/>
      </c>
      <c r="Z58" s="2" t="str">
        <f t="shared" si="11"/>
        <v/>
      </c>
      <c r="AA58" s="2" t="str">
        <f t="shared" si="12"/>
        <v/>
      </c>
      <c r="AB58" s="2" t="str">
        <f t="shared" si="13"/>
        <v/>
      </c>
      <c r="AC58" s="2" t="str">
        <f t="shared" si="14"/>
        <v/>
      </c>
      <c r="AD58" s="2" t="str">
        <f t="shared" si="15"/>
        <v/>
      </c>
      <c r="AE58" s="2" t="str">
        <f t="shared" si="16"/>
        <v/>
      </c>
      <c r="AF58" s="2" t="str">
        <f t="shared" si="17"/>
        <v/>
      </c>
    </row>
    <row r="59" spans="1:32" x14ac:dyDescent="0.2">
      <c r="A59" s="19"/>
      <c r="B59" s="44" t="s">
        <v>69</v>
      </c>
      <c r="C59" s="45" t="str">
        <f t="shared" si="1"/>
        <v>38</v>
      </c>
      <c r="D59" s="47" t="str">
        <f t="shared" si="2"/>
        <v>00111000</v>
      </c>
      <c r="E59" s="5"/>
      <c r="F59" s="6"/>
      <c r="G59" s="28"/>
      <c r="H59" s="19"/>
      <c r="I59" s="28"/>
      <c r="J59" s="19"/>
      <c r="K59" s="28"/>
      <c r="L59" s="33"/>
      <c r="M59" s="28"/>
      <c r="N59" s="3" t="str">
        <f t="shared" si="3"/>
        <v>0000000</v>
      </c>
      <c r="O59" s="16" t="str">
        <f t="shared" si="0"/>
        <v/>
      </c>
      <c r="P59" s="13"/>
      <c r="Q59" s="13"/>
      <c r="R59" s="13"/>
      <c r="S59" s="12" t="str">
        <f t="shared" si="4"/>
        <v>0000000</v>
      </c>
      <c r="T59" s="9" t="str">
        <f t="shared" si="5"/>
        <v/>
      </c>
      <c r="U59" s="9" t="str">
        <f t="shared" si="6"/>
        <v/>
      </c>
      <c r="V59" s="9" t="str">
        <f t="shared" si="7"/>
        <v/>
      </c>
      <c r="W59" s="9" t="str">
        <f t="shared" si="8"/>
        <v/>
      </c>
      <c r="X59" s="2" t="str">
        <f t="shared" si="9"/>
        <v/>
      </c>
      <c r="Y59" s="2" t="str">
        <f t="shared" si="10"/>
        <v/>
      </c>
      <c r="Z59" s="2" t="str">
        <f t="shared" si="11"/>
        <v/>
      </c>
      <c r="AA59" s="2" t="str">
        <f t="shared" si="12"/>
        <v/>
      </c>
      <c r="AB59" s="2" t="str">
        <f t="shared" si="13"/>
        <v/>
      </c>
      <c r="AC59" s="2" t="str">
        <f t="shared" si="14"/>
        <v/>
      </c>
      <c r="AD59" s="2" t="str">
        <f t="shared" si="15"/>
        <v/>
      </c>
      <c r="AE59" s="2" t="str">
        <f t="shared" si="16"/>
        <v/>
      </c>
      <c r="AF59" s="2" t="str">
        <f t="shared" si="17"/>
        <v/>
      </c>
    </row>
    <row r="60" spans="1:32" x14ac:dyDescent="0.2">
      <c r="A60" s="19"/>
      <c r="B60" s="44" t="s">
        <v>70</v>
      </c>
      <c r="C60" s="45" t="str">
        <f t="shared" si="1"/>
        <v>39</v>
      </c>
      <c r="D60" s="47" t="str">
        <f t="shared" si="2"/>
        <v>00111001</v>
      </c>
      <c r="E60" s="5"/>
      <c r="F60" s="6"/>
      <c r="G60" s="28"/>
      <c r="H60" s="19"/>
      <c r="I60" s="28"/>
      <c r="J60" s="19"/>
      <c r="K60" s="28"/>
      <c r="L60" s="33"/>
      <c r="M60" s="28"/>
      <c r="N60" s="3" t="str">
        <f t="shared" si="3"/>
        <v>0000000</v>
      </c>
      <c r="O60" s="16" t="str">
        <f t="shared" si="0"/>
        <v/>
      </c>
      <c r="P60" s="13"/>
      <c r="Q60" s="13"/>
      <c r="R60" s="13"/>
      <c r="S60" s="12" t="str">
        <f t="shared" si="4"/>
        <v>0000000</v>
      </c>
      <c r="T60" s="9" t="str">
        <f t="shared" si="5"/>
        <v/>
      </c>
      <c r="U60" s="9" t="str">
        <f t="shared" si="6"/>
        <v/>
      </c>
      <c r="V60" s="9" t="str">
        <f t="shared" si="7"/>
        <v/>
      </c>
      <c r="W60" s="9" t="str">
        <f t="shared" si="8"/>
        <v/>
      </c>
      <c r="X60" s="2" t="str">
        <f t="shared" si="9"/>
        <v/>
      </c>
      <c r="Y60" s="2" t="str">
        <f t="shared" si="10"/>
        <v/>
      </c>
      <c r="Z60" s="2" t="str">
        <f t="shared" si="11"/>
        <v/>
      </c>
      <c r="AA60" s="2" t="str">
        <f t="shared" si="12"/>
        <v/>
      </c>
      <c r="AB60" s="2" t="str">
        <f t="shared" si="13"/>
        <v/>
      </c>
      <c r="AC60" s="2" t="str">
        <f t="shared" si="14"/>
        <v/>
      </c>
      <c r="AD60" s="2" t="str">
        <f t="shared" si="15"/>
        <v/>
      </c>
      <c r="AE60" s="2" t="str">
        <f t="shared" si="16"/>
        <v/>
      </c>
      <c r="AF60" s="2" t="str">
        <f t="shared" si="17"/>
        <v/>
      </c>
    </row>
    <row r="61" spans="1:32" x14ac:dyDescent="0.2">
      <c r="A61" s="19"/>
      <c r="B61" s="44" t="s">
        <v>71</v>
      </c>
      <c r="C61" s="45" t="str">
        <f t="shared" si="1"/>
        <v>3A</v>
      </c>
      <c r="D61" s="47" t="str">
        <f t="shared" si="2"/>
        <v>00111010</v>
      </c>
      <c r="E61" s="5"/>
      <c r="F61" s="6"/>
      <c r="G61" s="28"/>
      <c r="H61" s="19"/>
      <c r="I61" s="28"/>
      <c r="J61" s="19"/>
      <c r="K61" s="28"/>
      <c r="L61" s="33"/>
      <c r="M61" s="28"/>
      <c r="N61" s="3" t="str">
        <f t="shared" si="3"/>
        <v>0000000</v>
      </c>
      <c r="O61" s="16" t="str">
        <f t="shared" si="0"/>
        <v/>
      </c>
      <c r="P61" s="13"/>
      <c r="Q61" s="13"/>
      <c r="R61" s="13"/>
      <c r="S61" s="12" t="str">
        <f t="shared" si="4"/>
        <v>0000000</v>
      </c>
      <c r="T61" s="9" t="str">
        <f t="shared" si="5"/>
        <v/>
      </c>
      <c r="U61" s="9" t="str">
        <f t="shared" si="6"/>
        <v/>
      </c>
      <c r="V61" s="9" t="str">
        <f t="shared" si="7"/>
        <v/>
      </c>
      <c r="W61" s="9" t="str">
        <f t="shared" si="8"/>
        <v/>
      </c>
      <c r="X61" s="2" t="str">
        <f t="shared" si="9"/>
        <v/>
      </c>
      <c r="Y61" s="2" t="str">
        <f t="shared" si="10"/>
        <v/>
      </c>
      <c r="Z61" s="2" t="str">
        <f t="shared" si="11"/>
        <v/>
      </c>
      <c r="AA61" s="2" t="str">
        <f t="shared" si="12"/>
        <v/>
      </c>
      <c r="AB61" s="2" t="str">
        <f t="shared" si="13"/>
        <v/>
      </c>
      <c r="AC61" s="2" t="str">
        <f t="shared" si="14"/>
        <v/>
      </c>
      <c r="AD61" s="2" t="str">
        <f t="shared" si="15"/>
        <v/>
      </c>
      <c r="AE61" s="2" t="str">
        <f t="shared" si="16"/>
        <v/>
      </c>
      <c r="AF61" s="2" t="str">
        <f t="shared" si="17"/>
        <v/>
      </c>
    </row>
    <row r="62" spans="1:32" x14ac:dyDescent="0.2">
      <c r="A62" s="19"/>
      <c r="B62" s="44" t="s">
        <v>72</v>
      </c>
      <c r="C62" s="45" t="str">
        <f t="shared" si="1"/>
        <v>3B</v>
      </c>
      <c r="D62" s="47" t="str">
        <f t="shared" si="2"/>
        <v>00111011</v>
      </c>
      <c r="E62" s="5"/>
      <c r="F62" s="6"/>
      <c r="G62" s="28"/>
      <c r="H62" s="19"/>
      <c r="I62" s="28"/>
      <c r="J62" s="19"/>
      <c r="K62" s="28"/>
      <c r="L62" s="33"/>
      <c r="M62" s="28"/>
      <c r="N62" s="3" t="str">
        <f t="shared" si="3"/>
        <v>0000000</v>
      </c>
      <c r="O62" s="16" t="str">
        <f t="shared" si="0"/>
        <v/>
      </c>
      <c r="P62" s="13"/>
      <c r="Q62" s="13"/>
      <c r="R62" s="13"/>
      <c r="S62" s="12" t="str">
        <f t="shared" si="4"/>
        <v>0000000</v>
      </c>
      <c r="T62" s="9" t="str">
        <f t="shared" si="5"/>
        <v/>
      </c>
      <c r="U62" s="9" t="str">
        <f t="shared" si="6"/>
        <v/>
      </c>
      <c r="V62" s="9" t="str">
        <f t="shared" si="7"/>
        <v/>
      </c>
      <c r="W62" s="9" t="str">
        <f t="shared" si="8"/>
        <v/>
      </c>
      <c r="X62" s="2" t="str">
        <f t="shared" si="9"/>
        <v/>
      </c>
      <c r="Y62" s="2" t="str">
        <f t="shared" si="10"/>
        <v/>
      </c>
      <c r="Z62" s="2" t="str">
        <f t="shared" si="11"/>
        <v/>
      </c>
      <c r="AA62" s="2" t="str">
        <f t="shared" si="12"/>
        <v/>
      </c>
      <c r="AB62" s="2" t="str">
        <f t="shared" si="13"/>
        <v/>
      </c>
      <c r="AC62" s="2" t="str">
        <f t="shared" si="14"/>
        <v/>
      </c>
      <c r="AD62" s="2" t="str">
        <f t="shared" si="15"/>
        <v/>
      </c>
      <c r="AE62" s="2" t="str">
        <f t="shared" si="16"/>
        <v/>
      </c>
      <c r="AF62" s="2" t="str">
        <f t="shared" si="17"/>
        <v/>
      </c>
    </row>
    <row r="63" spans="1:32" x14ac:dyDescent="0.2">
      <c r="A63" s="19"/>
      <c r="B63" s="44" t="s">
        <v>73</v>
      </c>
      <c r="C63" s="45" t="str">
        <f t="shared" si="1"/>
        <v>3C</v>
      </c>
      <c r="D63" s="47" t="str">
        <f t="shared" si="2"/>
        <v>00111100</v>
      </c>
      <c r="E63" s="5"/>
      <c r="F63" s="6"/>
      <c r="G63" s="28"/>
      <c r="H63" s="19"/>
      <c r="I63" s="28"/>
      <c r="J63" s="19"/>
      <c r="K63" s="28"/>
      <c r="L63" s="33"/>
      <c r="M63" s="28"/>
      <c r="N63" s="3" t="str">
        <f t="shared" si="3"/>
        <v>0000000</v>
      </c>
      <c r="O63" s="16" t="str">
        <f t="shared" si="0"/>
        <v/>
      </c>
      <c r="P63" s="13"/>
      <c r="Q63" s="13"/>
      <c r="R63" s="13"/>
      <c r="S63" s="12" t="str">
        <f t="shared" si="4"/>
        <v>0000000</v>
      </c>
      <c r="T63" s="9" t="str">
        <f t="shared" si="5"/>
        <v/>
      </c>
      <c r="U63" s="9" t="str">
        <f t="shared" si="6"/>
        <v/>
      </c>
      <c r="V63" s="9" t="str">
        <f t="shared" si="7"/>
        <v/>
      </c>
      <c r="W63" s="9" t="str">
        <f t="shared" si="8"/>
        <v/>
      </c>
      <c r="X63" s="2" t="str">
        <f t="shared" si="9"/>
        <v/>
      </c>
      <c r="Y63" s="2" t="str">
        <f t="shared" si="10"/>
        <v/>
      </c>
      <c r="Z63" s="2" t="str">
        <f t="shared" si="11"/>
        <v/>
      </c>
      <c r="AA63" s="2" t="str">
        <f t="shared" si="12"/>
        <v/>
      </c>
      <c r="AB63" s="2" t="str">
        <f t="shared" si="13"/>
        <v/>
      </c>
      <c r="AC63" s="2" t="str">
        <f t="shared" si="14"/>
        <v/>
      </c>
      <c r="AD63" s="2" t="str">
        <f t="shared" si="15"/>
        <v/>
      </c>
      <c r="AE63" s="2" t="str">
        <f t="shared" si="16"/>
        <v/>
      </c>
      <c r="AF63" s="2" t="str">
        <f t="shared" si="17"/>
        <v/>
      </c>
    </row>
    <row r="64" spans="1:32" x14ac:dyDescent="0.2">
      <c r="A64" s="19"/>
      <c r="B64" s="44" t="s">
        <v>74</v>
      </c>
      <c r="C64" s="45" t="str">
        <f t="shared" si="1"/>
        <v>3D</v>
      </c>
      <c r="D64" s="47" t="str">
        <f t="shared" si="2"/>
        <v>00111101</v>
      </c>
      <c r="E64" s="5"/>
      <c r="F64" s="6"/>
      <c r="G64" s="28"/>
      <c r="H64" s="19"/>
      <c r="I64" s="28"/>
      <c r="J64" s="19"/>
      <c r="K64" s="28"/>
      <c r="L64" s="33"/>
      <c r="M64" s="28"/>
      <c r="N64" s="3" t="str">
        <f t="shared" si="3"/>
        <v>0000000</v>
      </c>
      <c r="O64" s="16" t="str">
        <f t="shared" si="0"/>
        <v/>
      </c>
      <c r="P64" s="13"/>
      <c r="Q64" s="13"/>
      <c r="R64" s="13"/>
      <c r="S64" s="12" t="str">
        <f t="shared" si="4"/>
        <v>0000000</v>
      </c>
      <c r="T64" s="9" t="str">
        <f t="shared" si="5"/>
        <v/>
      </c>
      <c r="U64" s="9" t="str">
        <f t="shared" si="6"/>
        <v/>
      </c>
      <c r="V64" s="9" t="str">
        <f t="shared" si="7"/>
        <v/>
      </c>
      <c r="W64" s="9" t="str">
        <f t="shared" si="8"/>
        <v/>
      </c>
      <c r="X64" s="2" t="str">
        <f t="shared" si="9"/>
        <v/>
      </c>
      <c r="Y64" s="2" t="str">
        <f t="shared" si="10"/>
        <v/>
      </c>
      <c r="Z64" s="2" t="str">
        <f t="shared" si="11"/>
        <v/>
      </c>
      <c r="AA64" s="2" t="str">
        <f t="shared" si="12"/>
        <v/>
      </c>
      <c r="AB64" s="2" t="str">
        <f t="shared" si="13"/>
        <v/>
      </c>
      <c r="AC64" s="2" t="str">
        <f t="shared" si="14"/>
        <v/>
      </c>
      <c r="AD64" s="2" t="str">
        <f t="shared" si="15"/>
        <v/>
      </c>
      <c r="AE64" s="2" t="str">
        <f t="shared" si="16"/>
        <v/>
      </c>
      <c r="AF64" s="2" t="str">
        <f t="shared" si="17"/>
        <v/>
      </c>
    </row>
    <row r="65" spans="1:32" x14ac:dyDescent="0.2">
      <c r="A65" s="19"/>
      <c r="B65" s="44" t="s">
        <v>75</v>
      </c>
      <c r="C65" s="45" t="str">
        <f t="shared" si="1"/>
        <v>3E</v>
      </c>
      <c r="D65" s="47" t="str">
        <f t="shared" si="2"/>
        <v>00111110</v>
      </c>
      <c r="E65" s="5"/>
      <c r="F65" s="6"/>
      <c r="G65" s="28"/>
      <c r="H65" s="19"/>
      <c r="I65" s="28"/>
      <c r="J65" s="19"/>
      <c r="K65" s="28"/>
      <c r="L65" s="33"/>
      <c r="M65" s="28"/>
      <c r="N65" s="3" t="str">
        <f t="shared" si="3"/>
        <v>0000000</v>
      </c>
      <c r="O65" s="16" t="str">
        <f t="shared" si="0"/>
        <v/>
      </c>
      <c r="P65" s="13"/>
      <c r="Q65" s="13"/>
      <c r="R65" s="13"/>
      <c r="S65" s="12" t="str">
        <f t="shared" si="4"/>
        <v>0000000</v>
      </c>
      <c r="T65" s="9" t="str">
        <f t="shared" si="5"/>
        <v/>
      </c>
      <c r="U65" s="9" t="str">
        <f t="shared" si="6"/>
        <v/>
      </c>
      <c r="V65" s="9" t="str">
        <f t="shared" si="7"/>
        <v/>
      </c>
      <c r="W65" s="9" t="str">
        <f t="shared" si="8"/>
        <v/>
      </c>
      <c r="X65" s="2" t="str">
        <f t="shared" si="9"/>
        <v/>
      </c>
      <c r="Y65" s="2" t="str">
        <f t="shared" si="10"/>
        <v/>
      </c>
      <c r="Z65" s="2" t="str">
        <f t="shared" si="11"/>
        <v/>
      </c>
      <c r="AA65" s="2" t="str">
        <f t="shared" si="12"/>
        <v/>
      </c>
      <c r="AB65" s="2" t="str">
        <f t="shared" si="13"/>
        <v/>
      </c>
      <c r="AC65" s="2" t="str">
        <f t="shared" si="14"/>
        <v/>
      </c>
      <c r="AD65" s="2" t="str">
        <f t="shared" si="15"/>
        <v/>
      </c>
      <c r="AE65" s="2" t="str">
        <f t="shared" si="16"/>
        <v/>
      </c>
      <c r="AF65" s="2" t="str">
        <f t="shared" si="17"/>
        <v/>
      </c>
    </row>
    <row r="66" spans="1:32" x14ac:dyDescent="0.2">
      <c r="A66" s="19"/>
      <c r="B66" s="44" t="s">
        <v>76</v>
      </c>
      <c r="C66" s="45" t="str">
        <f t="shared" si="1"/>
        <v>3F</v>
      </c>
      <c r="D66" s="47" t="str">
        <f t="shared" si="2"/>
        <v>00111111</v>
      </c>
      <c r="E66" s="5"/>
      <c r="F66" s="6"/>
      <c r="G66" s="28"/>
      <c r="H66" s="19"/>
      <c r="I66" s="28"/>
      <c r="J66" s="19"/>
      <c r="K66" s="28"/>
      <c r="L66" s="33"/>
      <c r="M66" s="28"/>
      <c r="N66" s="3" t="str">
        <f t="shared" si="3"/>
        <v>0000000</v>
      </c>
      <c r="O66" s="16" t="str">
        <f t="shared" si="0"/>
        <v/>
      </c>
      <c r="P66" s="13"/>
      <c r="Q66" s="13"/>
      <c r="R66" s="13"/>
      <c r="S66" s="12" t="str">
        <f t="shared" si="4"/>
        <v>0000000</v>
      </c>
      <c r="T66" s="9" t="str">
        <f t="shared" si="5"/>
        <v/>
      </c>
      <c r="U66" s="9" t="str">
        <f t="shared" si="6"/>
        <v/>
      </c>
      <c r="V66" s="9" t="str">
        <f t="shared" si="7"/>
        <v/>
      </c>
      <c r="W66" s="9" t="str">
        <f t="shared" si="8"/>
        <v/>
      </c>
      <c r="X66" s="2" t="str">
        <f t="shared" si="9"/>
        <v/>
      </c>
      <c r="Y66" s="2" t="str">
        <f t="shared" si="10"/>
        <v/>
      </c>
      <c r="Z66" s="2" t="str">
        <f t="shared" si="11"/>
        <v/>
      </c>
      <c r="AA66" s="2" t="str">
        <f t="shared" si="12"/>
        <v/>
      </c>
      <c r="AB66" s="2" t="str">
        <f t="shared" si="13"/>
        <v/>
      </c>
      <c r="AC66" s="2" t="str">
        <f t="shared" si="14"/>
        <v/>
      </c>
      <c r="AD66" s="2" t="str">
        <f t="shared" si="15"/>
        <v/>
      </c>
      <c r="AE66" s="2" t="str">
        <f t="shared" si="16"/>
        <v/>
      </c>
      <c r="AF66" s="2" t="str">
        <f t="shared" si="17"/>
        <v/>
      </c>
    </row>
    <row r="67" spans="1:32" x14ac:dyDescent="0.2">
      <c r="A67" s="19" t="s">
        <v>106</v>
      </c>
      <c r="B67" s="44" t="s">
        <v>77</v>
      </c>
      <c r="C67" s="45" t="str">
        <f t="shared" si="1"/>
        <v>40</v>
      </c>
      <c r="D67" s="47" t="str">
        <f t="shared" si="2"/>
        <v>01000000</v>
      </c>
      <c r="E67" s="5" t="s">
        <v>122</v>
      </c>
      <c r="F67" s="6" t="s">
        <v>122</v>
      </c>
      <c r="G67" s="29" t="s">
        <v>122</v>
      </c>
      <c r="H67" s="19" t="s">
        <v>128</v>
      </c>
      <c r="I67" s="28" t="s">
        <v>118</v>
      </c>
      <c r="J67" s="19" t="s">
        <v>113</v>
      </c>
      <c r="K67" s="28" t="s">
        <v>119</v>
      </c>
      <c r="L67" s="33" t="s">
        <v>127</v>
      </c>
      <c r="M67" s="28" t="s">
        <v>27</v>
      </c>
      <c r="N67" s="3" t="str">
        <f t="shared" si="3"/>
        <v>0000504</v>
      </c>
      <c r="O67" s="16" t="str">
        <f t="shared" ref="O67:O95" si="18">E67&amp;F67&amp;G67&amp;H67&amp;J67&amp;L67</f>
        <v>00000000000000010100000100</v>
      </c>
      <c r="P67" s="13"/>
      <c r="Q67" s="13"/>
      <c r="R67" s="13"/>
      <c r="S67" s="12" t="str">
        <f t="shared" si="4"/>
        <v>0000504</v>
      </c>
      <c r="T67" s="9" t="str">
        <f t="shared" si="5"/>
        <v>0000000000</v>
      </c>
      <c r="U67" s="9" t="str">
        <f t="shared" si="6"/>
        <v>00</v>
      </c>
      <c r="V67" s="9" t="str">
        <f t="shared" si="7"/>
        <v>00000000</v>
      </c>
      <c r="W67" s="9" t="str">
        <f t="shared" si="8"/>
        <v>0000010100000100</v>
      </c>
      <c r="X67" s="2" t="str">
        <f t="shared" si="9"/>
        <v>00000101</v>
      </c>
      <c r="Y67" s="2" t="str">
        <f t="shared" si="10"/>
        <v>00000100</v>
      </c>
      <c r="Z67" s="2" t="str">
        <f t="shared" si="11"/>
        <v>00</v>
      </c>
      <c r="AA67" s="2" t="str">
        <f t="shared" si="12"/>
        <v>0000</v>
      </c>
      <c r="AB67" s="2" t="str">
        <f t="shared" si="13"/>
        <v>0000</v>
      </c>
      <c r="AC67" s="2" t="str">
        <f t="shared" si="14"/>
        <v>0000</v>
      </c>
      <c r="AD67" s="2" t="str">
        <f t="shared" si="15"/>
        <v>0101</v>
      </c>
      <c r="AE67" s="2" t="str">
        <f t="shared" si="16"/>
        <v>0000</v>
      </c>
      <c r="AF67" s="2" t="str">
        <f t="shared" si="17"/>
        <v>0100</v>
      </c>
    </row>
    <row r="68" spans="1:32" x14ac:dyDescent="0.2">
      <c r="A68" s="19"/>
      <c r="B68" s="44" t="s">
        <v>78</v>
      </c>
      <c r="C68" s="45" t="str">
        <f t="shared" ref="C68:C95" si="19">DEC2HEX(B68)</f>
        <v>41</v>
      </c>
      <c r="D68" s="47" t="str">
        <f t="shared" ref="D68:D95" si="20">TEXT(HEX2BIN(C68),"00000000")</f>
        <v>01000001</v>
      </c>
      <c r="E68" s="5" t="s">
        <v>122</v>
      </c>
      <c r="F68" s="5" t="s">
        <v>164</v>
      </c>
      <c r="G68" s="29" t="s">
        <v>122</v>
      </c>
      <c r="H68" s="19" t="s">
        <v>122</v>
      </c>
      <c r="I68" s="28" t="s">
        <v>114</v>
      </c>
      <c r="J68" s="19" t="s">
        <v>9</v>
      </c>
      <c r="K68" s="28" t="s">
        <v>115</v>
      </c>
      <c r="L68" s="34" t="str">
        <f>D69</f>
        <v>01000010</v>
      </c>
      <c r="M68" s="28" t="s">
        <v>15</v>
      </c>
      <c r="N68" s="3" t="str">
        <f t="shared" ref="N68:N95" si="21">S68</f>
        <v>0100042</v>
      </c>
      <c r="O68" s="16" t="str">
        <f t="shared" si="18"/>
        <v>00000100000000000001000010</v>
      </c>
      <c r="P68" s="13"/>
      <c r="Q68" s="13"/>
      <c r="R68" s="13"/>
      <c r="S68" s="12" t="str">
        <f t="shared" ref="S68:S130" si="22">BIN2HEX(Z68)&amp;BIN2HEX(AA68)&amp;BIN2HEX(AB68)&amp;BIN2HEX(AC68)&amp;BIN2HEX(AD68)&amp;BIN2HEX(AE68)&amp;BIN2HEX(AF68)</f>
        <v>0100042</v>
      </c>
      <c r="T68" s="9" t="str">
        <f t="shared" ref="T68:T95" si="23">(LEFT(O68,10))</f>
        <v>0000010000</v>
      </c>
      <c r="U68" s="9" t="str">
        <f t="shared" ref="U68:U126" si="24">(LEFT(T68,2))</f>
        <v>00</v>
      </c>
      <c r="V68" s="9" t="str">
        <f t="shared" ref="V68:V126" si="25">RIGHT(T68,8)</f>
        <v>00010000</v>
      </c>
      <c r="W68" s="9" t="str">
        <f t="shared" ref="W68:W95" si="26">(RIGHT(O68,16))</f>
        <v>0000000001000010</v>
      </c>
      <c r="X68" s="2" t="str">
        <f t="shared" ref="X68:X126" si="27">(LEFT(W68,8))</f>
        <v>00000000</v>
      </c>
      <c r="Y68" s="2" t="str">
        <f t="shared" ref="Y68:Y126" si="28">RIGHT(W68,8)</f>
        <v>01000010</v>
      </c>
      <c r="Z68" s="2" t="str">
        <f t="shared" ref="Z68:Z126" si="29">(RIGHT(U68,2))</f>
        <v>00</v>
      </c>
      <c r="AA68" s="2" t="str">
        <f t="shared" ref="AA68:AA126" si="30">LEFT(V68,4)</f>
        <v>0001</v>
      </c>
      <c r="AB68" s="2" t="str">
        <f t="shared" ref="AB68:AB126" si="31">(RIGHT(V68,4))</f>
        <v>0000</v>
      </c>
      <c r="AC68" s="2" t="str">
        <f t="shared" ref="AC68:AC126" si="32">LEFT(X68,4)</f>
        <v>0000</v>
      </c>
      <c r="AD68" s="2" t="str">
        <f t="shared" ref="AD68:AD126" si="33">(RIGHT(X68,4))</f>
        <v>0000</v>
      </c>
      <c r="AE68" s="2" t="str">
        <f t="shared" ref="AE68:AE126" si="34">LEFT(Y68,4)</f>
        <v>0100</v>
      </c>
      <c r="AF68" s="2" t="str">
        <f t="shared" ref="AF68:AF126" si="35">(RIGHT(Y68,4))</f>
        <v>0010</v>
      </c>
    </row>
    <row r="69" spans="1:32" x14ac:dyDescent="0.2">
      <c r="A69" s="19"/>
      <c r="B69" s="44" t="s">
        <v>79</v>
      </c>
      <c r="C69" s="45" t="str">
        <f t="shared" si="19"/>
        <v>42</v>
      </c>
      <c r="D69" s="47" t="str">
        <f t="shared" si="20"/>
        <v>01000010</v>
      </c>
      <c r="E69" s="5" t="s">
        <v>131</v>
      </c>
      <c r="F69" s="5" t="s">
        <v>122</v>
      </c>
      <c r="G69" s="29" t="s">
        <v>122</v>
      </c>
      <c r="H69" s="19" t="s">
        <v>122</v>
      </c>
      <c r="I69" s="28" t="s">
        <v>114</v>
      </c>
      <c r="J69" s="19" t="s">
        <v>9</v>
      </c>
      <c r="K69" s="28" t="s">
        <v>115</v>
      </c>
      <c r="L69" s="32" t="s">
        <v>123</v>
      </c>
      <c r="M69" s="28" t="s">
        <v>7</v>
      </c>
      <c r="N69" s="3" t="str">
        <f t="shared" si="21"/>
        <v>0C00000</v>
      </c>
      <c r="O69" s="16" t="str">
        <f t="shared" si="18"/>
        <v>00110000000000000000000000</v>
      </c>
      <c r="P69" s="13"/>
      <c r="Q69" s="13"/>
      <c r="R69" s="13"/>
      <c r="S69" s="12" t="str">
        <f t="shared" si="22"/>
        <v>0C00000</v>
      </c>
      <c r="T69" s="9" t="str">
        <f t="shared" si="23"/>
        <v>0011000000</v>
      </c>
      <c r="U69" s="9" t="str">
        <f t="shared" si="24"/>
        <v>00</v>
      </c>
      <c r="V69" s="9" t="str">
        <f t="shared" si="25"/>
        <v>11000000</v>
      </c>
      <c r="W69" s="9" t="str">
        <f t="shared" si="26"/>
        <v>0000000000000000</v>
      </c>
      <c r="X69" s="2" t="str">
        <f t="shared" si="27"/>
        <v>00000000</v>
      </c>
      <c r="Y69" s="2" t="str">
        <f t="shared" si="28"/>
        <v>00000000</v>
      </c>
      <c r="Z69" s="2" t="str">
        <f t="shared" si="29"/>
        <v>00</v>
      </c>
      <c r="AA69" s="2" t="str">
        <f t="shared" si="30"/>
        <v>1100</v>
      </c>
      <c r="AB69" s="2" t="str">
        <f t="shared" si="31"/>
        <v>0000</v>
      </c>
      <c r="AC69" s="2" t="str">
        <f t="shared" si="32"/>
        <v>0000</v>
      </c>
      <c r="AD69" s="2" t="str">
        <f t="shared" si="33"/>
        <v>0000</v>
      </c>
      <c r="AE69" s="2" t="str">
        <f t="shared" si="34"/>
        <v>0000</v>
      </c>
      <c r="AF69" s="2" t="str">
        <f t="shared" si="35"/>
        <v>0000</v>
      </c>
    </row>
    <row r="70" spans="1:32" x14ac:dyDescent="0.2">
      <c r="A70" s="19"/>
      <c r="B70" s="44" t="s">
        <v>80</v>
      </c>
      <c r="C70" s="45" t="str">
        <f t="shared" si="19"/>
        <v>43</v>
      </c>
      <c r="D70" s="47" t="str">
        <f t="shared" si="20"/>
        <v>01000011</v>
      </c>
      <c r="E70" s="43"/>
      <c r="F70" s="6"/>
      <c r="G70" s="28"/>
      <c r="H70" s="19"/>
      <c r="I70" s="28"/>
      <c r="J70" s="19"/>
      <c r="K70" s="28"/>
      <c r="L70" s="33"/>
      <c r="M70" s="28"/>
      <c r="N70" s="3" t="str">
        <f t="shared" si="21"/>
        <v>0000000</v>
      </c>
      <c r="O70" s="16" t="str">
        <f t="shared" si="18"/>
        <v/>
      </c>
      <c r="P70" s="13"/>
      <c r="Q70" s="13"/>
      <c r="R70" s="13"/>
      <c r="S70" s="12" t="str">
        <f t="shared" si="22"/>
        <v>0000000</v>
      </c>
      <c r="T70" s="9" t="str">
        <f t="shared" si="23"/>
        <v/>
      </c>
      <c r="U70" s="9" t="str">
        <f t="shared" si="24"/>
        <v/>
      </c>
      <c r="V70" s="9" t="str">
        <f t="shared" si="25"/>
        <v/>
      </c>
      <c r="W70" s="9" t="str">
        <f t="shared" si="26"/>
        <v/>
      </c>
      <c r="X70" s="2" t="str">
        <f t="shared" si="27"/>
        <v/>
      </c>
      <c r="Y70" s="2" t="str">
        <f t="shared" si="28"/>
        <v/>
      </c>
      <c r="Z70" s="2" t="str">
        <f t="shared" si="29"/>
        <v/>
      </c>
      <c r="AA70" s="2" t="str">
        <f t="shared" si="30"/>
        <v/>
      </c>
      <c r="AB70" s="2" t="str">
        <f t="shared" si="31"/>
        <v/>
      </c>
      <c r="AC70" s="2" t="str">
        <f t="shared" si="32"/>
        <v/>
      </c>
      <c r="AD70" s="2" t="str">
        <f t="shared" si="33"/>
        <v/>
      </c>
      <c r="AE70" s="2" t="str">
        <f t="shared" si="34"/>
        <v/>
      </c>
      <c r="AF70" s="2" t="str">
        <f t="shared" si="35"/>
        <v/>
      </c>
    </row>
    <row r="71" spans="1:32" x14ac:dyDescent="0.2">
      <c r="A71" s="19" t="s">
        <v>107</v>
      </c>
      <c r="B71" s="44" t="s">
        <v>81</v>
      </c>
      <c r="C71" s="45" t="str">
        <f t="shared" si="19"/>
        <v>44</v>
      </c>
      <c r="D71" s="47" t="str">
        <f t="shared" si="20"/>
        <v>01000100</v>
      </c>
      <c r="E71" s="5" t="s">
        <v>122</v>
      </c>
      <c r="F71" s="6" t="s">
        <v>122</v>
      </c>
      <c r="G71" s="29" t="s">
        <v>122</v>
      </c>
      <c r="H71" s="19" t="s">
        <v>128</v>
      </c>
      <c r="I71" s="28" t="s">
        <v>118</v>
      </c>
      <c r="J71" s="19" t="s">
        <v>113</v>
      </c>
      <c r="K71" s="28" t="s">
        <v>119</v>
      </c>
      <c r="L71" s="33" t="s">
        <v>127</v>
      </c>
      <c r="M71" s="28" t="s">
        <v>27</v>
      </c>
      <c r="N71" s="3" t="str">
        <f t="shared" si="21"/>
        <v>0000504</v>
      </c>
      <c r="O71" s="16" t="str">
        <f t="shared" si="18"/>
        <v>00000000000000010100000100</v>
      </c>
      <c r="P71" s="13"/>
      <c r="Q71" s="13"/>
      <c r="R71" s="13"/>
      <c r="S71" s="12" t="str">
        <f t="shared" si="22"/>
        <v>0000504</v>
      </c>
      <c r="T71" s="9" t="str">
        <f t="shared" si="23"/>
        <v>0000000000</v>
      </c>
      <c r="U71" s="9" t="str">
        <f t="shared" si="24"/>
        <v>00</v>
      </c>
      <c r="V71" s="9" t="str">
        <f t="shared" si="25"/>
        <v>00000000</v>
      </c>
      <c r="W71" s="9" t="str">
        <f t="shared" si="26"/>
        <v>0000010100000100</v>
      </c>
      <c r="X71" s="2" t="str">
        <f t="shared" si="27"/>
        <v>00000101</v>
      </c>
      <c r="Y71" s="2" t="str">
        <f t="shared" si="28"/>
        <v>00000100</v>
      </c>
      <c r="Z71" s="2" t="str">
        <f t="shared" si="29"/>
        <v>00</v>
      </c>
      <c r="AA71" s="2" t="str">
        <f t="shared" si="30"/>
        <v>0000</v>
      </c>
      <c r="AB71" s="2" t="str">
        <f t="shared" si="31"/>
        <v>0000</v>
      </c>
      <c r="AC71" s="2" t="str">
        <f t="shared" si="32"/>
        <v>0000</v>
      </c>
      <c r="AD71" s="2" t="str">
        <f t="shared" si="33"/>
        <v>0101</v>
      </c>
      <c r="AE71" s="2" t="str">
        <f t="shared" si="34"/>
        <v>0000</v>
      </c>
      <c r="AF71" s="2" t="str">
        <f t="shared" si="35"/>
        <v>0100</v>
      </c>
    </row>
    <row r="72" spans="1:32" x14ac:dyDescent="0.2">
      <c r="A72" s="19"/>
      <c r="B72" s="44" t="s">
        <v>82</v>
      </c>
      <c r="C72" s="45" t="str">
        <f t="shared" si="19"/>
        <v>45</v>
      </c>
      <c r="D72" s="47" t="str">
        <f t="shared" si="20"/>
        <v>01000101</v>
      </c>
      <c r="E72" s="5" t="s">
        <v>122</v>
      </c>
      <c r="F72" s="5" t="s">
        <v>164</v>
      </c>
      <c r="G72" s="29" t="s">
        <v>122</v>
      </c>
      <c r="H72" s="19" t="s">
        <v>122</v>
      </c>
      <c r="I72" s="28" t="s">
        <v>114</v>
      </c>
      <c r="J72" s="19" t="s">
        <v>9</v>
      </c>
      <c r="K72" s="28" t="s">
        <v>115</v>
      </c>
      <c r="L72" s="34" t="str">
        <f>D73</f>
        <v>01000110</v>
      </c>
      <c r="M72" s="28" t="s">
        <v>15</v>
      </c>
      <c r="N72" s="3" t="str">
        <f t="shared" si="21"/>
        <v>0100046</v>
      </c>
      <c r="O72" s="16" t="str">
        <f t="shared" si="18"/>
        <v>00000100000000000001000110</v>
      </c>
      <c r="P72" s="13"/>
      <c r="Q72" s="13"/>
      <c r="R72" s="13"/>
      <c r="S72" s="12" t="str">
        <f t="shared" si="22"/>
        <v>0100046</v>
      </c>
      <c r="T72" s="9" t="str">
        <f t="shared" si="23"/>
        <v>0000010000</v>
      </c>
      <c r="U72" s="9" t="str">
        <f t="shared" si="24"/>
        <v>00</v>
      </c>
      <c r="V72" s="9" t="str">
        <f t="shared" si="25"/>
        <v>00010000</v>
      </c>
      <c r="W72" s="9" t="str">
        <f t="shared" si="26"/>
        <v>0000000001000110</v>
      </c>
      <c r="X72" s="2" t="str">
        <f t="shared" si="27"/>
        <v>00000000</v>
      </c>
      <c r="Y72" s="2" t="str">
        <f t="shared" si="28"/>
        <v>01000110</v>
      </c>
      <c r="Z72" s="2" t="str">
        <f t="shared" si="29"/>
        <v>00</v>
      </c>
      <c r="AA72" s="2" t="str">
        <f t="shared" si="30"/>
        <v>0001</v>
      </c>
      <c r="AB72" s="2" t="str">
        <f t="shared" si="31"/>
        <v>0000</v>
      </c>
      <c r="AC72" s="2" t="str">
        <f t="shared" si="32"/>
        <v>0000</v>
      </c>
      <c r="AD72" s="2" t="str">
        <f t="shared" si="33"/>
        <v>0000</v>
      </c>
      <c r="AE72" s="2" t="str">
        <f t="shared" si="34"/>
        <v>0100</v>
      </c>
      <c r="AF72" s="2" t="str">
        <f t="shared" si="35"/>
        <v>0110</v>
      </c>
    </row>
    <row r="73" spans="1:32" x14ac:dyDescent="0.2">
      <c r="A73" s="19"/>
      <c r="B73" s="44" t="s">
        <v>83</v>
      </c>
      <c r="C73" s="45" t="str">
        <f t="shared" si="19"/>
        <v>46</v>
      </c>
      <c r="D73" s="47" t="str">
        <f t="shared" si="20"/>
        <v>01000110</v>
      </c>
      <c r="E73" s="5" t="s">
        <v>164</v>
      </c>
      <c r="F73" s="6" t="s">
        <v>122</v>
      </c>
      <c r="G73" s="28" t="s">
        <v>130</v>
      </c>
      <c r="H73" s="19" t="s">
        <v>122</v>
      </c>
      <c r="I73" s="28" t="s">
        <v>114</v>
      </c>
      <c r="J73" s="19" t="s">
        <v>9</v>
      </c>
      <c r="K73" s="28" t="s">
        <v>115</v>
      </c>
      <c r="L73" s="32" t="s">
        <v>123</v>
      </c>
      <c r="M73" s="28" t="s">
        <v>7</v>
      </c>
      <c r="N73" s="3" t="str">
        <f t="shared" si="21"/>
        <v>1014000</v>
      </c>
      <c r="O73" s="16" t="str">
        <f t="shared" si="18"/>
        <v>01000000010100000000000000</v>
      </c>
      <c r="P73" s="13"/>
      <c r="Q73" s="13"/>
      <c r="R73" s="13"/>
      <c r="S73" s="12" t="str">
        <f t="shared" si="22"/>
        <v>1014000</v>
      </c>
      <c r="T73" s="9" t="str">
        <f t="shared" si="23"/>
        <v>0100000001</v>
      </c>
      <c r="U73" s="9" t="str">
        <f t="shared" si="24"/>
        <v>01</v>
      </c>
      <c r="V73" s="9" t="str">
        <f t="shared" si="25"/>
        <v>00000001</v>
      </c>
      <c r="W73" s="9" t="str">
        <f t="shared" si="26"/>
        <v>0100000000000000</v>
      </c>
      <c r="X73" s="2" t="str">
        <f t="shared" si="27"/>
        <v>01000000</v>
      </c>
      <c r="Y73" s="2" t="str">
        <f t="shared" si="28"/>
        <v>00000000</v>
      </c>
      <c r="Z73" s="2" t="str">
        <f t="shared" si="29"/>
        <v>01</v>
      </c>
      <c r="AA73" s="2" t="str">
        <f t="shared" si="30"/>
        <v>0000</v>
      </c>
      <c r="AB73" s="2" t="str">
        <f t="shared" si="31"/>
        <v>0001</v>
      </c>
      <c r="AC73" s="2" t="str">
        <f t="shared" si="32"/>
        <v>0100</v>
      </c>
      <c r="AD73" s="2" t="str">
        <f t="shared" si="33"/>
        <v>0000</v>
      </c>
      <c r="AE73" s="2" t="str">
        <f t="shared" si="34"/>
        <v>0000</v>
      </c>
      <c r="AF73" s="2" t="str">
        <f t="shared" si="35"/>
        <v>0000</v>
      </c>
    </row>
    <row r="74" spans="1:32" x14ac:dyDescent="0.2">
      <c r="A74" s="19"/>
      <c r="B74" s="44" t="s">
        <v>84</v>
      </c>
      <c r="C74" s="45" t="str">
        <f t="shared" si="19"/>
        <v>47</v>
      </c>
      <c r="D74" s="47" t="str">
        <f t="shared" si="20"/>
        <v>01000111</v>
      </c>
      <c r="E74" s="5"/>
      <c r="F74" s="6"/>
      <c r="G74" s="28"/>
      <c r="H74" s="19"/>
      <c r="I74" s="28"/>
      <c r="J74" s="19"/>
      <c r="K74" s="28"/>
      <c r="L74" s="33"/>
      <c r="M74" s="28"/>
      <c r="N74" s="3" t="str">
        <f t="shared" si="21"/>
        <v>0000000</v>
      </c>
      <c r="O74" s="16" t="str">
        <f t="shared" si="18"/>
        <v/>
      </c>
      <c r="P74" s="13"/>
      <c r="Q74" s="13"/>
      <c r="R74" s="13"/>
      <c r="S74" s="12" t="str">
        <f t="shared" si="22"/>
        <v>0000000</v>
      </c>
      <c r="T74" s="9" t="str">
        <f t="shared" si="23"/>
        <v/>
      </c>
      <c r="U74" s="9" t="str">
        <f t="shared" si="24"/>
        <v/>
      </c>
      <c r="V74" s="9" t="str">
        <f t="shared" si="25"/>
        <v/>
      </c>
      <c r="W74" s="9" t="str">
        <f t="shared" si="26"/>
        <v/>
      </c>
      <c r="X74" s="2" t="str">
        <f t="shared" si="27"/>
        <v/>
      </c>
      <c r="Y74" s="2" t="str">
        <f t="shared" si="28"/>
        <v/>
      </c>
      <c r="Z74" s="2" t="str">
        <f t="shared" si="29"/>
        <v/>
      </c>
      <c r="AA74" s="2" t="str">
        <f t="shared" si="30"/>
        <v/>
      </c>
      <c r="AB74" s="2" t="str">
        <f t="shared" si="31"/>
        <v/>
      </c>
      <c r="AC74" s="2" t="str">
        <f t="shared" si="32"/>
        <v/>
      </c>
      <c r="AD74" s="2" t="str">
        <f t="shared" si="33"/>
        <v/>
      </c>
      <c r="AE74" s="2" t="str">
        <f t="shared" si="34"/>
        <v/>
      </c>
      <c r="AF74" s="2" t="str">
        <f t="shared" si="35"/>
        <v/>
      </c>
    </row>
    <row r="75" spans="1:32" x14ac:dyDescent="0.2">
      <c r="A75" s="19" t="s">
        <v>108</v>
      </c>
      <c r="B75" s="44" t="s">
        <v>85</v>
      </c>
      <c r="C75" s="45" t="str">
        <f t="shared" si="19"/>
        <v>48</v>
      </c>
      <c r="D75" s="47" t="str">
        <f t="shared" si="20"/>
        <v>01001000</v>
      </c>
      <c r="E75" s="5" t="s">
        <v>122</v>
      </c>
      <c r="F75" s="6" t="s">
        <v>122</v>
      </c>
      <c r="G75" s="29" t="s">
        <v>122</v>
      </c>
      <c r="H75" s="19" t="s">
        <v>128</v>
      </c>
      <c r="I75" s="28" t="s">
        <v>118</v>
      </c>
      <c r="J75" s="19" t="s">
        <v>113</v>
      </c>
      <c r="K75" s="28" t="s">
        <v>119</v>
      </c>
      <c r="L75" s="33" t="s">
        <v>127</v>
      </c>
      <c r="M75" s="28" t="s">
        <v>27</v>
      </c>
      <c r="N75" s="3" t="str">
        <f t="shared" si="21"/>
        <v>0000504</v>
      </c>
      <c r="O75" s="16" t="str">
        <f t="shared" si="18"/>
        <v>00000000000000010100000100</v>
      </c>
      <c r="P75" s="13"/>
      <c r="Q75" s="13"/>
      <c r="R75" s="13"/>
      <c r="S75" s="12" t="str">
        <f t="shared" si="22"/>
        <v>0000504</v>
      </c>
      <c r="T75" s="9" t="str">
        <f t="shared" si="23"/>
        <v>0000000000</v>
      </c>
      <c r="U75" s="9" t="str">
        <f t="shared" si="24"/>
        <v>00</v>
      </c>
      <c r="V75" s="9" t="str">
        <f t="shared" si="25"/>
        <v>00000000</v>
      </c>
      <c r="W75" s="9" t="str">
        <f t="shared" si="26"/>
        <v>0000010100000100</v>
      </c>
      <c r="X75" s="2" t="str">
        <f t="shared" si="27"/>
        <v>00000101</v>
      </c>
      <c r="Y75" s="2" t="str">
        <f t="shared" si="28"/>
        <v>00000100</v>
      </c>
      <c r="Z75" s="2" t="str">
        <f t="shared" si="29"/>
        <v>00</v>
      </c>
      <c r="AA75" s="2" t="str">
        <f t="shared" si="30"/>
        <v>0000</v>
      </c>
      <c r="AB75" s="2" t="str">
        <f t="shared" si="31"/>
        <v>0000</v>
      </c>
      <c r="AC75" s="2" t="str">
        <f t="shared" si="32"/>
        <v>0000</v>
      </c>
      <c r="AD75" s="2" t="str">
        <f t="shared" si="33"/>
        <v>0101</v>
      </c>
      <c r="AE75" s="2" t="str">
        <f t="shared" si="34"/>
        <v>0000</v>
      </c>
      <c r="AF75" s="2" t="str">
        <f t="shared" si="35"/>
        <v>0100</v>
      </c>
    </row>
    <row r="76" spans="1:32" x14ac:dyDescent="0.2">
      <c r="A76" s="19"/>
      <c r="B76" s="44" t="s">
        <v>86</v>
      </c>
      <c r="C76" s="45" t="str">
        <f t="shared" si="19"/>
        <v>49</v>
      </c>
      <c r="D76" s="47" t="str">
        <f t="shared" si="20"/>
        <v>01001001</v>
      </c>
      <c r="E76" s="5" t="s">
        <v>122</v>
      </c>
      <c r="F76" s="5" t="s">
        <v>164</v>
      </c>
      <c r="G76" s="29" t="s">
        <v>122</v>
      </c>
      <c r="H76" s="19" t="s">
        <v>122</v>
      </c>
      <c r="I76" s="28" t="s">
        <v>114</v>
      </c>
      <c r="J76" s="19" t="s">
        <v>9</v>
      </c>
      <c r="K76" s="28" t="s">
        <v>115</v>
      </c>
      <c r="L76" s="34" t="str">
        <f>D77</f>
        <v>01001010</v>
      </c>
      <c r="M76" s="28" t="s">
        <v>15</v>
      </c>
      <c r="N76" s="3" t="str">
        <f t="shared" si="21"/>
        <v>010004A</v>
      </c>
      <c r="O76" s="16" t="str">
        <f t="shared" si="18"/>
        <v>00000100000000000001001010</v>
      </c>
      <c r="P76" s="13"/>
      <c r="Q76" s="13"/>
      <c r="R76" s="13"/>
      <c r="S76" s="12" t="str">
        <f t="shared" si="22"/>
        <v>010004A</v>
      </c>
      <c r="T76" s="9" t="str">
        <f t="shared" si="23"/>
        <v>0000010000</v>
      </c>
      <c r="U76" s="9" t="str">
        <f t="shared" si="24"/>
        <v>00</v>
      </c>
      <c r="V76" s="9" t="str">
        <f t="shared" si="25"/>
        <v>00010000</v>
      </c>
      <c r="W76" s="9" t="str">
        <f t="shared" si="26"/>
        <v>0000000001001010</v>
      </c>
      <c r="X76" s="2" t="str">
        <f t="shared" si="27"/>
        <v>00000000</v>
      </c>
      <c r="Y76" s="2" t="str">
        <f t="shared" si="28"/>
        <v>01001010</v>
      </c>
      <c r="Z76" s="2" t="str">
        <f t="shared" si="29"/>
        <v>00</v>
      </c>
      <c r="AA76" s="2" t="str">
        <f t="shared" si="30"/>
        <v>0001</v>
      </c>
      <c r="AB76" s="2" t="str">
        <f t="shared" si="31"/>
        <v>0000</v>
      </c>
      <c r="AC76" s="2" t="str">
        <f t="shared" si="32"/>
        <v>0000</v>
      </c>
      <c r="AD76" s="2" t="str">
        <f t="shared" si="33"/>
        <v>0000</v>
      </c>
      <c r="AE76" s="2" t="str">
        <f t="shared" si="34"/>
        <v>0100</v>
      </c>
      <c r="AF76" s="2" t="str">
        <f t="shared" si="35"/>
        <v>1010</v>
      </c>
    </row>
    <row r="77" spans="1:32" x14ac:dyDescent="0.2">
      <c r="A77" s="19"/>
      <c r="B77" s="44" t="s">
        <v>87</v>
      </c>
      <c r="C77" s="45" t="str">
        <f t="shared" si="19"/>
        <v>4A</v>
      </c>
      <c r="D77" s="47" t="str">
        <f t="shared" si="20"/>
        <v>01001010</v>
      </c>
      <c r="E77" s="5" t="s">
        <v>167</v>
      </c>
      <c r="F77" s="5" t="s">
        <v>122</v>
      </c>
      <c r="G77" s="29" t="s">
        <v>122</v>
      </c>
      <c r="H77" s="19" t="s">
        <v>122</v>
      </c>
      <c r="I77" s="28" t="s">
        <v>114</v>
      </c>
      <c r="J77" s="19" t="s">
        <v>9</v>
      </c>
      <c r="K77" s="28" t="s">
        <v>115</v>
      </c>
      <c r="L77" s="32" t="s">
        <v>123</v>
      </c>
      <c r="M77" s="28" t="s">
        <v>7</v>
      </c>
      <c r="N77" s="3" t="str">
        <f t="shared" si="21"/>
        <v>1800000</v>
      </c>
      <c r="O77" s="16" t="str">
        <f t="shared" si="18"/>
        <v>01100000000000000000000000</v>
      </c>
      <c r="P77" s="13"/>
      <c r="Q77" s="13"/>
      <c r="R77" s="13"/>
      <c r="S77" s="12" t="str">
        <f t="shared" si="22"/>
        <v>1800000</v>
      </c>
      <c r="T77" s="9" t="str">
        <f t="shared" si="23"/>
        <v>0110000000</v>
      </c>
      <c r="U77" s="9" t="str">
        <f t="shared" si="24"/>
        <v>01</v>
      </c>
      <c r="V77" s="9" t="str">
        <f t="shared" si="25"/>
        <v>10000000</v>
      </c>
      <c r="W77" s="9" t="str">
        <f t="shared" si="26"/>
        <v>0000000000000000</v>
      </c>
      <c r="X77" s="2" t="str">
        <f t="shared" si="27"/>
        <v>00000000</v>
      </c>
      <c r="Y77" s="2" t="str">
        <f t="shared" si="28"/>
        <v>00000000</v>
      </c>
      <c r="Z77" s="2" t="str">
        <f t="shared" si="29"/>
        <v>01</v>
      </c>
      <c r="AA77" s="2" t="str">
        <f t="shared" si="30"/>
        <v>1000</v>
      </c>
      <c r="AB77" s="2" t="str">
        <f t="shared" si="31"/>
        <v>0000</v>
      </c>
      <c r="AC77" s="2" t="str">
        <f t="shared" si="32"/>
        <v>0000</v>
      </c>
      <c r="AD77" s="2" t="str">
        <f t="shared" si="33"/>
        <v>0000</v>
      </c>
      <c r="AE77" s="2" t="str">
        <f t="shared" si="34"/>
        <v>0000</v>
      </c>
      <c r="AF77" s="2" t="str">
        <f t="shared" si="35"/>
        <v>0000</v>
      </c>
    </row>
    <row r="78" spans="1:32" x14ac:dyDescent="0.2">
      <c r="A78" s="19"/>
      <c r="B78" s="44" t="s">
        <v>88</v>
      </c>
      <c r="C78" s="45" t="str">
        <f t="shared" si="19"/>
        <v>4B</v>
      </c>
      <c r="D78" s="47" t="str">
        <f t="shared" si="20"/>
        <v>01001011</v>
      </c>
      <c r="E78" s="5"/>
      <c r="F78" s="6"/>
      <c r="G78" s="28"/>
      <c r="H78" s="19"/>
      <c r="I78" s="28"/>
      <c r="J78" s="19"/>
      <c r="K78" s="28"/>
      <c r="L78" s="33"/>
      <c r="M78" s="28"/>
      <c r="N78" s="3" t="str">
        <f t="shared" si="21"/>
        <v>0000000</v>
      </c>
      <c r="O78" s="16" t="str">
        <f t="shared" si="18"/>
        <v/>
      </c>
      <c r="P78" s="13"/>
      <c r="Q78" s="13"/>
      <c r="R78" s="13"/>
      <c r="S78" s="12" t="str">
        <f t="shared" si="22"/>
        <v>0000000</v>
      </c>
      <c r="T78" s="9" t="str">
        <f t="shared" si="23"/>
        <v/>
      </c>
      <c r="U78" s="9" t="str">
        <f t="shared" si="24"/>
        <v/>
      </c>
      <c r="V78" s="9" t="str">
        <f t="shared" si="25"/>
        <v/>
      </c>
      <c r="W78" s="9" t="str">
        <f t="shared" si="26"/>
        <v/>
      </c>
      <c r="X78" s="2" t="str">
        <f t="shared" si="27"/>
        <v/>
      </c>
      <c r="Y78" s="2" t="str">
        <f t="shared" si="28"/>
        <v/>
      </c>
      <c r="Z78" s="2" t="str">
        <f t="shared" si="29"/>
        <v/>
      </c>
      <c r="AA78" s="2" t="str">
        <f t="shared" si="30"/>
        <v/>
      </c>
      <c r="AB78" s="2" t="str">
        <f t="shared" si="31"/>
        <v/>
      </c>
      <c r="AC78" s="2" t="str">
        <f t="shared" si="32"/>
        <v/>
      </c>
      <c r="AD78" s="2" t="str">
        <f t="shared" si="33"/>
        <v/>
      </c>
      <c r="AE78" s="2" t="str">
        <f t="shared" si="34"/>
        <v/>
      </c>
      <c r="AF78" s="2" t="str">
        <f t="shared" si="35"/>
        <v/>
      </c>
    </row>
    <row r="79" spans="1:32" x14ac:dyDescent="0.2">
      <c r="A79" s="19" t="s">
        <v>109</v>
      </c>
      <c r="B79" s="44" t="s">
        <v>89</v>
      </c>
      <c r="C79" s="45" t="str">
        <f t="shared" si="19"/>
        <v>4C</v>
      </c>
      <c r="D79" s="47" t="str">
        <f t="shared" si="20"/>
        <v>01001100</v>
      </c>
      <c r="E79" s="5" t="s">
        <v>122</v>
      </c>
      <c r="F79" s="6" t="s">
        <v>122</v>
      </c>
      <c r="G79" s="29" t="s">
        <v>122</v>
      </c>
      <c r="H79" s="19" t="s">
        <v>128</v>
      </c>
      <c r="I79" s="28" t="s">
        <v>118</v>
      </c>
      <c r="J79" s="19" t="s">
        <v>113</v>
      </c>
      <c r="K79" s="28" t="s">
        <v>119</v>
      </c>
      <c r="L79" s="33" t="s">
        <v>127</v>
      </c>
      <c r="M79" s="28" t="s">
        <v>27</v>
      </c>
      <c r="N79" s="3" t="str">
        <f t="shared" si="21"/>
        <v>0000504</v>
      </c>
      <c r="O79" s="16" t="str">
        <f t="shared" si="18"/>
        <v>00000000000000010100000100</v>
      </c>
      <c r="P79" s="13"/>
      <c r="Q79" s="13"/>
      <c r="R79" s="13"/>
      <c r="S79" s="12" t="str">
        <f t="shared" si="22"/>
        <v>0000504</v>
      </c>
      <c r="T79" s="9" t="str">
        <f t="shared" si="23"/>
        <v>0000000000</v>
      </c>
      <c r="U79" s="9" t="str">
        <f t="shared" si="24"/>
        <v>00</v>
      </c>
      <c r="V79" s="9" t="str">
        <f t="shared" si="25"/>
        <v>00000000</v>
      </c>
      <c r="W79" s="9" t="str">
        <f t="shared" si="26"/>
        <v>0000010100000100</v>
      </c>
      <c r="X79" s="2" t="str">
        <f t="shared" si="27"/>
        <v>00000101</v>
      </c>
      <c r="Y79" s="2" t="str">
        <f t="shared" si="28"/>
        <v>00000100</v>
      </c>
      <c r="Z79" s="2" t="str">
        <f t="shared" si="29"/>
        <v>00</v>
      </c>
      <c r="AA79" s="2" t="str">
        <f t="shared" si="30"/>
        <v>0000</v>
      </c>
      <c r="AB79" s="2" t="str">
        <f t="shared" si="31"/>
        <v>0000</v>
      </c>
      <c r="AC79" s="2" t="str">
        <f t="shared" si="32"/>
        <v>0000</v>
      </c>
      <c r="AD79" s="2" t="str">
        <f t="shared" si="33"/>
        <v>0101</v>
      </c>
      <c r="AE79" s="2" t="str">
        <f t="shared" si="34"/>
        <v>0000</v>
      </c>
      <c r="AF79" s="2" t="str">
        <f t="shared" si="35"/>
        <v>0100</v>
      </c>
    </row>
    <row r="80" spans="1:32" x14ac:dyDescent="0.2">
      <c r="A80" s="19"/>
      <c r="B80" s="44" t="s">
        <v>90</v>
      </c>
      <c r="C80" s="45" t="str">
        <f t="shared" si="19"/>
        <v>4D</v>
      </c>
      <c r="D80" s="47" t="str">
        <f t="shared" si="20"/>
        <v>01001101</v>
      </c>
      <c r="E80" s="5" t="s">
        <v>122</v>
      </c>
      <c r="F80" s="6" t="s">
        <v>167</v>
      </c>
      <c r="G80" s="29" t="s">
        <v>122</v>
      </c>
      <c r="H80" s="19" t="s">
        <v>122</v>
      </c>
      <c r="I80" s="28" t="s">
        <v>114</v>
      </c>
      <c r="J80" s="19" t="s">
        <v>9</v>
      </c>
      <c r="K80" s="28" t="s">
        <v>115</v>
      </c>
      <c r="L80" s="32" t="s">
        <v>123</v>
      </c>
      <c r="M80" s="28" t="s">
        <v>7</v>
      </c>
      <c r="N80" s="3" t="str">
        <f t="shared" si="21"/>
        <v>0180000</v>
      </c>
      <c r="O80" s="16" t="str">
        <f t="shared" si="18"/>
        <v>00000110000000000000000000</v>
      </c>
      <c r="P80" s="13"/>
      <c r="Q80" s="13"/>
      <c r="R80" s="13"/>
      <c r="S80" s="12" t="str">
        <f t="shared" si="22"/>
        <v>0180000</v>
      </c>
      <c r="T80" s="9" t="str">
        <f t="shared" si="23"/>
        <v>0000011000</v>
      </c>
      <c r="U80" s="9" t="str">
        <f t="shared" si="24"/>
        <v>00</v>
      </c>
      <c r="V80" s="9" t="str">
        <f t="shared" si="25"/>
        <v>00011000</v>
      </c>
      <c r="W80" s="9" t="str">
        <f t="shared" si="26"/>
        <v>0000000000000000</v>
      </c>
      <c r="X80" s="2" t="str">
        <f t="shared" si="27"/>
        <v>00000000</v>
      </c>
      <c r="Y80" s="2" t="str">
        <f t="shared" si="28"/>
        <v>00000000</v>
      </c>
      <c r="Z80" s="2" t="str">
        <f t="shared" si="29"/>
        <v>00</v>
      </c>
      <c r="AA80" s="2" t="str">
        <f t="shared" si="30"/>
        <v>0001</v>
      </c>
      <c r="AB80" s="2" t="str">
        <f t="shared" si="31"/>
        <v>1000</v>
      </c>
      <c r="AC80" s="2" t="str">
        <f t="shared" si="32"/>
        <v>0000</v>
      </c>
      <c r="AD80" s="2" t="str">
        <f t="shared" si="33"/>
        <v>0000</v>
      </c>
      <c r="AE80" s="2" t="str">
        <f t="shared" si="34"/>
        <v>0000</v>
      </c>
      <c r="AF80" s="2" t="str">
        <f t="shared" si="35"/>
        <v>0000</v>
      </c>
    </row>
    <row r="81" spans="1:32" x14ac:dyDescent="0.2">
      <c r="A81" s="19"/>
      <c r="B81" s="44" t="s">
        <v>91</v>
      </c>
      <c r="C81" s="45" t="str">
        <f t="shared" si="19"/>
        <v>4E</v>
      </c>
      <c r="D81" s="47" t="str">
        <f t="shared" si="20"/>
        <v>01001110</v>
      </c>
      <c r="E81" s="5"/>
      <c r="F81" s="6"/>
      <c r="G81" s="28"/>
      <c r="H81" s="19"/>
      <c r="I81" s="28"/>
      <c r="J81" s="19"/>
      <c r="K81" s="28"/>
      <c r="L81" s="33"/>
      <c r="M81" s="28"/>
      <c r="N81" s="3" t="str">
        <f t="shared" si="21"/>
        <v>0000000</v>
      </c>
      <c r="O81" s="16" t="str">
        <f t="shared" si="18"/>
        <v/>
      </c>
      <c r="P81" s="13"/>
      <c r="Q81" s="13"/>
      <c r="R81" s="13"/>
      <c r="S81" s="12" t="str">
        <f t="shared" si="22"/>
        <v>0000000</v>
      </c>
      <c r="T81" s="9" t="str">
        <f t="shared" si="23"/>
        <v/>
      </c>
      <c r="U81" s="9" t="str">
        <f t="shared" si="24"/>
        <v/>
      </c>
      <c r="V81" s="9" t="str">
        <f t="shared" si="25"/>
        <v/>
      </c>
      <c r="W81" s="9" t="str">
        <f t="shared" si="26"/>
        <v/>
      </c>
      <c r="X81" s="2" t="str">
        <f t="shared" si="27"/>
        <v/>
      </c>
      <c r="Y81" s="2" t="str">
        <f t="shared" si="28"/>
        <v/>
      </c>
      <c r="Z81" s="2" t="str">
        <f t="shared" si="29"/>
        <v/>
      </c>
      <c r="AA81" s="2" t="str">
        <f t="shared" si="30"/>
        <v/>
      </c>
      <c r="AB81" s="2" t="str">
        <f t="shared" si="31"/>
        <v/>
      </c>
      <c r="AC81" s="2" t="str">
        <f t="shared" si="32"/>
        <v/>
      </c>
      <c r="AD81" s="2" t="str">
        <f t="shared" si="33"/>
        <v/>
      </c>
      <c r="AE81" s="2" t="str">
        <f t="shared" si="34"/>
        <v/>
      </c>
      <c r="AF81" s="2" t="str">
        <f t="shared" si="35"/>
        <v/>
      </c>
    </row>
    <row r="82" spans="1:32" x14ac:dyDescent="0.2">
      <c r="A82" s="19"/>
      <c r="B82" s="44" t="s">
        <v>92</v>
      </c>
      <c r="C82" s="45" t="str">
        <f t="shared" si="19"/>
        <v>4F</v>
      </c>
      <c r="D82" s="47" t="str">
        <f t="shared" si="20"/>
        <v>01001111</v>
      </c>
      <c r="E82" s="5"/>
      <c r="F82" s="6"/>
      <c r="G82" s="28"/>
      <c r="H82" s="19"/>
      <c r="I82" s="28"/>
      <c r="J82" s="19"/>
      <c r="K82" s="28"/>
      <c r="L82" s="33"/>
      <c r="M82" s="28"/>
      <c r="N82" s="3" t="str">
        <f t="shared" si="21"/>
        <v>0000000</v>
      </c>
      <c r="O82" s="16" t="str">
        <f t="shared" si="18"/>
        <v/>
      </c>
      <c r="P82" s="13"/>
      <c r="Q82" s="13"/>
      <c r="R82" s="13"/>
      <c r="S82" s="12" t="str">
        <f t="shared" si="22"/>
        <v>0000000</v>
      </c>
      <c r="T82" s="9" t="str">
        <f t="shared" si="23"/>
        <v/>
      </c>
      <c r="U82" s="9" t="str">
        <f t="shared" si="24"/>
        <v/>
      </c>
      <c r="V82" s="9" t="str">
        <f t="shared" si="25"/>
        <v/>
      </c>
      <c r="W82" s="9" t="str">
        <f t="shared" si="26"/>
        <v/>
      </c>
      <c r="X82" s="2" t="str">
        <f t="shared" si="27"/>
        <v/>
      </c>
      <c r="Y82" s="2" t="str">
        <f t="shared" si="28"/>
        <v/>
      </c>
      <c r="Z82" s="2" t="str">
        <f t="shared" si="29"/>
        <v/>
      </c>
      <c r="AA82" s="2" t="str">
        <f t="shared" si="30"/>
        <v/>
      </c>
      <c r="AB82" s="2" t="str">
        <f t="shared" si="31"/>
        <v/>
      </c>
      <c r="AC82" s="2" t="str">
        <f t="shared" si="32"/>
        <v/>
      </c>
      <c r="AD82" s="2" t="str">
        <f t="shared" si="33"/>
        <v/>
      </c>
      <c r="AE82" s="2" t="str">
        <f t="shared" si="34"/>
        <v/>
      </c>
      <c r="AF82" s="2" t="str">
        <f t="shared" si="35"/>
        <v/>
      </c>
    </row>
    <row r="83" spans="1:32" x14ac:dyDescent="0.2">
      <c r="A83" s="19" t="s">
        <v>110</v>
      </c>
      <c r="B83" s="44" t="s">
        <v>93</v>
      </c>
      <c r="C83" s="45" t="str">
        <f t="shared" si="19"/>
        <v>50</v>
      </c>
      <c r="D83" s="47" t="str">
        <f t="shared" si="20"/>
        <v>01010000</v>
      </c>
      <c r="E83" s="5" t="s">
        <v>122</v>
      </c>
      <c r="F83" s="6" t="s">
        <v>122</v>
      </c>
      <c r="G83" s="29" t="s">
        <v>122</v>
      </c>
      <c r="H83" s="19" t="s">
        <v>128</v>
      </c>
      <c r="I83" s="28" t="s">
        <v>118</v>
      </c>
      <c r="J83" s="19" t="s">
        <v>113</v>
      </c>
      <c r="K83" s="28" t="s">
        <v>119</v>
      </c>
      <c r="L83" s="33" t="s">
        <v>127</v>
      </c>
      <c r="M83" s="28" t="s">
        <v>27</v>
      </c>
      <c r="N83" s="3" t="str">
        <f t="shared" si="21"/>
        <v>0000504</v>
      </c>
      <c r="O83" s="16" t="str">
        <f t="shared" si="18"/>
        <v>00000000000000010100000100</v>
      </c>
      <c r="P83" s="13"/>
      <c r="Q83" s="13"/>
      <c r="R83" s="13"/>
      <c r="S83" s="12" t="str">
        <f t="shared" si="22"/>
        <v>0000504</v>
      </c>
      <c r="T83" s="9" t="str">
        <f t="shared" si="23"/>
        <v>0000000000</v>
      </c>
      <c r="U83" s="9" t="str">
        <f t="shared" si="24"/>
        <v>00</v>
      </c>
      <c r="V83" s="9" t="str">
        <f t="shared" si="25"/>
        <v>00000000</v>
      </c>
      <c r="W83" s="9" t="str">
        <f t="shared" si="26"/>
        <v>0000010100000100</v>
      </c>
      <c r="X83" s="2" t="str">
        <f t="shared" si="27"/>
        <v>00000101</v>
      </c>
      <c r="Y83" s="2" t="str">
        <f t="shared" si="28"/>
        <v>00000100</v>
      </c>
      <c r="Z83" s="2" t="str">
        <f t="shared" si="29"/>
        <v>00</v>
      </c>
      <c r="AA83" s="2" t="str">
        <f t="shared" si="30"/>
        <v>0000</v>
      </c>
      <c r="AB83" s="2" t="str">
        <f t="shared" si="31"/>
        <v>0000</v>
      </c>
      <c r="AC83" s="2" t="str">
        <f t="shared" si="32"/>
        <v>0000</v>
      </c>
      <c r="AD83" s="2" t="str">
        <f t="shared" si="33"/>
        <v>0101</v>
      </c>
      <c r="AE83" s="2" t="str">
        <f t="shared" si="34"/>
        <v>0000</v>
      </c>
      <c r="AF83" s="2" t="str">
        <f t="shared" si="35"/>
        <v>0100</v>
      </c>
    </row>
    <row r="84" spans="1:32" x14ac:dyDescent="0.2">
      <c r="A84" s="19"/>
      <c r="B84" s="44" t="s">
        <v>94</v>
      </c>
      <c r="C84" s="45" t="str">
        <f t="shared" si="19"/>
        <v>51</v>
      </c>
      <c r="D84" s="47" t="str">
        <f t="shared" si="20"/>
        <v>01010001</v>
      </c>
      <c r="E84" s="5" t="s">
        <v>122</v>
      </c>
      <c r="F84" s="6" t="s">
        <v>121</v>
      </c>
      <c r="G84" s="29" t="s">
        <v>122</v>
      </c>
      <c r="H84" s="19" t="s">
        <v>122</v>
      </c>
      <c r="I84" s="28" t="s">
        <v>114</v>
      </c>
      <c r="J84" s="19" t="s">
        <v>9</v>
      </c>
      <c r="K84" s="28" t="s">
        <v>115</v>
      </c>
      <c r="L84" s="32" t="s">
        <v>123</v>
      </c>
      <c r="M84" s="28" t="s">
        <v>7</v>
      </c>
      <c r="N84" s="3" t="str">
        <f t="shared" si="21"/>
        <v>02C0000</v>
      </c>
      <c r="O84" s="16" t="str">
        <f t="shared" si="18"/>
        <v>00001011000000000000000000</v>
      </c>
      <c r="P84" s="13"/>
      <c r="Q84" s="13"/>
      <c r="R84" s="13"/>
      <c r="S84" s="12" t="str">
        <f t="shared" si="22"/>
        <v>02C0000</v>
      </c>
      <c r="T84" s="9" t="str">
        <f t="shared" si="23"/>
        <v>0000101100</v>
      </c>
      <c r="U84" s="9" t="str">
        <f t="shared" si="24"/>
        <v>00</v>
      </c>
      <c r="V84" s="9" t="str">
        <f t="shared" si="25"/>
        <v>00101100</v>
      </c>
      <c r="W84" s="9" t="str">
        <f t="shared" si="26"/>
        <v>0000000000000000</v>
      </c>
      <c r="X84" s="2" t="str">
        <f t="shared" si="27"/>
        <v>00000000</v>
      </c>
      <c r="Y84" s="2" t="str">
        <f t="shared" si="28"/>
        <v>00000000</v>
      </c>
      <c r="Z84" s="2" t="str">
        <f t="shared" si="29"/>
        <v>00</v>
      </c>
      <c r="AA84" s="2" t="str">
        <f t="shared" si="30"/>
        <v>0010</v>
      </c>
      <c r="AB84" s="2" t="str">
        <f t="shared" si="31"/>
        <v>1100</v>
      </c>
      <c r="AC84" s="2" t="str">
        <f t="shared" si="32"/>
        <v>0000</v>
      </c>
      <c r="AD84" s="2" t="str">
        <f t="shared" si="33"/>
        <v>0000</v>
      </c>
      <c r="AE84" s="2" t="str">
        <f t="shared" si="34"/>
        <v>0000</v>
      </c>
      <c r="AF84" s="2" t="str">
        <f t="shared" si="35"/>
        <v>0000</v>
      </c>
    </row>
    <row r="85" spans="1:32" x14ac:dyDescent="0.2">
      <c r="A85" s="19"/>
      <c r="B85" s="44" t="s">
        <v>95</v>
      </c>
      <c r="C85" s="45" t="str">
        <f t="shared" si="19"/>
        <v>52</v>
      </c>
      <c r="D85" s="47" t="str">
        <f t="shared" si="20"/>
        <v>01010010</v>
      </c>
      <c r="E85" s="5"/>
      <c r="F85" s="6"/>
      <c r="G85" s="28"/>
      <c r="H85" s="19"/>
      <c r="I85" s="28"/>
      <c r="J85" s="19"/>
      <c r="K85" s="28"/>
      <c r="L85" s="33"/>
      <c r="M85" s="28"/>
      <c r="N85" s="3" t="str">
        <f t="shared" si="21"/>
        <v>0000000</v>
      </c>
      <c r="O85" s="16" t="str">
        <f t="shared" si="18"/>
        <v/>
      </c>
      <c r="P85" s="13"/>
      <c r="Q85" s="13"/>
      <c r="R85" s="13"/>
      <c r="S85" s="12" t="str">
        <f t="shared" si="22"/>
        <v>0000000</v>
      </c>
      <c r="T85" s="9" t="str">
        <f t="shared" si="23"/>
        <v/>
      </c>
      <c r="U85" s="9" t="str">
        <f t="shared" si="24"/>
        <v/>
      </c>
      <c r="V85" s="9" t="str">
        <f t="shared" si="25"/>
        <v/>
      </c>
      <c r="W85" s="9" t="str">
        <f t="shared" si="26"/>
        <v/>
      </c>
      <c r="X85" s="2" t="str">
        <f t="shared" si="27"/>
        <v/>
      </c>
      <c r="Y85" s="2" t="str">
        <f t="shared" si="28"/>
        <v/>
      </c>
      <c r="Z85" s="2" t="str">
        <f t="shared" si="29"/>
        <v/>
      </c>
      <c r="AA85" s="2" t="str">
        <f t="shared" si="30"/>
        <v/>
      </c>
      <c r="AB85" s="2" t="str">
        <f t="shared" si="31"/>
        <v/>
      </c>
      <c r="AC85" s="2" t="str">
        <f t="shared" si="32"/>
        <v/>
      </c>
      <c r="AD85" s="2" t="str">
        <f t="shared" si="33"/>
        <v/>
      </c>
      <c r="AE85" s="2" t="str">
        <f t="shared" si="34"/>
        <v/>
      </c>
      <c r="AF85" s="2" t="str">
        <f t="shared" si="35"/>
        <v/>
      </c>
    </row>
    <row r="86" spans="1:32" x14ac:dyDescent="0.2">
      <c r="A86" s="19"/>
      <c r="B86" s="44" t="s">
        <v>96</v>
      </c>
      <c r="C86" s="45" t="str">
        <f t="shared" si="19"/>
        <v>53</v>
      </c>
      <c r="D86" s="47" t="str">
        <f t="shared" si="20"/>
        <v>01010011</v>
      </c>
      <c r="E86" s="5"/>
      <c r="F86" s="6"/>
      <c r="G86" s="28"/>
      <c r="H86" s="19"/>
      <c r="I86" s="28"/>
      <c r="J86" s="19"/>
      <c r="K86" s="28"/>
      <c r="L86" s="33"/>
      <c r="M86" s="28"/>
      <c r="N86" s="3" t="str">
        <f t="shared" si="21"/>
        <v>0000000</v>
      </c>
      <c r="O86" s="16" t="str">
        <f t="shared" si="18"/>
        <v/>
      </c>
      <c r="P86" s="13"/>
      <c r="Q86" s="13"/>
      <c r="R86" s="13"/>
      <c r="S86" s="12" t="str">
        <f t="shared" si="22"/>
        <v>0000000</v>
      </c>
      <c r="T86" s="9" t="str">
        <f t="shared" si="23"/>
        <v/>
      </c>
      <c r="U86" s="9" t="str">
        <f t="shared" si="24"/>
        <v/>
      </c>
      <c r="V86" s="9" t="str">
        <f t="shared" si="25"/>
        <v/>
      </c>
      <c r="W86" s="9" t="str">
        <f t="shared" si="26"/>
        <v/>
      </c>
      <c r="X86" s="2" t="str">
        <f t="shared" si="27"/>
        <v/>
      </c>
      <c r="Y86" s="2" t="str">
        <f t="shared" si="28"/>
        <v/>
      </c>
      <c r="Z86" s="2" t="str">
        <f t="shared" si="29"/>
        <v/>
      </c>
      <c r="AA86" s="2" t="str">
        <f t="shared" si="30"/>
        <v/>
      </c>
      <c r="AB86" s="2" t="str">
        <f t="shared" si="31"/>
        <v/>
      </c>
      <c r="AC86" s="2" t="str">
        <f t="shared" si="32"/>
        <v/>
      </c>
      <c r="AD86" s="2" t="str">
        <f t="shared" si="33"/>
        <v/>
      </c>
      <c r="AE86" s="2" t="str">
        <f t="shared" si="34"/>
        <v/>
      </c>
      <c r="AF86" s="2" t="str">
        <f t="shared" si="35"/>
        <v/>
      </c>
    </row>
    <row r="87" spans="1:32" x14ac:dyDescent="0.2">
      <c r="A87" s="19" t="s">
        <v>111</v>
      </c>
      <c r="B87" s="44" t="s">
        <v>97</v>
      </c>
      <c r="C87" s="45" t="str">
        <f t="shared" si="19"/>
        <v>54</v>
      </c>
      <c r="D87" s="47" t="str">
        <f t="shared" si="20"/>
        <v>01010100</v>
      </c>
      <c r="E87" s="5" t="s">
        <v>122</v>
      </c>
      <c r="F87" s="6" t="s">
        <v>122</v>
      </c>
      <c r="G87" s="29" t="s">
        <v>122</v>
      </c>
      <c r="H87" s="19" t="s">
        <v>128</v>
      </c>
      <c r="I87" s="28" t="s">
        <v>118</v>
      </c>
      <c r="J87" s="19" t="s">
        <v>113</v>
      </c>
      <c r="K87" s="28" t="s">
        <v>119</v>
      </c>
      <c r="L87" s="33" t="s">
        <v>127</v>
      </c>
      <c r="M87" s="28" t="s">
        <v>27</v>
      </c>
      <c r="N87" s="3" t="str">
        <f t="shared" si="21"/>
        <v>0000504</v>
      </c>
      <c r="O87" s="16" t="str">
        <f t="shared" si="18"/>
        <v>00000000000000010100000100</v>
      </c>
      <c r="P87" s="13"/>
      <c r="Q87" s="13"/>
      <c r="R87" s="13"/>
      <c r="S87" s="12" t="str">
        <f t="shared" si="22"/>
        <v>0000504</v>
      </c>
      <c r="T87" s="9" t="str">
        <f t="shared" si="23"/>
        <v>0000000000</v>
      </c>
      <c r="U87" s="9" t="str">
        <f t="shared" si="24"/>
        <v>00</v>
      </c>
      <c r="V87" s="9" t="str">
        <f t="shared" si="25"/>
        <v>00000000</v>
      </c>
      <c r="W87" s="9" t="str">
        <f t="shared" si="26"/>
        <v>0000010100000100</v>
      </c>
      <c r="X87" s="2" t="str">
        <f t="shared" si="27"/>
        <v>00000101</v>
      </c>
      <c r="Y87" s="2" t="str">
        <f t="shared" si="28"/>
        <v>00000100</v>
      </c>
      <c r="Z87" s="2" t="str">
        <f t="shared" si="29"/>
        <v>00</v>
      </c>
      <c r="AA87" s="2" t="str">
        <f t="shared" si="30"/>
        <v>0000</v>
      </c>
      <c r="AB87" s="2" t="str">
        <f t="shared" si="31"/>
        <v>0000</v>
      </c>
      <c r="AC87" s="2" t="str">
        <f t="shared" si="32"/>
        <v>0000</v>
      </c>
      <c r="AD87" s="2" t="str">
        <f t="shared" si="33"/>
        <v>0101</v>
      </c>
      <c r="AE87" s="2" t="str">
        <f t="shared" si="34"/>
        <v>0000</v>
      </c>
      <c r="AF87" s="2" t="str">
        <f t="shared" si="35"/>
        <v>0100</v>
      </c>
    </row>
    <row r="88" spans="1:32" x14ac:dyDescent="0.2">
      <c r="A88" s="19"/>
      <c r="B88" s="44" t="s">
        <v>98</v>
      </c>
      <c r="C88" s="45" t="str">
        <f t="shared" si="19"/>
        <v>55</v>
      </c>
      <c r="D88" s="47" t="str">
        <f t="shared" si="20"/>
        <v>01010101</v>
      </c>
      <c r="E88" s="5" t="s">
        <v>122</v>
      </c>
      <c r="F88" s="6" t="s">
        <v>157</v>
      </c>
      <c r="G88" s="28" t="s">
        <v>129</v>
      </c>
      <c r="H88" s="19" t="s">
        <v>122</v>
      </c>
      <c r="I88" s="28" t="s">
        <v>114</v>
      </c>
      <c r="J88" s="19" t="s">
        <v>9</v>
      </c>
      <c r="K88" s="28" t="s">
        <v>115</v>
      </c>
      <c r="L88" s="33" t="str">
        <f>D89</f>
        <v>01010110</v>
      </c>
      <c r="M88" s="28" t="s">
        <v>15</v>
      </c>
      <c r="N88" s="3" t="str">
        <f t="shared" si="21"/>
        <v>0208056</v>
      </c>
      <c r="O88" s="16" t="str">
        <f t="shared" si="18"/>
        <v>00001000001000000001010110</v>
      </c>
      <c r="P88" s="13"/>
      <c r="Q88" s="13"/>
      <c r="R88" s="13"/>
      <c r="S88" s="12" t="str">
        <f t="shared" si="22"/>
        <v>0208056</v>
      </c>
      <c r="T88" s="9" t="str">
        <f t="shared" si="23"/>
        <v>0000100000</v>
      </c>
      <c r="U88" s="9" t="str">
        <f t="shared" si="24"/>
        <v>00</v>
      </c>
      <c r="V88" s="9" t="str">
        <f t="shared" si="25"/>
        <v>00100000</v>
      </c>
      <c r="W88" s="9" t="str">
        <f t="shared" si="26"/>
        <v>1000000001010110</v>
      </c>
      <c r="X88" s="2" t="str">
        <f t="shared" si="27"/>
        <v>10000000</v>
      </c>
      <c r="Y88" s="2" t="str">
        <f t="shared" si="28"/>
        <v>01010110</v>
      </c>
      <c r="Z88" s="2" t="str">
        <f t="shared" si="29"/>
        <v>00</v>
      </c>
      <c r="AA88" s="2" t="str">
        <f t="shared" si="30"/>
        <v>0010</v>
      </c>
      <c r="AB88" s="2" t="str">
        <f t="shared" si="31"/>
        <v>0000</v>
      </c>
      <c r="AC88" s="2" t="str">
        <f t="shared" si="32"/>
        <v>1000</v>
      </c>
      <c r="AD88" s="2" t="str">
        <f t="shared" si="33"/>
        <v>0000</v>
      </c>
      <c r="AE88" s="2" t="str">
        <f t="shared" si="34"/>
        <v>0101</v>
      </c>
      <c r="AF88" s="2" t="str">
        <f t="shared" si="35"/>
        <v>0110</v>
      </c>
    </row>
    <row r="89" spans="1:32" x14ac:dyDescent="0.2">
      <c r="A89" s="19"/>
      <c r="B89" s="44" t="s">
        <v>99</v>
      </c>
      <c r="C89" s="45" t="str">
        <f t="shared" si="19"/>
        <v>56</v>
      </c>
      <c r="D89" s="47" t="str">
        <f t="shared" si="20"/>
        <v>01010110</v>
      </c>
      <c r="E89" s="5" t="s">
        <v>122</v>
      </c>
      <c r="F89" s="6" t="s">
        <v>121</v>
      </c>
      <c r="G89" s="29" t="s">
        <v>122</v>
      </c>
      <c r="H89" s="19" t="s">
        <v>122</v>
      </c>
      <c r="I89" s="28" t="s">
        <v>114</v>
      </c>
      <c r="J89" s="19" t="s">
        <v>9</v>
      </c>
      <c r="K89" s="28" t="s">
        <v>115</v>
      </c>
      <c r="L89" s="32" t="s">
        <v>123</v>
      </c>
      <c r="M89" s="28" t="s">
        <v>7</v>
      </c>
      <c r="N89" s="3" t="str">
        <f t="shared" si="21"/>
        <v>02C0000</v>
      </c>
      <c r="O89" s="16" t="str">
        <f t="shared" si="18"/>
        <v>00001011000000000000000000</v>
      </c>
      <c r="P89" s="13"/>
      <c r="Q89" s="13"/>
      <c r="R89" s="13"/>
      <c r="S89" s="12" t="str">
        <f t="shared" si="22"/>
        <v>02C0000</v>
      </c>
      <c r="T89" s="9" t="str">
        <f t="shared" si="23"/>
        <v>0000101100</v>
      </c>
      <c r="U89" s="9" t="str">
        <f t="shared" si="24"/>
        <v>00</v>
      </c>
      <c r="V89" s="9" t="str">
        <f t="shared" si="25"/>
        <v>00101100</v>
      </c>
      <c r="W89" s="9" t="str">
        <f t="shared" si="26"/>
        <v>0000000000000000</v>
      </c>
      <c r="X89" s="2" t="str">
        <f t="shared" si="27"/>
        <v>00000000</v>
      </c>
      <c r="Y89" s="2" t="str">
        <f t="shared" si="28"/>
        <v>00000000</v>
      </c>
      <c r="Z89" s="2" t="str">
        <f t="shared" si="29"/>
        <v>00</v>
      </c>
      <c r="AA89" s="2" t="str">
        <f t="shared" si="30"/>
        <v>0010</v>
      </c>
      <c r="AB89" s="2" t="str">
        <f t="shared" si="31"/>
        <v>1100</v>
      </c>
      <c r="AC89" s="2" t="str">
        <f t="shared" si="32"/>
        <v>0000</v>
      </c>
      <c r="AD89" s="2" t="str">
        <f t="shared" si="33"/>
        <v>0000</v>
      </c>
      <c r="AE89" s="2" t="str">
        <f t="shared" si="34"/>
        <v>0000</v>
      </c>
      <c r="AF89" s="2" t="str">
        <f t="shared" si="35"/>
        <v>0000</v>
      </c>
    </row>
    <row r="90" spans="1:32" x14ac:dyDescent="0.2">
      <c r="A90" s="19"/>
      <c r="B90" s="44" t="s">
        <v>100</v>
      </c>
      <c r="C90" s="45" t="str">
        <f t="shared" si="19"/>
        <v>57</v>
      </c>
      <c r="D90" s="47" t="str">
        <f t="shared" si="20"/>
        <v>01010111</v>
      </c>
      <c r="E90" s="5"/>
      <c r="F90" s="6"/>
      <c r="G90" s="28"/>
      <c r="H90" s="19"/>
      <c r="I90" s="28"/>
      <c r="J90" s="19"/>
      <c r="K90" s="28"/>
      <c r="L90" s="33"/>
      <c r="M90" s="28"/>
      <c r="N90" s="3" t="str">
        <f t="shared" si="21"/>
        <v>0000000</v>
      </c>
      <c r="O90" s="16" t="str">
        <f t="shared" si="18"/>
        <v/>
      </c>
      <c r="P90" s="13"/>
      <c r="Q90" s="13"/>
      <c r="R90" s="13"/>
      <c r="S90" s="12" t="str">
        <f t="shared" si="22"/>
        <v>0000000</v>
      </c>
      <c r="T90" s="9" t="str">
        <f t="shared" si="23"/>
        <v/>
      </c>
      <c r="U90" s="9" t="str">
        <f t="shared" si="24"/>
        <v/>
      </c>
      <c r="V90" s="9" t="str">
        <f t="shared" si="25"/>
        <v/>
      </c>
      <c r="W90" s="9" t="str">
        <f t="shared" si="26"/>
        <v/>
      </c>
      <c r="X90" s="2" t="str">
        <f t="shared" si="27"/>
        <v/>
      </c>
      <c r="Y90" s="2" t="str">
        <f t="shared" si="28"/>
        <v/>
      </c>
      <c r="Z90" s="2" t="str">
        <f t="shared" si="29"/>
        <v/>
      </c>
      <c r="AA90" s="2" t="str">
        <f t="shared" si="30"/>
        <v/>
      </c>
      <c r="AB90" s="2" t="str">
        <f t="shared" si="31"/>
        <v/>
      </c>
      <c r="AC90" s="2" t="str">
        <f t="shared" si="32"/>
        <v/>
      </c>
      <c r="AD90" s="2" t="str">
        <f t="shared" si="33"/>
        <v/>
      </c>
      <c r="AE90" s="2" t="str">
        <f t="shared" si="34"/>
        <v/>
      </c>
      <c r="AF90" s="2" t="str">
        <f t="shared" si="35"/>
        <v/>
      </c>
    </row>
    <row r="91" spans="1:32" x14ac:dyDescent="0.2">
      <c r="A91" s="19" t="s">
        <v>112</v>
      </c>
      <c r="B91" s="44" t="s">
        <v>101</v>
      </c>
      <c r="C91" s="45" t="str">
        <f t="shared" si="19"/>
        <v>58</v>
      </c>
      <c r="D91" s="47" t="str">
        <f t="shared" si="20"/>
        <v>01011000</v>
      </c>
      <c r="E91" s="5" t="s">
        <v>122</v>
      </c>
      <c r="F91" s="6" t="s">
        <v>122</v>
      </c>
      <c r="G91" s="29" t="s">
        <v>122</v>
      </c>
      <c r="H91" s="19" t="s">
        <v>128</v>
      </c>
      <c r="I91" s="28" t="s">
        <v>118</v>
      </c>
      <c r="J91" s="19" t="s">
        <v>113</v>
      </c>
      <c r="K91" s="28" t="s">
        <v>119</v>
      </c>
      <c r="L91" s="33" t="s">
        <v>127</v>
      </c>
      <c r="M91" s="28" t="s">
        <v>27</v>
      </c>
      <c r="N91" s="3" t="str">
        <f t="shared" si="21"/>
        <v>0000504</v>
      </c>
      <c r="O91" s="16" t="str">
        <f t="shared" si="18"/>
        <v>00000000000000010100000100</v>
      </c>
      <c r="P91" s="13"/>
      <c r="Q91" s="13"/>
      <c r="R91" s="13"/>
      <c r="S91" s="12" t="str">
        <f t="shared" si="22"/>
        <v>0000504</v>
      </c>
      <c r="T91" s="9" t="str">
        <f t="shared" si="23"/>
        <v>0000000000</v>
      </c>
      <c r="U91" s="9" t="str">
        <f t="shared" si="24"/>
        <v>00</v>
      </c>
      <c r="V91" s="9" t="str">
        <f t="shared" si="25"/>
        <v>00000000</v>
      </c>
      <c r="W91" s="9" t="str">
        <f t="shared" si="26"/>
        <v>0000010100000100</v>
      </c>
      <c r="X91" s="2" t="str">
        <f t="shared" si="27"/>
        <v>00000101</v>
      </c>
      <c r="Y91" s="2" t="str">
        <f t="shared" si="28"/>
        <v>00000100</v>
      </c>
      <c r="Z91" s="2" t="str">
        <f t="shared" si="29"/>
        <v>00</v>
      </c>
      <c r="AA91" s="2" t="str">
        <f t="shared" si="30"/>
        <v>0000</v>
      </c>
      <c r="AB91" s="2" t="str">
        <f t="shared" si="31"/>
        <v>0000</v>
      </c>
      <c r="AC91" s="2" t="str">
        <f t="shared" si="32"/>
        <v>0000</v>
      </c>
      <c r="AD91" s="2" t="str">
        <f t="shared" si="33"/>
        <v>0101</v>
      </c>
      <c r="AE91" s="2" t="str">
        <f t="shared" si="34"/>
        <v>0000</v>
      </c>
      <c r="AF91" s="2" t="str">
        <f t="shared" si="35"/>
        <v>0100</v>
      </c>
    </row>
    <row r="92" spans="1:32" x14ac:dyDescent="0.2">
      <c r="A92" s="19"/>
      <c r="B92" s="44" t="s">
        <v>102</v>
      </c>
      <c r="C92" s="45" t="str">
        <f t="shared" si="19"/>
        <v>59</v>
      </c>
      <c r="D92" s="47" t="str">
        <f t="shared" si="20"/>
        <v>01011001</v>
      </c>
      <c r="E92" s="5" t="s">
        <v>122</v>
      </c>
      <c r="F92" s="5" t="s">
        <v>164</v>
      </c>
      <c r="G92" s="29" t="s">
        <v>122</v>
      </c>
      <c r="H92" s="19" t="s">
        <v>122</v>
      </c>
      <c r="I92" s="28" t="s">
        <v>114</v>
      </c>
      <c r="J92" s="19" t="s">
        <v>9</v>
      </c>
      <c r="K92" s="28" t="s">
        <v>115</v>
      </c>
      <c r="L92" s="33" t="str">
        <f>D93</f>
        <v>01011010</v>
      </c>
      <c r="M92" s="28" t="s">
        <v>15</v>
      </c>
      <c r="N92" s="3" t="str">
        <f t="shared" si="21"/>
        <v>010005A</v>
      </c>
      <c r="O92" s="16" t="str">
        <f t="shared" si="18"/>
        <v>00000100000000000001011010</v>
      </c>
      <c r="P92" s="13"/>
      <c r="Q92" s="13"/>
      <c r="R92" s="13"/>
      <c r="S92" s="12" t="str">
        <f t="shared" si="22"/>
        <v>010005A</v>
      </c>
      <c r="T92" s="9" t="str">
        <f t="shared" si="23"/>
        <v>0000010000</v>
      </c>
      <c r="U92" s="9" t="str">
        <f t="shared" si="24"/>
        <v>00</v>
      </c>
      <c r="V92" s="9" t="str">
        <f t="shared" si="25"/>
        <v>00010000</v>
      </c>
      <c r="W92" s="9" t="str">
        <f t="shared" si="26"/>
        <v>0000000001011010</v>
      </c>
      <c r="X92" s="2" t="str">
        <f t="shared" si="27"/>
        <v>00000000</v>
      </c>
      <c r="Y92" s="2" t="str">
        <f t="shared" si="28"/>
        <v>01011010</v>
      </c>
      <c r="Z92" s="2" t="str">
        <f t="shared" si="29"/>
        <v>00</v>
      </c>
      <c r="AA92" s="2" t="str">
        <f t="shared" si="30"/>
        <v>0001</v>
      </c>
      <c r="AB92" s="2" t="str">
        <f t="shared" si="31"/>
        <v>0000</v>
      </c>
      <c r="AC92" s="2" t="str">
        <f t="shared" si="32"/>
        <v>0000</v>
      </c>
      <c r="AD92" s="2" t="str">
        <f t="shared" si="33"/>
        <v>0000</v>
      </c>
      <c r="AE92" s="2" t="str">
        <f t="shared" si="34"/>
        <v>0101</v>
      </c>
      <c r="AF92" s="2" t="str">
        <f t="shared" si="35"/>
        <v>1010</v>
      </c>
    </row>
    <row r="93" spans="1:32" x14ac:dyDescent="0.2">
      <c r="A93" s="19"/>
      <c r="B93" s="44" t="s">
        <v>103</v>
      </c>
      <c r="C93" s="45" t="str">
        <f t="shared" si="19"/>
        <v>5A</v>
      </c>
      <c r="D93" s="47" t="str">
        <f t="shared" si="20"/>
        <v>01011010</v>
      </c>
      <c r="E93" s="5" t="s">
        <v>122</v>
      </c>
      <c r="F93" s="5" t="s">
        <v>122</v>
      </c>
      <c r="G93" s="28" t="s">
        <v>131</v>
      </c>
      <c r="H93" s="19" t="s">
        <v>122</v>
      </c>
      <c r="I93" s="28" t="s">
        <v>114</v>
      </c>
      <c r="J93" s="19" t="s">
        <v>9</v>
      </c>
      <c r="K93" s="28" t="s">
        <v>115</v>
      </c>
      <c r="L93" s="33" t="str">
        <f>D94</f>
        <v>01011011</v>
      </c>
      <c r="M93" s="28" t="s">
        <v>15</v>
      </c>
      <c r="N93" s="3" t="str">
        <f t="shared" si="21"/>
        <v>000C05B</v>
      </c>
      <c r="O93" s="16" t="str">
        <f t="shared" si="18"/>
        <v>00000000001100000001011011</v>
      </c>
      <c r="P93" s="13"/>
      <c r="Q93" s="13"/>
      <c r="R93" s="13"/>
      <c r="S93" s="12" t="str">
        <f t="shared" si="22"/>
        <v>000C05B</v>
      </c>
      <c r="T93" s="9" t="str">
        <f t="shared" si="23"/>
        <v>0000000000</v>
      </c>
      <c r="U93" s="9" t="str">
        <f t="shared" si="24"/>
        <v>00</v>
      </c>
      <c r="V93" s="9" t="str">
        <f t="shared" si="25"/>
        <v>00000000</v>
      </c>
      <c r="W93" s="9" t="str">
        <f t="shared" si="26"/>
        <v>1100000001011011</v>
      </c>
      <c r="X93" s="2" t="str">
        <f t="shared" si="27"/>
        <v>11000000</v>
      </c>
      <c r="Y93" s="2" t="str">
        <f t="shared" si="28"/>
        <v>01011011</v>
      </c>
      <c r="Z93" s="2" t="str">
        <f t="shared" si="29"/>
        <v>00</v>
      </c>
      <c r="AA93" s="2" t="str">
        <f t="shared" si="30"/>
        <v>0000</v>
      </c>
      <c r="AB93" s="2" t="str">
        <f t="shared" si="31"/>
        <v>0000</v>
      </c>
      <c r="AC93" s="2" t="str">
        <f t="shared" si="32"/>
        <v>1100</v>
      </c>
      <c r="AD93" s="2" t="str">
        <f t="shared" si="33"/>
        <v>0000</v>
      </c>
      <c r="AE93" s="2" t="str">
        <f t="shared" si="34"/>
        <v>0101</v>
      </c>
      <c r="AF93" s="2" t="str">
        <f t="shared" si="35"/>
        <v>1011</v>
      </c>
    </row>
    <row r="94" spans="1:32" x14ac:dyDescent="0.2">
      <c r="A94" s="19"/>
      <c r="B94" s="44" t="s">
        <v>104</v>
      </c>
      <c r="C94" s="45" t="str">
        <f t="shared" si="19"/>
        <v>5B</v>
      </c>
      <c r="D94" s="47" t="str">
        <f t="shared" si="20"/>
        <v>01011011</v>
      </c>
      <c r="E94" s="5" t="s">
        <v>122</v>
      </c>
      <c r="F94" s="5" t="s">
        <v>162</v>
      </c>
      <c r="G94" s="28" t="s">
        <v>122</v>
      </c>
      <c r="H94" s="19" t="s">
        <v>131</v>
      </c>
      <c r="I94" s="28" t="s">
        <v>168</v>
      </c>
      <c r="J94" s="19" t="s">
        <v>9</v>
      </c>
      <c r="K94" s="28" t="s">
        <v>115</v>
      </c>
      <c r="L94" s="32" t="s">
        <v>123</v>
      </c>
      <c r="M94" s="28" t="s">
        <v>7</v>
      </c>
      <c r="N94" s="3" t="str">
        <f t="shared" si="21"/>
        <v>01C0C00</v>
      </c>
      <c r="O94" s="16" t="str">
        <f t="shared" si="18"/>
        <v>00000111000000110000000000</v>
      </c>
      <c r="P94" s="13"/>
      <c r="Q94" s="13"/>
      <c r="R94" s="13"/>
      <c r="S94" s="12" t="str">
        <f t="shared" si="22"/>
        <v>01C0C00</v>
      </c>
      <c r="T94" s="9" t="str">
        <f t="shared" si="23"/>
        <v>0000011100</v>
      </c>
      <c r="U94" s="9" t="str">
        <f t="shared" si="24"/>
        <v>00</v>
      </c>
      <c r="V94" s="9" t="str">
        <f t="shared" si="25"/>
        <v>00011100</v>
      </c>
      <c r="W94" s="9" t="str">
        <f t="shared" si="26"/>
        <v>0000110000000000</v>
      </c>
      <c r="X94" s="2" t="str">
        <f t="shared" si="27"/>
        <v>00001100</v>
      </c>
      <c r="Y94" s="2" t="str">
        <f t="shared" si="28"/>
        <v>00000000</v>
      </c>
      <c r="Z94" s="2" t="str">
        <f t="shared" si="29"/>
        <v>00</v>
      </c>
      <c r="AA94" s="2" t="str">
        <f t="shared" si="30"/>
        <v>0001</v>
      </c>
      <c r="AB94" s="2" t="str">
        <f t="shared" si="31"/>
        <v>1100</v>
      </c>
      <c r="AC94" s="2" t="str">
        <f t="shared" si="32"/>
        <v>0000</v>
      </c>
      <c r="AD94" s="2" t="str">
        <f t="shared" si="33"/>
        <v>1100</v>
      </c>
      <c r="AE94" s="2" t="str">
        <f t="shared" si="34"/>
        <v>0000</v>
      </c>
      <c r="AF94" s="2" t="str">
        <f t="shared" si="35"/>
        <v>0000</v>
      </c>
    </row>
    <row r="95" spans="1:32" ht="15.75" thickBot="1" x14ac:dyDescent="0.25">
      <c r="A95" s="20"/>
      <c r="B95" s="48" t="s">
        <v>105</v>
      </c>
      <c r="C95" s="49" t="str">
        <f t="shared" si="19"/>
        <v>5C</v>
      </c>
      <c r="D95" s="50" t="str">
        <f t="shared" si="20"/>
        <v>01011100</v>
      </c>
      <c r="E95" s="21" t="s">
        <v>122</v>
      </c>
      <c r="F95" s="21" t="s">
        <v>122</v>
      </c>
      <c r="G95" s="30" t="s">
        <v>121</v>
      </c>
      <c r="H95" s="20" t="s">
        <v>122</v>
      </c>
      <c r="I95" s="30" t="s">
        <v>114</v>
      </c>
      <c r="J95" s="20" t="s">
        <v>9</v>
      </c>
      <c r="K95" s="30" t="s">
        <v>115</v>
      </c>
      <c r="L95" s="35" t="s">
        <v>123</v>
      </c>
      <c r="M95" s="30" t="s">
        <v>7</v>
      </c>
      <c r="N95" s="15" t="str">
        <f t="shared" si="21"/>
        <v>002C000</v>
      </c>
      <c r="O95" s="22" t="str">
        <f t="shared" si="18"/>
        <v>00000000101100000000000000</v>
      </c>
      <c r="P95" s="13"/>
      <c r="Q95" s="13"/>
      <c r="R95" s="13"/>
      <c r="S95" s="12" t="str">
        <f t="shared" si="22"/>
        <v>002C000</v>
      </c>
      <c r="T95" s="9" t="str">
        <f t="shared" si="23"/>
        <v>0000000010</v>
      </c>
      <c r="U95" s="9" t="str">
        <f t="shared" si="24"/>
        <v>00</v>
      </c>
      <c r="V95" s="9" t="str">
        <f t="shared" si="25"/>
        <v>00000010</v>
      </c>
      <c r="W95" s="9" t="str">
        <f t="shared" si="26"/>
        <v>1100000000000000</v>
      </c>
      <c r="X95" s="2" t="str">
        <f t="shared" si="27"/>
        <v>11000000</v>
      </c>
      <c r="Y95" s="2" t="str">
        <f t="shared" si="28"/>
        <v>00000000</v>
      </c>
      <c r="Z95" s="2" t="str">
        <f t="shared" si="29"/>
        <v>00</v>
      </c>
      <c r="AA95" s="2" t="str">
        <f t="shared" si="30"/>
        <v>0000</v>
      </c>
      <c r="AB95" s="2" t="str">
        <f t="shared" si="31"/>
        <v>0010</v>
      </c>
      <c r="AC95" s="2" t="str">
        <f t="shared" si="32"/>
        <v>1100</v>
      </c>
      <c r="AD95" s="2" t="str">
        <f t="shared" si="33"/>
        <v>0000</v>
      </c>
      <c r="AE95" s="2" t="str">
        <f t="shared" si="34"/>
        <v>0000</v>
      </c>
      <c r="AF95" s="2" t="str">
        <f t="shared" si="35"/>
        <v>0000</v>
      </c>
    </row>
    <row r="96" spans="1:32" x14ac:dyDescent="0.2">
      <c r="P96" s="13"/>
      <c r="Q96" s="13"/>
      <c r="R96" s="13"/>
      <c r="S96" s="12" t="e">
        <f t="shared" si="22"/>
        <v>#REF!</v>
      </c>
      <c r="T96" s="9" t="e">
        <f>(LEFT(#REF!,10))</f>
        <v>#REF!</v>
      </c>
      <c r="U96" s="9" t="e">
        <f t="shared" si="24"/>
        <v>#REF!</v>
      </c>
      <c r="V96" s="9" t="e">
        <f t="shared" si="25"/>
        <v>#REF!</v>
      </c>
      <c r="W96" s="9" t="e">
        <f>(RIGHT(#REF!,16))</f>
        <v>#REF!</v>
      </c>
      <c r="X96" s="2" t="e">
        <f t="shared" si="27"/>
        <v>#REF!</v>
      </c>
      <c r="Y96" s="2" t="e">
        <f t="shared" si="28"/>
        <v>#REF!</v>
      </c>
      <c r="Z96" s="2" t="e">
        <f t="shared" si="29"/>
        <v>#REF!</v>
      </c>
      <c r="AA96" s="2" t="e">
        <f t="shared" si="30"/>
        <v>#REF!</v>
      </c>
      <c r="AB96" s="2" t="e">
        <f t="shared" si="31"/>
        <v>#REF!</v>
      </c>
      <c r="AC96" s="2" t="e">
        <f t="shared" si="32"/>
        <v>#REF!</v>
      </c>
      <c r="AD96" s="2" t="e">
        <f t="shared" si="33"/>
        <v>#REF!</v>
      </c>
      <c r="AE96" s="2" t="e">
        <f t="shared" si="34"/>
        <v>#REF!</v>
      </c>
      <c r="AF96" s="2" t="e">
        <f t="shared" si="35"/>
        <v>#REF!</v>
      </c>
    </row>
    <row r="97" spans="16:32" x14ac:dyDescent="0.2">
      <c r="P97" s="13"/>
      <c r="Q97" s="13"/>
      <c r="R97" s="13"/>
      <c r="S97" s="12" t="e">
        <f t="shared" si="22"/>
        <v>#REF!</v>
      </c>
      <c r="T97" s="9" t="e">
        <f>(LEFT(#REF!,10))</f>
        <v>#REF!</v>
      </c>
      <c r="U97" s="9" t="e">
        <f t="shared" si="24"/>
        <v>#REF!</v>
      </c>
      <c r="V97" s="9" t="e">
        <f t="shared" si="25"/>
        <v>#REF!</v>
      </c>
      <c r="W97" s="9" t="e">
        <f>(RIGHT(#REF!,16))</f>
        <v>#REF!</v>
      </c>
      <c r="X97" s="2" t="e">
        <f t="shared" si="27"/>
        <v>#REF!</v>
      </c>
      <c r="Y97" s="2" t="e">
        <f t="shared" si="28"/>
        <v>#REF!</v>
      </c>
      <c r="Z97" s="2" t="e">
        <f t="shared" si="29"/>
        <v>#REF!</v>
      </c>
      <c r="AA97" s="2" t="e">
        <f t="shared" si="30"/>
        <v>#REF!</v>
      </c>
      <c r="AB97" s="2" t="e">
        <f t="shared" si="31"/>
        <v>#REF!</v>
      </c>
      <c r="AC97" s="2" t="e">
        <f t="shared" si="32"/>
        <v>#REF!</v>
      </c>
      <c r="AD97" s="2" t="e">
        <f t="shared" si="33"/>
        <v>#REF!</v>
      </c>
      <c r="AE97" s="2" t="e">
        <f t="shared" si="34"/>
        <v>#REF!</v>
      </c>
      <c r="AF97" s="2" t="e">
        <f t="shared" si="35"/>
        <v>#REF!</v>
      </c>
    </row>
    <row r="98" spans="16:32" x14ac:dyDescent="0.2">
      <c r="P98" s="13"/>
      <c r="Q98" s="13"/>
      <c r="R98" s="13"/>
      <c r="S98" s="12" t="e">
        <f t="shared" si="22"/>
        <v>#REF!</v>
      </c>
      <c r="T98" s="9" t="e">
        <f>(LEFT(#REF!,10))</f>
        <v>#REF!</v>
      </c>
      <c r="U98" s="9" t="e">
        <f t="shared" si="24"/>
        <v>#REF!</v>
      </c>
      <c r="V98" s="9" t="e">
        <f t="shared" si="25"/>
        <v>#REF!</v>
      </c>
      <c r="W98" s="9" t="e">
        <f>(RIGHT(#REF!,16))</f>
        <v>#REF!</v>
      </c>
      <c r="X98" s="2" t="e">
        <f t="shared" si="27"/>
        <v>#REF!</v>
      </c>
      <c r="Y98" s="2" t="e">
        <f t="shared" si="28"/>
        <v>#REF!</v>
      </c>
      <c r="Z98" s="2" t="e">
        <f t="shared" si="29"/>
        <v>#REF!</v>
      </c>
      <c r="AA98" s="2" t="e">
        <f t="shared" si="30"/>
        <v>#REF!</v>
      </c>
      <c r="AB98" s="2" t="e">
        <f t="shared" si="31"/>
        <v>#REF!</v>
      </c>
      <c r="AC98" s="2" t="e">
        <f t="shared" si="32"/>
        <v>#REF!</v>
      </c>
      <c r="AD98" s="2" t="e">
        <f t="shared" si="33"/>
        <v>#REF!</v>
      </c>
      <c r="AE98" s="2" t="e">
        <f t="shared" si="34"/>
        <v>#REF!</v>
      </c>
      <c r="AF98" s="2" t="e">
        <f t="shared" si="35"/>
        <v>#REF!</v>
      </c>
    </row>
    <row r="99" spans="16:32" x14ac:dyDescent="0.2">
      <c r="P99" s="13"/>
      <c r="Q99" s="13"/>
      <c r="R99" s="13"/>
      <c r="S99" s="12" t="e">
        <f t="shared" si="22"/>
        <v>#REF!</v>
      </c>
      <c r="T99" s="9" t="e">
        <f>(LEFT(#REF!,10))</f>
        <v>#REF!</v>
      </c>
      <c r="U99" s="9" t="e">
        <f t="shared" si="24"/>
        <v>#REF!</v>
      </c>
      <c r="V99" s="9" t="e">
        <f t="shared" si="25"/>
        <v>#REF!</v>
      </c>
      <c r="W99" s="9" t="e">
        <f>(RIGHT(#REF!,16))</f>
        <v>#REF!</v>
      </c>
      <c r="X99" s="2" t="e">
        <f t="shared" si="27"/>
        <v>#REF!</v>
      </c>
      <c r="Y99" s="2" t="e">
        <f t="shared" si="28"/>
        <v>#REF!</v>
      </c>
      <c r="Z99" s="2" t="e">
        <f t="shared" si="29"/>
        <v>#REF!</v>
      </c>
      <c r="AA99" s="2" t="e">
        <f t="shared" si="30"/>
        <v>#REF!</v>
      </c>
      <c r="AB99" s="2" t="e">
        <f t="shared" si="31"/>
        <v>#REF!</v>
      </c>
      <c r="AC99" s="2" t="e">
        <f t="shared" si="32"/>
        <v>#REF!</v>
      </c>
      <c r="AD99" s="2" t="e">
        <f t="shared" si="33"/>
        <v>#REF!</v>
      </c>
      <c r="AE99" s="2" t="e">
        <f t="shared" si="34"/>
        <v>#REF!</v>
      </c>
      <c r="AF99" s="2" t="e">
        <f t="shared" si="35"/>
        <v>#REF!</v>
      </c>
    </row>
    <row r="100" spans="16:32" x14ac:dyDescent="0.2">
      <c r="P100" s="13"/>
      <c r="Q100" s="13"/>
      <c r="R100" s="13"/>
      <c r="S100" s="12" t="e">
        <f t="shared" si="22"/>
        <v>#REF!</v>
      </c>
      <c r="T100" s="9" t="e">
        <f>(LEFT(#REF!,10))</f>
        <v>#REF!</v>
      </c>
      <c r="U100" s="9" t="e">
        <f t="shared" si="24"/>
        <v>#REF!</v>
      </c>
      <c r="V100" s="9" t="e">
        <f t="shared" si="25"/>
        <v>#REF!</v>
      </c>
      <c r="W100" s="9" t="e">
        <f>(RIGHT(#REF!,16))</f>
        <v>#REF!</v>
      </c>
      <c r="X100" s="2" t="e">
        <f t="shared" si="27"/>
        <v>#REF!</v>
      </c>
      <c r="Y100" s="2" t="e">
        <f t="shared" si="28"/>
        <v>#REF!</v>
      </c>
      <c r="Z100" s="2" t="e">
        <f t="shared" si="29"/>
        <v>#REF!</v>
      </c>
      <c r="AA100" s="2" t="e">
        <f t="shared" si="30"/>
        <v>#REF!</v>
      </c>
      <c r="AB100" s="2" t="e">
        <f t="shared" si="31"/>
        <v>#REF!</v>
      </c>
      <c r="AC100" s="2" t="e">
        <f t="shared" si="32"/>
        <v>#REF!</v>
      </c>
      <c r="AD100" s="2" t="e">
        <f t="shared" si="33"/>
        <v>#REF!</v>
      </c>
      <c r="AE100" s="2" t="e">
        <f t="shared" si="34"/>
        <v>#REF!</v>
      </c>
      <c r="AF100" s="2" t="e">
        <f t="shared" si="35"/>
        <v>#REF!</v>
      </c>
    </row>
    <row r="101" spans="16:32" x14ac:dyDescent="0.2">
      <c r="P101" s="13"/>
      <c r="Q101" s="13"/>
      <c r="R101" s="13"/>
      <c r="S101" s="12" t="e">
        <f t="shared" si="22"/>
        <v>#REF!</v>
      </c>
      <c r="T101" s="9" t="e">
        <f>(LEFT(#REF!,10))</f>
        <v>#REF!</v>
      </c>
      <c r="U101" s="9" t="e">
        <f t="shared" si="24"/>
        <v>#REF!</v>
      </c>
      <c r="V101" s="9" t="e">
        <f t="shared" si="25"/>
        <v>#REF!</v>
      </c>
      <c r="W101" s="9" t="e">
        <f>(RIGHT(#REF!,16))</f>
        <v>#REF!</v>
      </c>
      <c r="X101" s="2" t="e">
        <f t="shared" si="27"/>
        <v>#REF!</v>
      </c>
      <c r="Y101" s="2" t="e">
        <f t="shared" si="28"/>
        <v>#REF!</v>
      </c>
      <c r="Z101" s="2" t="e">
        <f t="shared" si="29"/>
        <v>#REF!</v>
      </c>
      <c r="AA101" s="2" t="e">
        <f t="shared" si="30"/>
        <v>#REF!</v>
      </c>
      <c r="AB101" s="2" t="e">
        <f t="shared" si="31"/>
        <v>#REF!</v>
      </c>
      <c r="AC101" s="2" t="e">
        <f t="shared" si="32"/>
        <v>#REF!</v>
      </c>
      <c r="AD101" s="2" t="e">
        <f t="shared" si="33"/>
        <v>#REF!</v>
      </c>
      <c r="AE101" s="2" t="e">
        <f t="shared" si="34"/>
        <v>#REF!</v>
      </c>
      <c r="AF101" s="2" t="e">
        <f t="shared" si="35"/>
        <v>#REF!</v>
      </c>
    </row>
    <row r="102" spans="16:32" x14ac:dyDescent="0.2">
      <c r="P102" s="13"/>
      <c r="Q102" s="13"/>
      <c r="R102" s="13"/>
      <c r="S102" s="12" t="e">
        <f t="shared" si="22"/>
        <v>#REF!</v>
      </c>
      <c r="T102" s="9" t="e">
        <f>(LEFT(#REF!,10))</f>
        <v>#REF!</v>
      </c>
      <c r="U102" s="9" t="e">
        <f t="shared" si="24"/>
        <v>#REF!</v>
      </c>
      <c r="V102" s="9" t="e">
        <f t="shared" si="25"/>
        <v>#REF!</v>
      </c>
      <c r="W102" s="9" t="e">
        <f>(RIGHT(#REF!,16))</f>
        <v>#REF!</v>
      </c>
      <c r="X102" s="2" t="e">
        <f t="shared" si="27"/>
        <v>#REF!</v>
      </c>
      <c r="Y102" s="2" t="e">
        <f t="shared" si="28"/>
        <v>#REF!</v>
      </c>
      <c r="Z102" s="2" t="e">
        <f t="shared" si="29"/>
        <v>#REF!</v>
      </c>
      <c r="AA102" s="2" t="e">
        <f t="shared" si="30"/>
        <v>#REF!</v>
      </c>
      <c r="AB102" s="2" t="e">
        <f t="shared" si="31"/>
        <v>#REF!</v>
      </c>
      <c r="AC102" s="2" t="e">
        <f t="shared" si="32"/>
        <v>#REF!</v>
      </c>
      <c r="AD102" s="2" t="e">
        <f t="shared" si="33"/>
        <v>#REF!</v>
      </c>
      <c r="AE102" s="2" t="e">
        <f t="shared" si="34"/>
        <v>#REF!</v>
      </c>
      <c r="AF102" s="2" t="e">
        <f t="shared" si="35"/>
        <v>#REF!</v>
      </c>
    </row>
    <row r="103" spans="16:32" x14ac:dyDescent="0.2">
      <c r="P103" s="13"/>
      <c r="Q103" s="13"/>
      <c r="R103" s="13"/>
      <c r="S103" s="12" t="e">
        <f t="shared" si="22"/>
        <v>#REF!</v>
      </c>
      <c r="T103" s="9" t="e">
        <f>(LEFT(#REF!,10))</f>
        <v>#REF!</v>
      </c>
      <c r="U103" s="9" t="e">
        <f t="shared" si="24"/>
        <v>#REF!</v>
      </c>
      <c r="V103" s="9" t="e">
        <f t="shared" si="25"/>
        <v>#REF!</v>
      </c>
      <c r="W103" s="9" t="e">
        <f>(RIGHT(#REF!,16))</f>
        <v>#REF!</v>
      </c>
      <c r="X103" s="2" t="e">
        <f t="shared" si="27"/>
        <v>#REF!</v>
      </c>
      <c r="Y103" s="2" t="e">
        <f t="shared" si="28"/>
        <v>#REF!</v>
      </c>
      <c r="Z103" s="2" t="e">
        <f t="shared" si="29"/>
        <v>#REF!</v>
      </c>
      <c r="AA103" s="2" t="e">
        <f t="shared" si="30"/>
        <v>#REF!</v>
      </c>
      <c r="AB103" s="2" t="e">
        <f t="shared" si="31"/>
        <v>#REF!</v>
      </c>
      <c r="AC103" s="2" t="e">
        <f t="shared" si="32"/>
        <v>#REF!</v>
      </c>
      <c r="AD103" s="2" t="e">
        <f t="shared" si="33"/>
        <v>#REF!</v>
      </c>
      <c r="AE103" s="2" t="e">
        <f t="shared" si="34"/>
        <v>#REF!</v>
      </c>
      <c r="AF103" s="2" t="e">
        <f t="shared" si="35"/>
        <v>#REF!</v>
      </c>
    </row>
    <row r="104" spans="16:32" x14ac:dyDescent="0.2">
      <c r="P104" s="13"/>
      <c r="Q104" s="13"/>
      <c r="R104" s="13"/>
      <c r="S104" s="12" t="e">
        <f t="shared" si="22"/>
        <v>#REF!</v>
      </c>
      <c r="T104" s="9" t="e">
        <f>(LEFT(#REF!,10))</f>
        <v>#REF!</v>
      </c>
      <c r="U104" s="9" t="e">
        <f t="shared" si="24"/>
        <v>#REF!</v>
      </c>
      <c r="V104" s="9" t="e">
        <f t="shared" si="25"/>
        <v>#REF!</v>
      </c>
      <c r="W104" s="9" t="e">
        <f>(RIGHT(#REF!,16))</f>
        <v>#REF!</v>
      </c>
      <c r="X104" s="2" t="e">
        <f t="shared" si="27"/>
        <v>#REF!</v>
      </c>
      <c r="Y104" s="2" t="e">
        <f t="shared" si="28"/>
        <v>#REF!</v>
      </c>
      <c r="Z104" s="2" t="e">
        <f t="shared" si="29"/>
        <v>#REF!</v>
      </c>
      <c r="AA104" s="2" t="e">
        <f t="shared" si="30"/>
        <v>#REF!</v>
      </c>
      <c r="AB104" s="2" t="e">
        <f t="shared" si="31"/>
        <v>#REF!</v>
      </c>
      <c r="AC104" s="2" t="e">
        <f t="shared" si="32"/>
        <v>#REF!</v>
      </c>
      <c r="AD104" s="2" t="e">
        <f t="shared" si="33"/>
        <v>#REF!</v>
      </c>
      <c r="AE104" s="2" t="e">
        <f t="shared" si="34"/>
        <v>#REF!</v>
      </c>
      <c r="AF104" s="2" t="e">
        <f t="shared" si="35"/>
        <v>#REF!</v>
      </c>
    </row>
    <row r="105" spans="16:32" x14ac:dyDescent="0.2">
      <c r="P105" s="13"/>
      <c r="Q105" s="13"/>
      <c r="R105" s="13"/>
      <c r="S105" s="12" t="e">
        <f t="shared" si="22"/>
        <v>#REF!</v>
      </c>
      <c r="T105" s="9" t="e">
        <f>(LEFT(#REF!,10))</f>
        <v>#REF!</v>
      </c>
      <c r="U105" s="9" t="e">
        <f t="shared" si="24"/>
        <v>#REF!</v>
      </c>
      <c r="V105" s="9" t="e">
        <f t="shared" si="25"/>
        <v>#REF!</v>
      </c>
      <c r="W105" s="9" t="e">
        <f>(RIGHT(#REF!,16))</f>
        <v>#REF!</v>
      </c>
      <c r="X105" s="2" t="e">
        <f t="shared" si="27"/>
        <v>#REF!</v>
      </c>
      <c r="Y105" s="2" t="e">
        <f t="shared" si="28"/>
        <v>#REF!</v>
      </c>
      <c r="Z105" s="2" t="e">
        <f t="shared" si="29"/>
        <v>#REF!</v>
      </c>
      <c r="AA105" s="2" t="e">
        <f t="shared" si="30"/>
        <v>#REF!</v>
      </c>
      <c r="AB105" s="2" t="e">
        <f t="shared" si="31"/>
        <v>#REF!</v>
      </c>
      <c r="AC105" s="2" t="e">
        <f t="shared" si="32"/>
        <v>#REF!</v>
      </c>
      <c r="AD105" s="2" t="e">
        <f t="shared" si="33"/>
        <v>#REF!</v>
      </c>
      <c r="AE105" s="2" t="e">
        <f t="shared" si="34"/>
        <v>#REF!</v>
      </c>
      <c r="AF105" s="2" t="e">
        <f t="shared" si="35"/>
        <v>#REF!</v>
      </c>
    </row>
    <row r="106" spans="16:32" x14ac:dyDescent="0.2">
      <c r="P106" s="13"/>
      <c r="Q106" s="13"/>
      <c r="R106" s="13"/>
      <c r="S106" s="12" t="e">
        <f t="shared" si="22"/>
        <v>#REF!</v>
      </c>
      <c r="T106" s="9" t="e">
        <f>(LEFT(#REF!,10))</f>
        <v>#REF!</v>
      </c>
      <c r="U106" s="9" t="e">
        <f t="shared" si="24"/>
        <v>#REF!</v>
      </c>
      <c r="V106" s="9" t="e">
        <f t="shared" si="25"/>
        <v>#REF!</v>
      </c>
      <c r="W106" s="9" t="e">
        <f>(RIGHT(#REF!,16))</f>
        <v>#REF!</v>
      </c>
      <c r="X106" s="2" t="e">
        <f t="shared" si="27"/>
        <v>#REF!</v>
      </c>
      <c r="Y106" s="2" t="e">
        <f t="shared" si="28"/>
        <v>#REF!</v>
      </c>
      <c r="Z106" s="2" t="e">
        <f t="shared" si="29"/>
        <v>#REF!</v>
      </c>
      <c r="AA106" s="2" t="e">
        <f t="shared" si="30"/>
        <v>#REF!</v>
      </c>
      <c r="AB106" s="2" t="e">
        <f t="shared" si="31"/>
        <v>#REF!</v>
      </c>
      <c r="AC106" s="2" t="e">
        <f t="shared" si="32"/>
        <v>#REF!</v>
      </c>
      <c r="AD106" s="2" t="e">
        <f t="shared" si="33"/>
        <v>#REF!</v>
      </c>
      <c r="AE106" s="2" t="e">
        <f t="shared" si="34"/>
        <v>#REF!</v>
      </c>
      <c r="AF106" s="2" t="e">
        <f t="shared" si="35"/>
        <v>#REF!</v>
      </c>
    </row>
    <row r="107" spans="16:32" x14ac:dyDescent="0.2">
      <c r="P107" s="13"/>
      <c r="Q107" s="13"/>
      <c r="R107" s="13"/>
      <c r="S107" s="12" t="e">
        <f t="shared" si="22"/>
        <v>#REF!</v>
      </c>
      <c r="T107" s="9" t="e">
        <f>(LEFT(#REF!,10))</f>
        <v>#REF!</v>
      </c>
      <c r="U107" s="9" t="e">
        <f t="shared" si="24"/>
        <v>#REF!</v>
      </c>
      <c r="V107" s="9" t="e">
        <f t="shared" si="25"/>
        <v>#REF!</v>
      </c>
      <c r="W107" s="9" t="e">
        <f>(RIGHT(#REF!,16))</f>
        <v>#REF!</v>
      </c>
      <c r="X107" s="2" t="e">
        <f t="shared" si="27"/>
        <v>#REF!</v>
      </c>
      <c r="Y107" s="2" t="e">
        <f t="shared" si="28"/>
        <v>#REF!</v>
      </c>
      <c r="Z107" s="2" t="e">
        <f t="shared" si="29"/>
        <v>#REF!</v>
      </c>
      <c r="AA107" s="2" t="e">
        <f t="shared" si="30"/>
        <v>#REF!</v>
      </c>
      <c r="AB107" s="2" t="e">
        <f t="shared" si="31"/>
        <v>#REF!</v>
      </c>
      <c r="AC107" s="2" t="e">
        <f t="shared" si="32"/>
        <v>#REF!</v>
      </c>
      <c r="AD107" s="2" t="e">
        <f t="shared" si="33"/>
        <v>#REF!</v>
      </c>
      <c r="AE107" s="2" t="e">
        <f t="shared" si="34"/>
        <v>#REF!</v>
      </c>
      <c r="AF107" s="2" t="e">
        <f t="shared" si="35"/>
        <v>#REF!</v>
      </c>
    </row>
    <row r="108" spans="16:32" x14ac:dyDescent="0.2">
      <c r="P108" s="13"/>
      <c r="Q108" s="13"/>
      <c r="R108" s="13"/>
      <c r="S108" s="12" t="e">
        <f t="shared" si="22"/>
        <v>#REF!</v>
      </c>
      <c r="T108" s="9" t="e">
        <f>(LEFT(#REF!,10))</f>
        <v>#REF!</v>
      </c>
      <c r="U108" s="9" t="e">
        <f t="shared" si="24"/>
        <v>#REF!</v>
      </c>
      <c r="V108" s="9" t="e">
        <f t="shared" si="25"/>
        <v>#REF!</v>
      </c>
      <c r="W108" s="9" t="e">
        <f>(RIGHT(#REF!,16))</f>
        <v>#REF!</v>
      </c>
      <c r="X108" s="2" t="e">
        <f t="shared" si="27"/>
        <v>#REF!</v>
      </c>
      <c r="Y108" s="2" t="e">
        <f t="shared" si="28"/>
        <v>#REF!</v>
      </c>
      <c r="Z108" s="2" t="e">
        <f t="shared" si="29"/>
        <v>#REF!</v>
      </c>
      <c r="AA108" s="2" t="e">
        <f t="shared" si="30"/>
        <v>#REF!</v>
      </c>
      <c r="AB108" s="2" t="e">
        <f t="shared" si="31"/>
        <v>#REF!</v>
      </c>
      <c r="AC108" s="2" t="e">
        <f t="shared" si="32"/>
        <v>#REF!</v>
      </c>
      <c r="AD108" s="2" t="e">
        <f t="shared" si="33"/>
        <v>#REF!</v>
      </c>
      <c r="AE108" s="2" t="e">
        <f t="shared" si="34"/>
        <v>#REF!</v>
      </c>
      <c r="AF108" s="2" t="e">
        <f t="shared" si="35"/>
        <v>#REF!</v>
      </c>
    </row>
    <row r="109" spans="16:32" x14ac:dyDescent="0.2">
      <c r="P109" s="13"/>
      <c r="Q109" s="13"/>
      <c r="R109" s="13"/>
      <c r="S109" s="12" t="e">
        <f t="shared" si="22"/>
        <v>#REF!</v>
      </c>
      <c r="T109" s="9" t="e">
        <f>(LEFT(#REF!,10))</f>
        <v>#REF!</v>
      </c>
      <c r="U109" s="9" t="e">
        <f t="shared" si="24"/>
        <v>#REF!</v>
      </c>
      <c r="V109" s="9" t="e">
        <f t="shared" si="25"/>
        <v>#REF!</v>
      </c>
      <c r="W109" s="9" t="e">
        <f>(RIGHT(#REF!,16))</f>
        <v>#REF!</v>
      </c>
      <c r="X109" s="2" t="e">
        <f t="shared" si="27"/>
        <v>#REF!</v>
      </c>
      <c r="Y109" s="2" t="e">
        <f t="shared" si="28"/>
        <v>#REF!</v>
      </c>
      <c r="Z109" s="2" t="e">
        <f t="shared" si="29"/>
        <v>#REF!</v>
      </c>
      <c r="AA109" s="2" t="e">
        <f t="shared" si="30"/>
        <v>#REF!</v>
      </c>
      <c r="AB109" s="2" t="e">
        <f t="shared" si="31"/>
        <v>#REF!</v>
      </c>
      <c r="AC109" s="2" t="e">
        <f t="shared" si="32"/>
        <v>#REF!</v>
      </c>
      <c r="AD109" s="2" t="e">
        <f t="shared" si="33"/>
        <v>#REF!</v>
      </c>
      <c r="AE109" s="2" t="e">
        <f t="shared" si="34"/>
        <v>#REF!</v>
      </c>
      <c r="AF109" s="2" t="e">
        <f t="shared" si="35"/>
        <v>#REF!</v>
      </c>
    </row>
    <row r="110" spans="16:32" x14ac:dyDescent="0.2">
      <c r="P110" s="13"/>
      <c r="Q110" s="13"/>
      <c r="R110" s="13"/>
      <c r="S110" s="12" t="e">
        <f t="shared" si="22"/>
        <v>#REF!</v>
      </c>
      <c r="T110" s="9" t="e">
        <f>(LEFT(#REF!,10))</f>
        <v>#REF!</v>
      </c>
      <c r="U110" s="9" t="e">
        <f t="shared" si="24"/>
        <v>#REF!</v>
      </c>
      <c r="V110" s="9" t="e">
        <f t="shared" si="25"/>
        <v>#REF!</v>
      </c>
      <c r="W110" s="9" t="e">
        <f>(RIGHT(#REF!,16))</f>
        <v>#REF!</v>
      </c>
      <c r="X110" s="2" t="e">
        <f t="shared" si="27"/>
        <v>#REF!</v>
      </c>
      <c r="Y110" s="2" t="e">
        <f t="shared" si="28"/>
        <v>#REF!</v>
      </c>
      <c r="Z110" s="2" t="e">
        <f t="shared" si="29"/>
        <v>#REF!</v>
      </c>
      <c r="AA110" s="2" t="e">
        <f t="shared" si="30"/>
        <v>#REF!</v>
      </c>
      <c r="AB110" s="2" t="e">
        <f t="shared" si="31"/>
        <v>#REF!</v>
      </c>
      <c r="AC110" s="2" t="e">
        <f t="shared" si="32"/>
        <v>#REF!</v>
      </c>
      <c r="AD110" s="2" t="e">
        <f t="shared" si="33"/>
        <v>#REF!</v>
      </c>
      <c r="AE110" s="2" t="e">
        <f t="shared" si="34"/>
        <v>#REF!</v>
      </c>
      <c r="AF110" s="2" t="e">
        <f t="shared" si="35"/>
        <v>#REF!</v>
      </c>
    </row>
    <row r="111" spans="16:32" x14ac:dyDescent="0.2">
      <c r="P111" s="13"/>
      <c r="Q111" s="13"/>
      <c r="R111" s="13"/>
      <c r="S111" s="12" t="e">
        <f t="shared" si="22"/>
        <v>#REF!</v>
      </c>
      <c r="T111" s="9" t="e">
        <f>(LEFT(#REF!,10))</f>
        <v>#REF!</v>
      </c>
      <c r="U111" s="9" t="e">
        <f t="shared" si="24"/>
        <v>#REF!</v>
      </c>
      <c r="V111" s="9" t="e">
        <f t="shared" si="25"/>
        <v>#REF!</v>
      </c>
      <c r="W111" s="9" t="e">
        <f>(RIGHT(#REF!,16))</f>
        <v>#REF!</v>
      </c>
      <c r="X111" s="2" t="e">
        <f t="shared" si="27"/>
        <v>#REF!</v>
      </c>
      <c r="Y111" s="2" t="e">
        <f t="shared" si="28"/>
        <v>#REF!</v>
      </c>
      <c r="Z111" s="2" t="e">
        <f t="shared" si="29"/>
        <v>#REF!</v>
      </c>
      <c r="AA111" s="2" t="e">
        <f t="shared" si="30"/>
        <v>#REF!</v>
      </c>
      <c r="AB111" s="2" t="e">
        <f t="shared" si="31"/>
        <v>#REF!</v>
      </c>
      <c r="AC111" s="2" t="e">
        <f t="shared" si="32"/>
        <v>#REF!</v>
      </c>
      <c r="AD111" s="2" t="e">
        <f t="shared" si="33"/>
        <v>#REF!</v>
      </c>
      <c r="AE111" s="2" t="e">
        <f t="shared" si="34"/>
        <v>#REF!</v>
      </c>
      <c r="AF111" s="2" t="e">
        <f t="shared" si="35"/>
        <v>#REF!</v>
      </c>
    </row>
    <row r="112" spans="16:32" x14ac:dyDescent="0.2">
      <c r="P112" s="13"/>
      <c r="Q112" s="13"/>
      <c r="R112" s="13"/>
      <c r="S112" s="12" t="e">
        <f t="shared" si="22"/>
        <v>#REF!</v>
      </c>
      <c r="T112" s="9" t="e">
        <f>(LEFT(#REF!,10))</f>
        <v>#REF!</v>
      </c>
      <c r="U112" s="9" t="e">
        <f t="shared" si="24"/>
        <v>#REF!</v>
      </c>
      <c r="V112" s="9" t="e">
        <f t="shared" si="25"/>
        <v>#REF!</v>
      </c>
      <c r="W112" s="9" t="e">
        <f>(RIGHT(#REF!,16))</f>
        <v>#REF!</v>
      </c>
      <c r="X112" s="2" t="e">
        <f t="shared" si="27"/>
        <v>#REF!</v>
      </c>
      <c r="Y112" s="2" t="e">
        <f t="shared" si="28"/>
        <v>#REF!</v>
      </c>
      <c r="Z112" s="2" t="e">
        <f t="shared" si="29"/>
        <v>#REF!</v>
      </c>
      <c r="AA112" s="2" t="e">
        <f t="shared" si="30"/>
        <v>#REF!</v>
      </c>
      <c r="AB112" s="2" t="e">
        <f t="shared" si="31"/>
        <v>#REF!</v>
      </c>
      <c r="AC112" s="2" t="e">
        <f t="shared" si="32"/>
        <v>#REF!</v>
      </c>
      <c r="AD112" s="2" t="e">
        <f t="shared" si="33"/>
        <v>#REF!</v>
      </c>
      <c r="AE112" s="2" t="e">
        <f t="shared" si="34"/>
        <v>#REF!</v>
      </c>
      <c r="AF112" s="2" t="e">
        <f t="shared" si="35"/>
        <v>#REF!</v>
      </c>
    </row>
    <row r="113" spans="16:32" x14ac:dyDescent="0.2">
      <c r="P113" s="13"/>
      <c r="Q113" s="13"/>
      <c r="R113" s="13"/>
      <c r="S113" s="12" t="e">
        <f t="shared" si="22"/>
        <v>#REF!</v>
      </c>
      <c r="T113" s="9" t="e">
        <f>(LEFT(#REF!,10))</f>
        <v>#REF!</v>
      </c>
      <c r="U113" s="9" t="e">
        <f t="shared" si="24"/>
        <v>#REF!</v>
      </c>
      <c r="V113" s="9" t="e">
        <f t="shared" si="25"/>
        <v>#REF!</v>
      </c>
      <c r="W113" s="9" t="e">
        <f>(RIGHT(#REF!,16))</f>
        <v>#REF!</v>
      </c>
      <c r="X113" s="2" t="e">
        <f t="shared" si="27"/>
        <v>#REF!</v>
      </c>
      <c r="Y113" s="2" t="e">
        <f t="shared" si="28"/>
        <v>#REF!</v>
      </c>
      <c r="Z113" s="2" t="e">
        <f t="shared" si="29"/>
        <v>#REF!</v>
      </c>
      <c r="AA113" s="2" t="e">
        <f t="shared" si="30"/>
        <v>#REF!</v>
      </c>
      <c r="AB113" s="2" t="e">
        <f t="shared" si="31"/>
        <v>#REF!</v>
      </c>
      <c r="AC113" s="2" t="e">
        <f t="shared" si="32"/>
        <v>#REF!</v>
      </c>
      <c r="AD113" s="2" t="e">
        <f t="shared" si="33"/>
        <v>#REF!</v>
      </c>
      <c r="AE113" s="2" t="e">
        <f t="shared" si="34"/>
        <v>#REF!</v>
      </c>
      <c r="AF113" s="2" t="e">
        <f t="shared" si="35"/>
        <v>#REF!</v>
      </c>
    </row>
    <row r="114" spans="16:32" x14ac:dyDescent="0.2">
      <c r="P114" s="13"/>
      <c r="Q114" s="13"/>
      <c r="R114" s="13"/>
      <c r="S114" s="12" t="e">
        <f t="shared" si="22"/>
        <v>#REF!</v>
      </c>
      <c r="T114" s="9" t="e">
        <f>(LEFT(#REF!,10))</f>
        <v>#REF!</v>
      </c>
      <c r="U114" s="9" t="e">
        <f t="shared" si="24"/>
        <v>#REF!</v>
      </c>
      <c r="V114" s="9" t="e">
        <f t="shared" si="25"/>
        <v>#REF!</v>
      </c>
      <c r="W114" s="9" t="e">
        <f>(RIGHT(#REF!,16))</f>
        <v>#REF!</v>
      </c>
      <c r="X114" s="2" t="e">
        <f t="shared" si="27"/>
        <v>#REF!</v>
      </c>
      <c r="Y114" s="2" t="e">
        <f t="shared" si="28"/>
        <v>#REF!</v>
      </c>
      <c r="Z114" s="2" t="e">
        <f t="shared" si="29"/>
        <v>#REF!</v>
      </c>
      <c r="AA114" s="2" t="e">
        <f t="shared" si="30"/>
        <v>#REF!</v>
      </c>
      <c r="AB114" s="2" t="e">
        <f t="shared" si="31"/>
        <v>#REF!</v>
      </c>
      <c r="AC114" s="2" t="e">
        <f t="shared" si="32"/>
        <v>#REF!</v>
      </c>
      <c r="AD114" s="2" t="e">
        <f t="shared" si="33"/>
        <v>#REF!</v>
      </c>
      <c r="AE114" s="2" t="e">
        <f t="shared" si="34"/>
        <v>#REF!</v>
      </c>
      <c r="AF114" s="2" t="e">
        <f t="shared" si="35"/>
        <v>#REF!</v>
      </c>
    </row>
    <row r="115" spans="16:32" x14ac:dyDescent="0.2">
      <c r="P115" s="13"/>
      <c r="Q115" s="13"/>
      <c r="R115" s="13"/>
      <c r="S115" s="12" t="e">
        <f t="shared" si="22"/>
        <v>#REF!</v>
      </c>
      <c r="T115" s="9" t="e">
        <f>(LEFT(#REF!,10))</f>
        <v>#REF!</v>
      </c>
      <c r="U115" s="9" t="e">
        <f t="shared" si="24"/>
        <v>#REF!</v>
      </c>
      <c r="V115" s="9" t="e">
        <f t="shared" si="25"/>
        <v>#REF!</v>
      </c>
      <c r="W115" s="9" t="e">
        <f>(RIGHT(#REF!,16))</f>
        <v>#REF!</v>
      </c>
      <c r="X115" s="2" t="e">
        <f t="shared" si="27"/>
        <v>#REF!</v>
      </c>
      <c r="Y115" s="2" t="e">
        <f t="shared" si="28"/>
        <v>#REF!</v>
      </c>
      <c r="Z115" s="2" t="e">
        <f t="shared" si="29"/>
        <v>#REF!</v>
      </c>
      <c r="AA115" s="2" t="e">
        <f t="shared" si="30"/>
        <v>#REF!</v>
      </c>
      <c r="AB115" s="2" t="e">
        <f t="shared" si="31"/>
        <v>#REF!</v>
      </c>
      <c r="AC115" s="2" t="e">
        <f t="shared" si="32"/>
        <v>#REF!</v>
      </c>
      <c r="AD115" s="2" t="e">
        <f t="shared" si="33"/>
        <v>#REF!</v>
      </c>
      <c r="AE115" s="2" t="e">
        <f t="shared" si="34"/>
        <v>#REF!</v>
      </c>
      <c r="AF115" s="2" t="e">
        <f t="shared" si="35"/>
        <v>#REF!</v>
      </c>
    </row>
    <row r="116" spans="16:32" x14ac:dyDescent="0.2">
      <c r="P116" s="13"/>
      <c r="Q116" s="13"/>
      <c r="R116" s="13"/>
      <c r="S116" s="12" t="e">
        <f t="shared" si="22"/>
        <v>#REF!</v>
      </c>
      <c r="T116" s="9" t="e">
        <f>(LEFT(#REF!,10))</f>
        <v>#REF!</v>
      </c>
      <c r="U116" s="9" t="e">
        <f t="shared" si="24"/>
        <v>#REF!</v>
      </c>
      <c r="V116" s="9" t="e">
        <f t="shared" si="25"/>
        <v>#REF!</v>
      </c>
      <c r="W116" s="9" t="e">
        <f>(RIGHT(#REF!,16))</f>
        <v>#REF!</v>
      </c>
      <c r="X116" s="2" t="e">
        <f t="shared" si="27"/>
        <v>#REF!</v>
      </c>
      <c r="Y116" s="2" t="e">
        <f t="shared" si="28"/>
        <v>#REF!</v>
      </c>
      <c r="Z116" s="2" t="e">
        <f t="shared" si="29"/>
        <v>#REF!</v>
      </c>
      <c r="AA116" s="2" t="e">
        <f t="shared" si="30"/>
        <v>#REF!</v>
      </c>
      <c r="AB116" s="2" t="e">
        <f t="shared" si="31"/>
        <v>#REF!</v>
      </c>
      <c r="AC116" s="2" t="e">
        <f t="shared" si="32"/>
        <v>#REF!</v>
      </c>
      <c r="AD116" s="2" t="e">
        <f t="shared" si="33"/>
        <v>#REF!</v>
      </c>
      <c r="AE116" s="2" t="e">
        <f t="shared" si="34"/>
        <v>#REF!</v>
      </c>
      <c r="AF116" s="2" t="e">
        <f t="shared" si="35"/>
        <v>#REF!</v>
      </c>
    </row>
    <row r="117" spans="16:32" x14ac:dyDescent="0.2">
      <c r="P117" s="13"/>
      <c r="Q117" s="13"/>
      <c r="R117" s="13"/>
      <c r="S117" s="12" t="e">
        <f t="shared" si="22"/>
        <v>#REF!</v>
      </c>
      <c r="T117" s="9" t="e">
        <f>(LEFT(#REF!,10))</f>
        <v>#REF!</v>
      </c>
      <c r="U117" s="9" t="e">
        <f t="shared" si="24"/>
        <v>#REF!</v>
      </c>
      <c r="V117" s="9" t="e">
        <f t="shared" si="25"/>
        <v>#REF!</v>
      </c>
      <c r="W117" s="9" t="e">
        <f>(RIGHT(#REF!,16))</f>
        <v>#REF!</v>
      </c>
      <c r="X117" s="2" t="e">
        <f t="shared" si="27"/>
        <v>#REF!</v>
      </c>
      <c r="Y117" s="2" t="e">
        <f t="shared" si="28"/>
        <v>#REF!</v>
      </c>
      <c r="Z117" s="2" t="e">
        <f t="shared" si="29"/>
        <v>#REF!</v>
      </c>
      <c r="AA117" s="2" t="e">
        <f t="shared" si="30"/>
        <v>#REF!</v>
      </c>
      <c r="AB117" s="2" t="e">
        <f t="shared" si="31"/>
        <v>#REF!</v>
      </c>
      <c r="AC117" s="2" t="e">
        <f t="shared" si="32"/>
        <v>#REF!</v>
      </c>
      <c r="AD117" s="2" t="e">
        <f t="shared" si="33"/>
        <v>#REF!</v>
      </c>
      <c r="AE117" s="2" t="e">
        <f t="shared" si="34"/>
        <v>#REF!</v>
      </c>
      <c r="AF117" s="2" t="e">
        <f t="shared" si="35"/>
        <v>#REF!</v>
      </c>
    </row>
    <row r="118" spans="16:32" x14ac:dyDescent="0.2">
      <c r="P118" s="13"/>
      <c r="Q118" s="13"/>
      <c r="R118" s="13"/>
      <c r="S118" s="12" t="e">
        <f t="shared" si="22"/>
        <v>#REF!</v>
      </c>
      <c r="T118" s="9" t="e">
        <f>(LEFT(#REF!,10))</f>
        <v>#REF!</v>
      </c>
      <c r="U118" s="9" t="e">
        <f t="shared" si="24"/>
        <v>#REF!</v>
      </c>
      <c r="V118" s="9" t="e">
        <f t="shared" si="25"/>
        <v>#REF!</v>
      </c>
      <c r="W118" s="9" t="e">
        <f>(RIGHT(#REF!,16))</f>
        <v>#REF!</v>
      </c>
      <c r="X118" s="2" t="e">
        <f t="shared" si="27"/>
        <v>#REF!</v>
      </c>
      <c r="Y118" s="2" t="e">
        <f t="shared" si="28"/>
        <v>#REF!</v>
      </c>
      <c r="Z118" s="2" t="e">
        <f t="shared" si="29"/>
        <v>#REF!</v>
      </c>
      <c r="AA118" s="2" t="e">
        <f t="shared" si="30"/>
        <v>#REF!</v>
      </c>
      <c r="AB118" s="2" t="e">
        <f t="shared" si="31"/>
        <v>#REF!</v>
      </c>
      <c r="AC118" s="2" t="e">
        <f t="shared" si="32"/>
        <v>#REF!</v>
      </c>
      <c r="AD118" s="2" t="e">
        <f t="shared" si="33"/>
        <v>#REF!</v>
      </c>
      <c r="AE118" s="2" t="e">
        <f t="shared" si="34"/>
        <v>#REF!</v>
      </c>
      <c r="AF118" s="2" t="e">
        <f t="shared" si="35"/>
        <v>#REF!</v>
      </c>
    </row>
    <row r="119" spans="16:32" x14ac:dyDescent="0.2">
      <c r="P119" s="13"/>
      <c r="Q119" s="13"/>
      <c r="R119" s="13"/>
      <c r="S119" s="12" t="e">
        <f t="shared" si="22"/>
        <v>#REF!</v>
      </c>
      <c r="T119" s="9" t="e">
        <f>(LEFT(#REF!,10))</f>
        <v>#REF!</v>
      </c>
      <c r="U119" s="9" t="e">
        <f t="shared" si="24"/>
        <v>#REF!</v>
      </c>
      <c r="V119" s="9" t="e">
        <f t="shared" si="25"/>
        <v>#REF!</v>
      </c>
      <c r="W119" s="9" t="e">
        <f>(RIGHT(#REF!,16))</f>
        <v>#REF!</v>
      </c>
      <c r="X119" s="2" t="e">
        <f t="shared" si="27"/>
        <v>#REF!</v>
      </c>
      <c r="Y119" s="2" t="e">
        <f t="shared" si="28"/>
        <v>#REF!</v>
      </c>
      <c r="Z119" s="2" t="e">
        <f t="shared" si="29"/>
        <v>#REF!</v>
      </c>
      <c r="AA119" s="2" t="e">
        <f t="shared" si="30"/>
        <v>#REF!</v>
      </c>
      <c r="AB119" s="2" t="e">
        <f t="shared" si="31"/>
        <v>#REF!</v>
      </c>
      <c r="AC119" s="2" t="e">
        <f t="shared" si="32"/>
        <v>#REF!</v>
      </c>
      <c r="AD119" s="2" t="e">
        <f t="shared" si="33"/>
        <v>#REF!</v>
      </c>
      <c r="AE119" s="2" t="e">
        <f t="shared" si="34"/>
        <v>#REF!</v>
      </c>
      <c r="AF119" s="2" t="e">
        <f t="shared" si="35"/>
        <v>#REF!</v>
      </c>
    </row>
    <row r="120" spans="16:32" x14ac:dyDescent="0.2">
      <c r="P120" s="13"/>
      <c r="Q120" s="13"/>
      <c r="R120" s="13"/>
      <c r="S120" s="12" t="e">
        <f t="shared" si="22"/>
        <v>#REF!</v>
      </c>
      <c r="T120" s="9" t="e">
        <f>(LEFT(#REF!,10))</f>
        <v>#REF!</v>
      </c>
      <c r="U120" s="9" t="e">
        <f t="shared" si="24"/>
        <v>#REF!</v>
      </c>
      <c r="V120" s="9" t="e">
        <f t="shared" si="25"/>
        <v>#REF!</v>
      </c>
      <c r="W120" s="9" t="e">
        <f>(RIGHT(#REF!,16))</f>
        <v>#REF!</v>
      </c>
      <c r="X120" s="2" t="e">
        <f t="shared" si="27"/>
        <v>#REF!</v>
      </c>
      <c r="Y120" s="2" t="e">
        <f t="shared" si="28"/>
        <v>#REF!</v>
      </c>
      <c r="Z120" s="2" t="e">
        <f t="shared" si="29"/>
        <v>#REF!</v>
      </c>
      <c r="AA120" s="2" t="e">
        <f t="shared" si="30"/>
        <v>#REF!</v>
      </c>
      <c r="AB120" s="2" t="e">
        <f t="shared" si="31"/>
        <v>#REF!</v>
      </c>
      <c r="AC120" s="2" t="e">
        <f t="shared" si="32"/>
        <v>#REF!</v>
      </c>
      <c r="AD120" s="2" t="e">
        <f t="shared" si="33"/>
        <v>#REF!</v>
      </c>
      <c r="AE120" s="2" t="e">
        <f t="shared" si="34"/>
        <v>#REF!</v>
      </c>
      <c r="AF120" s="2" t="e">
        <f t="shared" si="35"/>
        <v>#REF!</v>
      </c>
    </row>
    <row r="121" spans="16:32" x14ac:dyDescent="0.2">
      <c r="P121" s="13"/>
      <c r="Q121" s="13"/>
      <c r="R121" s="13"/>
      <c r="S121" s="12" t="e">
        <f t="shared" si="22"/>
        <v>#REF!</v>
      </c>
      <c r="T121" s="9" t="e">
        <f>(LEFT(#REF!,10))</f>
        <v>#REF!</v>
      </c>
      <c r="U121" s="9" t="e">
        <f t="shared" si="24"/>
        <v>#REF!</v>
      </c>
      <c r="V121" s="9" t="e">
        <f t="shared" si="25"/>
        <v>#REF!</v>
      </c>
      <c r="W121" s="9" t="e">
        <f>(RIGHT(#REF!,16))</f>
        <v>#REF!</v>
      </c>
      <c r="X121" s="2" t="e">
        <f t="shared" si="27"/>
        <v>#REF!</v>
      </c>
      <c r="Y121" s="2" t="e">
        <f t="shared" si="28"/>
        <v>#REF!</v>
      </c>
      <c r="Z121" s="2" t="e">
        <f t="shared" si="29"/>
        <v>#REF!</v>
      </c>
      <c r="AA121" s="2" t="e">
        <f t="shared" si="30"/>
        <v>#REF!</v>
      </c>
      <c r="AB121" s="2" t="e">
        <f t="shared" si="31"/>
        <v>#REF!</v>
      </c>
      <c r="AC121" s="2" t="e">
        <f t="shared" si="32"/>
        <v>#REF!</v>
      </c>
      <c r="AD121" s="2" t="e">
        <f t="shared" si="33"/>
        <v>#REF!</v>
      </c>
      <c r="AE121" s="2" t="e">
        <f t="shared" si="34"/>
        <v>#REF!</v>
      </c>
      <c r="AF121" s="2" t="e">
        <f t="shared" si="35"/>
        <v>#REF!</v>
      </c>
    </row>
    <row r="122" spans="16:32" x14ac:dyDescent="0.2">
      <c r="P122" s="13"/>
      <c r="Q122" s="13"/>
      <c r="R122" s="13"/>
      <c r="S122" s="12" t="e">
        <f t="shared" si="22"/>
        <v>#REF!</v>
      </c>
      <c r="T122" s="9" t="e">
        <f>(LEFT(#REF!,10))</f>
        <v>#REF!</v>
      </c>
      <c r="U122" s="9" t="e">
        <f t="shared" si="24"/>
        <v>#REF!</v>
      </c>
      <c r="V122" s="9" t="e">
        <f t="shared" si="25"/>
        <v>#REF!</v>
      </c>
      <c r="W122" s="9" t="e">
        <f>(RIGHT(#REF!,16))</f>
        <v>#REF!</v>
      </c>
      <c r="X122" s="2" t="e">
        <f t="shared" si="27"/>
        <v>#REF!</v>
      </c>
      <c r="Y122" s="2" t="e">
        <f t="shared" si="28"/>
        <v>#REF!</v>
      </c>
      <c r="Z122" s="2" t="e">
        <f t="shared" si="29"/>
        <v>#REF!</v>
      </c>
      <c r="AA122" s="2" t="e">
        <f t="shared" si="30"/>
        <v>#REF!</v>
      </c>
      <c r="AB122" s="2" t="e">
        <f t="shared" si="31"/>
        <v>#REF!</v>
      </c>
      <c r="AC122" s="2" t="e">
        <f t="shared" si="32"/>
        <v>#REF!</v>
      </c>
      <c r="AD122" s="2" t="e">
        <f t="shared" si="33"/>
        <v>#REF!</v>
      </c>
      <c r="AE122" s="2" t="e">
        <f t="shared" si="34"/>
        <v>#REF!</v>
      </c>
      <c r="AF122" s="2" t="e">
        <f t="shared" si="35"/>
        <v>#REF!</v>
      </c>
    </row>
    <row r="123" spans="16:32" x14ac:dyDescent="0.2">
      <c r="P123" s="13"/>
      <c r="Q123" s="13"/>
      <c r="R123" s="13"/>
      <c r="S123" s="12" t="e">
        <f t="shared" si="22"/>
        <v>#REF!</v>
      </c>
      <c r="T123" s="9" t="e">
        <f>(LEFT(#REF!,10))</f>
        <v>#REF!</v>
      </c>
      <c r="U123" s="9" t="e">
        <f t="shared" si="24"/>
        <v>#REF!</v>
      </c>
      <c r="V123" s="9" t="e">
        <f t="shared" si="25"/>
        <v>#REF!</v>
      </c>
      <c r="W123" s="9" t="e">
        <f>(RIGHT(#REF!,16))</f>
        <v>#REF!</v>
      </c>
      <c r="X123" s="2" t="e">
        <f t="shared" si="27"/>
        <v>#REF!</v>
      </c>
      <c r="Y123" s="2" t="e">
        <f t="shared" si="28"/>
        <v>#REF!</v>
      </c>
      <c r="Z123" s="2" t="e">
        <f t="shared" si="29"/>
        <v>#REF!</v>
      </c>
      <c r="AA123" s="2" t="e">
        <f t="shared" si="30"/>
        <v>#REF!</v>
      </c>
      <c r="AB123" s="2" t="e">
        <f t="shared" si="31"/>
        <v>#REF!</v>
      </c>
      <c r="AC123" s="2" t="e">
        <f t="shared" si="32"/>
        <v>#REF!</v>
      </c>
      <c r="AD123" s="2" t="e">
        <f t="shared" si="33"/>
        <v>#REF!</v>
      </c>
      <c r="AE123" s="2" t="e">
        <f t="shared" si="34"/>
        <v>#REF!</v>
      </c>
      <c r="AF123" s="2" t="e">
        <f t="shared" si="35"/>
        <v>#REF!</v>
      </c>
    </row>
    <row r="124" spans="16:32" x14ac:dyDescent="0.2">
      <c r="P124" s="13"/>
      <c r="Q124" s="13"/>
      <c r="R124" s="13"/>
      <c r="S124" s="12" t="e">
        <f t="shared" si="22"/>
        <v>#REF!</v>
      </c>
      <c r="T124" s="9" t="e">
        <f>(LEFT(#REF!,10))</f>
        <v>#REF!</v>
      </c>
      <c r="U124" s="9" t="e">
        <f t="shared" si="24"/>
        <v>#REF!</v>
      </c>
      <c r="V124" s="9" t="e">
        <f t="shared" si="25"/>
        <v>#REF!</v>
      </c>
      <c r="W124" s="9" t="e">
        <f>(RIGHT(#REF!,16))</f>
        <v>#REF!</v>
      </c>
      <c r="X124" s="2" t="e">
        <f t="shared" si="27"/>
        <v>#REF!</v>
      </c>
      <c r="Y124" s="2" t="e">
        <f t="shared" si="28"/>
        <v>#REF!</v>
      </c>
      <c r="Z124" s="2" t="e">
        <f t="shared" si="29"/>
        <v>#REF!</v>
      </c>
      <c r="AA124" s="2" t="e">
        <f t="shared" si="30"/>
        <v>#REF!</v>
      </c>
      <c r="AB124" s="2" t="e">
        <f t="shared" si="31"/>
        <v>#REF!</v>
      </c>
      <c r="AC124" s="2" t="e">
        <f t="shared" si="32"/>
        <v>#REF!</v>
      </c>
      <c r="AD124" s="2" t="e">
        <f t="shared" si="33"/>
        <v>#REF!</v>
      </c>
      <c r="AE124" s="2" t="e">
        <f t="shared" si="34"/>
        <v>#REF!</v>
      </c>
      <c r="AF124" s="2" t="e">
        <f t="shared" si="35"/>
        <v>#REF!</v>
      </c>
    </row>
    <row r="125" spans="16:32" x14ac:dyDescent="0.2">
      <c r="P125" s="13"/>
      <c r="Q125" s="13"/>
      <c r="R125" s="13"/>
      <c r="S125" s="12" t="e">
        <f t="shared" si="22"/>
        <v>#REF!</v>
      </c>
      <c r="T125" s="9" t="e">
        <f>(LEFT(#REF!,10))</f>
        <v>#REF!</v>
      </c>
      <c r="U125" s="9" t="e">
        <f t="shared" si="24"/>
        <v>#REF!</v>
      </c>
      <c r="V125" s="9" t="e">
        <f t="shared" si="25"/>
        <v>#REF!</v>
      </c>
      <c r="W125" s="9" t="e">
        <f>(RIGHT(#REF!,16))</f>
        <v>#REF!</v>
      </c>
      <c r="X125" s="2" t="e">
        <f t="shared" si="27"/>
        <v>#REF!</v>
      </c>
      <c r="Y125" s="2" t="e">
        <f t="shared" si="28"/>
        <v>#REF!</v>
      </c>
      <c r="Z125" s="2" t="e">
        <f t="shared" si="29"/>
        <v>#REF!</v>
      </c>
      <c r="AA125" s="2" t="e">
        <f t="shared" si="30"/>
        <v>#REF!</v>
      </c>
      <c r="AB125" s="2" t="e">
        <f t="shared" si="31"/>
        <v>#REF!</v>
      </c>
      <c r="AC125" s="2" t="e">
        <f t="shared" si="32"/>
        <v>#REF!</v>
      </c>
      <c r="AD125" s="2" t="e">
        <f t="shared" si="33"/>
        <v>#REF!</v>
      </c>
      <c r="AE125" s="2" t="e">
        <f t="shared" si="34"/>
        <v>#REF!</v>
      </c>
      <c r="AF125" s="2" t="e">
        <f t="shared" si="35"/>
        <v>#REF!</v>
      </c>
    </row>
    <row r="126" spans="16:32" x14ac:dyDescent="0.2">
      <c r="P126" s="13"/>
      <c r="Q126" s="13"/>
      <c r="R126" s="13"/>
      <c r="S126" s="12" t="e">
        <f t="shared" si="22"/>
        <v>#REF!</v>
      </c>
      <c r="T126" s="9" t="e">
        <f>(LEFT(#REF!,10))</f>
        <v>#REF!</v>
      </c>
      <c r="U126" s="9" t="e">
        <f t="shared" si="24"/>
        <v>#REF!</v>
      </c>
      <c r="V126" s="9" t="e">
        <f t="shared" si="25"/>
        <v>#REF!</v>
      </c>
      <c r="W126" s="9" t="e">
        <f>(RIGHT(#REF!,16))</f>
        <v>#REF!</v>
      </c>
      <c r="X126" s="2" t="e">
        <f t="shared" si="27"/>
        <v>#REF!</v>
      </c>
      <c r="Y126" s="2" t="e">
        <f t="shared" si="28"/>
        <v>#REF!</v>
      </c>
      <c r="Z126" s="2" t="e">
        <f t="shared" si="29"/>
        <v>#REF!</v>
      </c>
      <c r="AA126" s="2" t="e">
        <f t="shared" si="30"/>
        <v>#REF!</v>
      </c>
      <c r="AB126" s="2" t="e">
        <f t="shared" si="31"/>
        <v>#REF!</v>
      </c>
      <c r="AC126" s="2" t="e">
        <f t="shared" si="32"/>
        <v>#REF!</v>
      </c>
      <c r="AD126" s="2" t="e">
        <f t="shared" si="33"/>
        <v>#REF!</v>
      </c>
      <c r="AE126" s="2" t="e">
        <f t="shared" si="34"/>
        <v>#REF!</v>
      </c>
      <c r="AF126" s="2" t="e">
        <f t="shared" si="35"/>
        <v>#REF!</v>
      </c>
    </row>
    <row r="127" spans="16:32" x14ac:dyDescent="0.2">
      <c r="P127" s="13"/>
      <c r="Q127" s="13"/>
      <c r="R127" s="13"/>
      <c r="S127" s="12" t="e">
        <f t="shared" si="22"/>
        <v>#REF!</v>
      </c>
      <c r="T127" s="9" t="e">
        <f>(LEFT(#REF!,10))</f>
        <v>#REF!</v>
      </c>
      <c r="U127" s="9" t="e">
        <f t="shared" ref="U127:U129" si="36">(LEFT(T127,2))</f>
        <v>#REF!</v>
      </c>
      <c r="V127" s="9" t="e">
        <f t="shared" ref="V127:V129" si="37">RIGHT(T127,8)</f>
        <v>#REF!</v>
      </c>
      <c r="W127" s="9" t="e">
        <f>(RIGHT(#REF!,16))</f>
        <v>#REF!</v>
      </c>
      <c r="X127" s="2" t="e">
        <f t="shared" ref="X127:X129" si="38">(LEFT(W127,8))</f>
        <v>#REF!</v>
      </c>
      <c r="Y127" s="2" t="e">
        <f t="shared" ref="Y127:Y129" si="39">RIGHT(W127,8)</f>
        <v>#REF!</v>
      </c>
      <c r="Z127" s="2" t="e">
        <f t="shared" ref="Z127:Z129" si="40">(RIGHT(U127,2))</f>
        <v>#REF!</v>
      </c>
      <c r="AA127" s="2" t="e">
        <f t="shared" ref="AA127:AA129" si="41">LEFT(V127,4)</f>
        <v>#REF!</v>
      </c>
      <c r="AB127" s="2" t="e">
        <f t="shared" ref="AB127:AB129" si="42">(RIGHT(V127,4))</f>
        <v>#REF!</v>
      </c>
      <c r="AC127" s="2" t="e">
        <f t="shared" ref="AC127:AC129" si="43">LEFT(X127,4)</f>
        <v>#REF!</v>
      </c>
      <c r="AD127" s="2" t="e">
        <f t="shared" ref="AD127:AD129" si="44">(RIGHT(X127,4))</f>
        <v>#REF!</v>
      </c>
      <c r="AE127" s="2" t="e">
        <f t="shared" ref="AE127:AE129" si="45">LEFT(Y127,4)</f>
        <v>#REF!</v>
      </c>
      <c r="AF127" s="2" t="e">
        <f t="shared" ref="AF127:AF129" si="46">(RIGHT(Y127,4))</f>
        <v>#REF!</v>
      </c>
    </row>
    <row r="128" spans="16:32" x14ac:dyDescent="0.2">
      <c r="P128" s="13"/>
      <c r="Q128" s="13"/>
      <c r="R128" s="13"/>
      <c r="S128" s="12" t="e">
        <f t="shared" si="22"/>
        <v>#REF!</v>
      </c>
      <c r="T128" s="9" t="e">
        <f>(LEFT(#REF!,10))</f>
        <v>#REF!</v>
      </c>
      <c r="U128" s="9" t="e">
        <f t="shared" si="36"/>
        <v>#REF!</v>
      </c>
      <c r="V128" s="9" t="e">
        <f t="shared" si="37"/>
        <v>#REF!</v>
      </c>
      <c r="W128" s="9" t="e">
        <f>(RIGHT(#REF!,16))</f>
        <v>#REF!</v>
      </c>
      <c r="X128" s="2" t="e">
        <f t="shared" si="38"/>
        <v>#REF!</v>
      </c>
      <c r="Y128" s="2" t="e">
        <f t="shared" si="39"/>
        <v>#REF!</v>
      </c>
      <c r="Z128" s="2" t="e">
        <f t="shared" si="40"/>
        <v>#REF!</v>
      </c>
      <c r="AA128" s="2" t="e">
        <f t="shared" si="41"/>
        <v>#REF!</v>
      </c>
      <c r="AB128" s="2" t="e">
        <f t="shared" si="42"/>
        <v>#REF!</v>
      </c>
      <c r="AC128" s="2" t="e">
        <f t="shared" si="43"/>
        <v>#REF!</v>
      </c>
      <c r="AD128" s="2" t="e">
        <f t="shared" si="44"/>
        <v>#REF!</v>
      </c>
      <c r="AE128" s="2" t="e">
        <f t="shared" si="45"/>
        <v>#REF!</v>
      </c>
      <c r="AF128" s="2" t="e">
        <f t="shared" si="46"/>
        <v>#REF!</v>
      </c>
    </row>
    <row r="129" spans="16:32" x14ac:dyDescent="0.2">
      <c r="P129" s="13"/>
      <c r="Q129" s="13"/>
      <c r="R129" s="13"/>
      <c r="S129" s="12" t="e">
        <f t="shared" si="22"/>
        <v>#REF!</v>
      </c>
      <c r="T129" s="9" t="e">
        <f>(LEFT(#REF!,10))</f>
        <v>#REF!</v>
      </c>
      <c r="U129" s="9" t="e">
        <f t="shared" si="36"/>
        <v>#REF!</v>
      </c>
      <c r="V129" s="9" t="e">
        <f t="shared" si="37"/>
        <v>#REF!</v>
      </c>
      <c r="W129" s="9" t="e">
        <f>(RIGHT(#REF!,16))</f>
        <v>#REF!</v>
      </c>
      <c r="X129" s="2" t="e">
        <f t="shared" si="38"/>
        <v>#REF!</v>
      </c>
      <c r="Y129" s="2" t="e">
        <f t="shared" si="39"/>
        <v>#REF!</v>
      </c>
      <c r="Z129" s="2" t="e">
        <f t="shared" si="40"/>
        <v>#REF!</v>
      </c>
      <c r="AA129" s="2" t="e">
        <f t="shared" si="41"/>
        <v>#REF!</v>
      </c>
      <c r="AB129" s="2" t="e">
        <f t="shared" si="42"/>
        <v>#REF!</v>
      </c>
      <c r="AC129" s="2" t="e">
        <f t="shared" si="43"/>
        <v>#REF!</v>
      </c>
      <c r="AD129" s="2" t="e">
        <f t="shared" si="44"/>
        <v>#REF!</v>
      </c>
      <c r="AE129" s="2" t="e">
        <f t="shared" si="45"/>
        <v>#REF!</v>
      </c>
      <c r="AF129" s="2" t="e">
        <f t="shared" si="46"/>
        <v>#REF!</v>
      </c>
    </row>
    <row r="130" spans="16:32" x14ac:dyDescent="0.2">
      <c r="P130" s="13"/>
      <c r="Q130" s="13"/>
      <c r="R130" s="13"/>
      <c r="S130" s="12" t="e">
        <f t="shared" si="22"/>
        <v>#REF!</v>
      </c>
      <c r="T130" s="9" t="e">
        <f>(LEFT(#REF!,10))</f>
        <v>#REF!</v>
      </c>
      <c r="U130" s="9" t="e">
        <f t="shared" ref="U130" si="47">(LEFT(T130,2))</f>
        <v>#REF!</v>
      </c>
      <c r="V130" s="9" t="e">
        <f t="shared" ref="V130" si="48">RIGHT(T130,8)</f>
        <v>#REF!</v>
      </c>
      <c r="W130" s="9" t="e">
        <f>(RIGHT(#REF!,16))</f>
        <v>#REF!</v>
      </c>
      <c r="X130" s="2" t="e">
        <f t="shared" ref="X130" si="49">(LEFT(W130,8))</f>
        <v>#REF!</v>
      </c>
      <c r="Y130" s="2" t="e">
        <f t="shared" ref="Y130" si="50">RIGHT(W130,8)</f>
        <v>#REF!</v>
      </c>
      <c r="Z130" s="2" t="e">
        <f t="shared" ref="Z130" si="51">(RIGHT(U130,2))</f>
        <v>#REF!</v>
      </c>
      <c r="AA130" s="2" t="e">
        <f t="shared" ref="AA130" si="52">LEFT(V130,4)</f>
        <v>#REF!</v>
      </c>
      <c r="AB130" s="2" t="e">
        <f t="shared" ref="AB130" si="53">(RIGHT(V130,4))</f>
        <v>#REF!</v>
      </c>
      <c r="AC130" s="2" t="e">
        <f t="shared" ref="AC130" si="54">LEFT(X130,4)</f>
        <v>#REF!</v>
      </c>
      <c r="AD130" s="2" t="e">
        <f t="shared" ref="AD130" si="55">(RIGHT(X130,4))</f>
        <v>#REF!</v>
      </c>
      <c r="AE130" s="2" t="e">
        <f t="shared" ref="AE130" si="56">LEFT(Y130,4)</f>
        <v>#REF!</v>
      </c>
      <c r="AF130" s="2" t="e">
        <f t="shared" ref="AF130" si="57">(RIGHT(Y130,4))</f>
        <v>#REF!</v>
      </c>
    </row>
  </sheetData>
  <mergeCells count="5">
    <mergeCell ref="L2:M2"/>
    <mergeCell ref="E1:O1"/>
    <mergeCell ref="H2:I2"/>
    <mergeCell ref="J2:K2"/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2013-05-11T14:39:14Z</dcterms:modified>
</cp:coreProperties>
</file>