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135" activeTab="1"/>
  </bookViews>
  <sheets>
    <sheet name="Звіт по заповнюваності" sheetId="1" r:id="rId1"/>
    <sheet name="Куб Рейтинги та Інвентар" sheetId="4" r:id="rId2"/>
  </sheets>
  <definedNames>
    <definedName name="_xlnm._FilterDatabase" localSheetId="0" hidden="1">'Звіт по заповнюваності'!$A$4:$A$35</definedName>
  </definedNames>
  <calcPr calcId="152511"/>
  <pivotCaches>
    <pivotCache cacheId="24" r:id="rId3"/>
  </pivotCaches>
</workbook>
</file>

<file path=xl/calcChain.xml><?xml version="1.0" encoding="utf-8"?>
<calcChain xmlns="http://schemas.openxmlformats.org/spreadsheetml/2006/main">
  <c r="AA6" i="1" l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A30" i="1"/>
  <c r="AB30" i="1"/>
  <c r="AC30" i="1"/>
  <c r="AD30" i="1"/>
  <c r="AE30" i="1"/>
  <c r="AF30" i="1"/>
  <c r="AG30" i="1"/>
  <c r="AH30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AA33" i="1"/>
  <c r="AB33" i="1"/>
  <c r="AC33" i="1"/>
  <c r="AD33" i="1"/>
  <c r="AE33" i="1"/>
  <c r="AF33" i="1"/>
  <c r="AG33" i="1"/>
  <c r="AH33" i="1"/>
  <c r="AA34" i="1"/>
  <c r="AB34" i="1"/>
  <c r="AC34" i="1"/>
  <c r="AD34" i="1"/>
  <c r="AE34" i="1"/>
  <c r="AF34" i="1"/>
  <c r="AG34" i="1"/>
  <c r="AH34" i="1"/>
  <c r="AA35" i="1"/>
  <c r="AB35" i="1"/>
  <c r="AC35" i="1"/>
  <c r="AD35" i="1"/>
  <c r="AE35" i="1"/>
  <c r="AF35" i="1"/>
  <c r="AG35" i="1"/>
  <c r="AH35" i="1"/>
  <c r="AA5" i="1"/>
  <c r="AB5" i="1"/>
  <c r="AC5" i="1"/>
  <c r="AD5" i="1"/>
  <c r="AE5" i="1"/>
  <c r="AF5" i="1"/>
  <c r="AG5" i="1"/>
  <c r="AH5" i="1"/>
</calcChain>
</file>

<file path=xl/connections.xml><?xml version="1.0" encoding="utf-8"?>
<connections xmlns="http://schemas.openxmlformats.org/spreadsheetml/2006/main">
  <connection id="1" odcFile="C:\Users\Ekolesnyk\Documents\Мої джерела даних\192.168.253.19 OLAP Рейтинги та інвентар.odc" keepAlive="1" name="192.168.253.19 OLAP Рейтинги та інвентар" type="5" refreshedVersion="5" background="1">
    <dbPr connection="Provider=MSOLAP.7;Integrated Security=SSPI;Persist Security Info=True;Initial Catalog=OLAP;Data Source=192.168.253.19;MDX Compatibility=1;Safety Options=2;MDX Missing Member Mode=Error;Update Isolation Level=2" command="Рейтинги та інвентар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192.168.253.19 OLAP Рейтинги та інвентар"/>
    <s v="{[Тип квоти].[Типи квоти].&amp;[3]}"/>
    <s v="{[ЦА - Базова].[ЦА Базова].&amp;[True]}"/>
    <s v="{[Часовий вимір дата].[РМТД].[Місяць].&amp;[2017]&amp;[11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<sst xmlns="http://schemas.openxmlformats.org/spreadsheetml/2006/main" count="185" uniqueCount="125">
  <si>
    <t>Квота рекламіста</t>
  </si>
  <si>
    <t>Відмінна Реклама</t>
  </si>
  <si>
    <t>StarLightMedia</t>
  </si>
  <si>
    <t>Media Partners</t>
  </si>
  <si>
    <t>Дата</t>
  </si>
  <si>
    <t>Інтер</t>
  </si>
  <si>
    <t>НТН</t>
  </si>
  <si>
    <t>К1</t>
  </si>
  <si>
    <t>К2</t>
  </si>
  <si>
    <t>МЕГА</t>
  </si>
  <si>
    <t>Ентер-фільм</t>
  </si>
  <si>
    <t>Піксель</t>
  </si>
  <si>
    <t>ZOOM</t>
  </si>
  <si>
    <t>Новий к-л</t>
  </si>
  <si>
    <t>ICTV</t>
  </si>
  <si>
    <t>СТБ</t>
  </si>
  <si>
    <t>М1</t>
  </si>
  <si>
    <t>M2</t>
  </si>
  <si>
    <t>Україна ТРК</t>
  </si>
  <si>
    <t>НЛО-ТБ</t>
  </si>
  <si>
    <t>INDIGO TV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</si>
  <si>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</si>
  <si>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</si>
  <si>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</si>
  <si>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</si>
  <si>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</si>
  <si>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</si>
  <si>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</si>
  <si>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</si>
  <si>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</si>
  <si>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</si>
  <si>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</si>
  <si>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</si>
  <si>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</si>
  <si>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</si>
  <si>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</si>
  <si>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</si>
  <si>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</si>
  <si>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</si>
  <si>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</si>
  <si>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</si>
  <si>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</si>
  <si>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</si>
  <si>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</si>
  <si>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</si>
  <si>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</si>
  <si>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</si>
  <si>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</si>
  <si>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</si>
  <si>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</si>
  <si>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</si>
  <si>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</si>
  <si>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секунди</t>
  </si>
  <si>
    <t>с</t>
  </si>
  <si>
    <t>Спонсорство</t>
  </si>
  <si>
    <t>ЦА Базова</t>
  </si>
  <si>
    <t>Так</t>
  </si>
  <si>
    <t>РМТД</t>
  </si>
  <si>
    <t>Open Duration</t>
  </si>
  <si>
    <t>сх</t>
  </si>
  <si>
    <t>канал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</si>
  <si>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</si>
  <si>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</si>
  <si>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</si>
  <si>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</si>
  <si>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</si>
  <si>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</si>
  <si>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</si>
  <si>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</si>
  <si>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</si>
  <si>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</si>
  <si>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</si>
  <si>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</si>
  <si>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</si>
  <si>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</si>
  <si>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</si>
  <si>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</si>
  <si>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</si>
  <si>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</si>
  <si>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</si>
  <si>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</si>
  <si>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</si>
  <si>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</si>
  <si>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</si>
  <si>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</si>
  <si>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</si>
  <si>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</si>
  <si>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</si>
  <si>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</si>
  <si>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</si>
  <si>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</si>
  <si>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</si>
  <si>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Загальний підсумок</t>
  </si>
  <si>
    <t>Рейтинги та інвентар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</si>
  <si>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</si>
  <si>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</si>
  <si>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</si>
  <si>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</si>
  <si>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</si>
  <si>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</si>
  <si>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</si>
  <si>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</si>
  <si>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</si>
  <si>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</si>
  <si>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</si>
  <si>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</si>
  <si>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</si>
  <si>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</si>
  <si>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</si>
  <si>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</si>
  <si>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</si>
  <si>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</si>
  <si>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</si>
  <si>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</si>
  <si>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</si>
  <si>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</si>
  <si>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</si>
  <si>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</si>
  <si>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</si>
  <si>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</si>
  <si>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</si>
  <si>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</si>
  <si>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</si>
  <si>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</si>
  <si>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Листопад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</si>
</sst>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9]0;\(0\)"/>
    <numFmt numFmtId="165" formatCode="_-* #,##0_₴_-;\-* #,##0_₴_-;_-* &quot;-&quot;??_₴_-;_-@_-"/>
  </numFmts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4"/>
      <color rgb="FF000000"/>
      <name val="Tahoma"/>
    </font>
    <font>
      <b/>
      <sz val="10"/>
      <color rgb="FF000000"/>
      <name val="Tahoma"/>
    </font>
    <font>
      <sz val="10"/>
      <color rgb="FFFFFFFF"/>
      <name val="Tahoma"/>
    </font>
    <font>
      <sz val="10"/>
      <color rgb="FF000000"/>
      <name val="Tahoma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0759B"/>
        <bgColor rgb="FF60759B"/>
      </patternFill>
    </fill>
    <fill>
      <patternFill patternType="solid">
        <fgColor rgb="FFB0C4DE"/>
        <bgColor rgb="FFB0C4D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/>
      <bottom style="thin">
        <color rgb="FF69696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21">
    <xf numFmtId="0" fontId="2" fillId="0" borderId="0" xfId="0" applyFont="1" applyFill="1" applyBorder="1"/>
    <xf numFmtId="0" fontId="2" fillId="2" borderId="2" xfId="1" applyNumberFormat="1" applyFont="1" applyFill="1" applyBorder="1" applyAlignment="1">
      <alignment vertical="top" wrapText="1"/>
    </xf>
    <xf numFmtId="0" fontId="6" fillId="2" borderId="1" xfId="1" applyNumberFormat="1" applyFont="1" applyFill="1" applyBorder="1" applyAlignment="1">
      <alignment horizontal="center" wrapText="1" readingOrder="1"/>
    </xf>
    <xf numFmtId="0" fontId="5" fillId="3" borderId="1" xfId="1" applyNumberFormat="1" applyFont="1" applyFill="1" applyBorder="1" applyAlignment="1">
      <alignment vertical="top" wrapText="1" readingOrder="1"/>
    </xf>
    <xf numFmtId="0" fontId="4" fillId="4" borderId="1" xfId="1" applyNumberFormat="1" applyFont="1" applyFill="1" applyBorder="1" applyAlignment="1">
      <alignment vertical="top" wrapText="1" readingOrder="1"/>
    </xf>
    <xf numFmtId="164" fontId="4" fillId="4" borderId="1" xfId="1" applyNumberFormat="1" applyFont="1" applyFill="1" applyBorder="1" applyAlignment="1">
      <alignment vertical="top" wrapText="1" readingOrder="1"/>
    </xf>
    <xf numFmtId="0" fontId="2" fillId="0" borderId="0" xfId="0" applyFont="1" applyFill="1" applyBorder="1" applyAlignment="1"/>
    <xf numFmtId="0" fontId="4" fillId="2" borderId="1" xfId="1" applyNumberFormat="1" applyFont="1" applyFill="1" applyBorder="1" applyAlignment="1">
      <alignment wrapText="1" readingOrder="1"/>
    </xf>
    <xf numFmtId="0" fontId="2" fillId="0" borderId="3" xfId="1" applyNumberFormat="1" applyFont="1" applyFill="1" applyBorder="1" applyAlignment="1">
      <alignment vertical="top" wrapText="1"/>
    </xf>
    <xf numFmtId="0" fontId="5" fillId="3" borderId="1" xfId="1" applyNumberFormat="1" applyFont="1" applyFill="1" applyBorder="1" applyAlignment="1">
      <alignment horizontal="left" wrapText="1" readingOrder="1"/>
    </xf>
    <xf numFmtId="0" fontId="1" fillId="0" borderId="0" xfId="3"/>
    <xf numFmtId="0" fontId="2" fillId="0" borderId="0" xfId="0" pivotButton="1" applyFont="1" applyFill="1" applyBorder="1"/>
    <xf numFmtId="165" fontId="2" fillId="0" borderId="0" xfId="0" applyNumberFormat="1" applyFont="1" applyFill="1" applyBorder="1"/>
    <xf numFmtId="0" fontId="8" fillId="5" borderId="0" xfId="0" applyFont="1" applyFill="1"/>
    <xf numFmtId="0" fontId="8" fillId="5" borderId="4" xfId="0" applyFont="1" applyFill="1" applyBorder="1"/>
    <xf numFmtId="0" fontId="8" fillId="5" borderId="5" xfId="0" applyFont="1" applyFill="1" applyBorder="1"/>
    <xf numFmtId="165" fontId="9" fillId="5" borderId="5" xfId="0" applyNumberFormat="1" applyFont="1" applyFill="1" applyBorder="1"/>
    <xf numFmtId="0" fontId="9" fillId="5" borderId="4" xfId="0" applyFont="1" applyFill="1" applyBorder="1"/>
    <xf numFmtId="9" fontId="2" fillId="0" borderId="0" xfId="2" applyFont="1" applyFill="1" applyBorder="1"/>
    <xf numFmtId="0" fontId="3" fillId="0" borderId="0" xfId="1" applyNumberFormat="1" applyFont="1" applyFill="1" applyBorder="1" applyAlignment="1">
      <alignment vertical="top" readingOrder="1"/>
    </xf>
    <xf numFmtId="165" fontId="2" fillId="6" borderId="0" xfId="0" applyNumberFormat="1" applyFont="1" applyFill="1" applyBorder="1"/>
  </cellXfs>
  <cellStyles count="4">
    <cellStyle name="Normal" xfId="1"/>
    <cellStyle name="Відсотковий" xfId="2" builtinId="5"/>
    <cellStyle name="Звичайний" xfId="0" builtinId="0"/>
    <cellStyle name="Звичайний 2" xfId="3"/>
  </cellStyles>
  <dxfs count="10">
    <dxf>
      <fill>
        <patternFill patternType="solid">
          <bgColor theme="5" tint="0.59999389629810485"/>
        </patternFill>
      </fill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C3A70"/>
      <rgbColor rgb="00FFFFFF"/>
      <rgbColor rgb="00696969"/>
      <rgbColor rgb="0060759B"/>
      <rgbColor rgb="00B0C4DE"/>
      <rgbColor rgb="00CAD8EA"/>
      <rgbColor rgb="0090EE90"/>
      <rgbColor rgb="0090E390"/>
      <rgbColor rgb="00D3D3D3"/>
      <rgbColor rgb="00C0C0C0"/>
      <rgbColor rgb="00808000"/>
      <rgbColor rgb="00800080"/>
      <rgbColor rgb="00008080"/>
      <rgbColor rgb="0000008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Колесник Євгенія Олександрівна" refreshedDate="43039.462385763887" backgroundQuery="1" createdVersion="5" refreshedVersion="5" minRefreshableVersion="3" recordCount="0" supportSubquery="1" supportAdvancedDrill="1">
  <cacheSource type="external" connectionId="1"/>
  <cacheFields count="17">
    <cacheField name="[Часовий вимір дата].[РМТД].[Рік]" caption="Рік" numFmtId="0" hierarchy="17" level="1">
      <sharedItems containsSemiMixedTypes="0" containsString="0"/>
    </cacheField>
    <cacheField name="[Часовий вимір дата].[РМТД].[Місяць]" caption="Місяць" numFmtId="0" hierarchy="17" level="2">
      <sharedItems containsSemiMixedTypes="0" containsString="0"/>
    </cacheField>
    <cacheField name="[Часовий вимір дата].[РМТД].[Тиджень]" caption="Тиджень" numFmtId="0" hierarchy="17" level="3">
      <sharedItems containsSemiMixedTypes="0" containsString="0"/>
    </cacheField>
    <cacheField name="[Часовий вимір дата].[РМТД].[Дата]" caption="Дата" numFmtId="0" hierarchy="17" level="4">
      <sharedItems containsSemiMixedTypes="0" containsString="0"/>
    </cacheField>
    <cacheField name="[Часовий вимір дата].[РМТД].[Місяць].[year_id]" caption="year_id" propertyName="year_id" numFmtId="0" hierarchy="17" level="2" memberPropertyField="1">
      <sharedItems containsSemiMixedTypes="0" containsString="0"/>
    </cacheField>
    <cacheField name="[Часовий вимір дата].[РМТД].[Тиджень].[month_id]" caption="month_id" propertyName="month_id" numFmtId="0" hierarchy="17" level="3" memberPropertyField="1">
      <sharedItems containsSemiMixedTypes="0" containsString="0"/>
    </cacheField>
    <cacheField name="[Часовий вимір дата].[РМТД].[Дата].[week_id]" caption="week_id" propertyName="week_id" numFmtId="0" hierarchy="17" level="4" memberPropertyField="1">
      <sharedItems containsSemiMixedTypes="0" containsString="0"/>
    </cacheField>
    <cacheField name="[Часовий вимір дата].[РМТД].[Дата].[Дата]" caption="Дата" propertyName="Дата" numFmtId="0" hierarchy="17" level="4" memberPropertyField="1">
      <sharedItems containsSemiMixedTypes="0" containsString="0"/>
    </cacheField>
    <cacheField name="[Часовий вимір дата].[РМТД].[Дата].[Місяць]" caption="Місяць" propertyName="Місяць" numFmtId="0" hierarchy="17" level="4" memberPropertyField="1">
      <sharedItems containsSemiMixedTypes="0" containsString="0"/>
    </cacheField>
    <cacheField name="[Часовий вимір дата].[РМТД].[Дата].[Рік]" caption="Рік" propertyName="Рік" numFmtId="0" hierarchy="17" level="4" memberPropertyField="1">
      <sharedItems containsSemiMixedTypes="0" containsString="0"/>
    </cacheField>
    <cacheField name="[Часовий вимір дата].[РМТД].[Дата].[Тиждень]" caption="Тиждень" propertyName="Тиждень" numFmtId="0" hierarchy="17" level="4" memberPropertyField="1">
      <sharedItems containsSemiMixedTypes="0" containsString="0"/>
    </cacheField>
    <cacheField name="[Тип квоти].[Типи квоти].[Типи квоти]" caption="Типи квоти" numFmtId="0" hierarchy="11" level="1">
      <sharedItems containsSemiMixedTypes="0" containsString="0"/>
    </cacheField>
    <cacheField name="[ГрупаСХ].[канал].[канал]" caption="канал" numFmtId="0" hierarchy="2" level="1">
      <sharedItems count="16">
        <s v="[ГрупаСХ].[канал].&amp;[4]" c="Інтер"/>
        <s v="[ГрупаСХ].[канал].&amp;[5]" c="Ентер-фільм"/>
        <s v="[ГрупаСХ].[канал].&amp;[6]" c="Піксель"/>
        <s v="[ГрупаСХ].[канал].&amp;[7]" c="Новий к-л"/>
        <s v="[ГрупаСХ].[канал].&amp;[8]" c="ICTV"/>
        <s v="[ГрупаСХ].[канал].&amp;[9]" c="СТБ"/>
        <s v="[ГрупаСХ].[канал].&amp;[10]" c="М1"/>
        <s v="[ГрупаСХ].[канал].&amp;[16]" c="НТН"/>
        <s v="[ГрупаСХ].[канал].&amp;[18]" c="Україна ТРК"/>
        <s v="[ГрупаСХ].[канал].&amp;[22]" c="МЕГА"/>
        <s v="[ГрупаСХ].[канал].&amp;[32]" c="К1"/>
        <s v="[ГрупаСХ].[канал].&amp;[33]" c="К2"/>
        <s v="[ГрупаСХ].[канал].&amp;[39]" c="ZOOM"/>
        <s v="[ГрупаСХ].[канал].&amp;[42]" c="M2"/>
        <s v="[ГрупаСХ].[канал].&amp;[97]" c="НЛО-ТБ"/>
        <s v="[ГрупаСХ].[канал].&amp;[109]" c="INDIGO TV"/>
      </sharedItems>
    </cacheField>
    <cacheField name="[ГрупаСХ].[сх].[сх]" caption="сх" numFmtId="0" hierarchy="3" level="1">
      <sharedItems count="3">
        <s v="[ГрупаСХ].[сх].&amp;[4]" c="Відмінна Реклама"/>
        <s v="[ГрупаСХ].[сх].&amp;[10]" c="StarLightMedia"/>
        <s v="[ГрупаСХ].[сх].&amp;[12]" c="Media Partners"/>
      </sharedItems>
    </cacheField>
    <cacheField name="[ЦА - Базова].[ЦА Базова].[ЦА Базова]" caption="ЦА Базова" numFmtId="0" hierarchy="13" level="1">
      <sharedItems containsSemiMixedTypes="0" containsString="0"/>
    </cacheField>
    <cacheField name="[Часовий вимір дата].[Дата].[Дата]" caption="Дата" numFmtId="0" hierarchy="14" level="1">
      <sharedItems count="30">
        <s v="[Часовий вимір дата].[Дата].&amp;[2017-11-01T00:00:00]" c="2017-11-01"/>
        <s v="[Часовий вимір дата].[Дата].&amp;[2017-11-02T00:00:00]" c="2017-11-02"/>
        <s v="[Часовий вимір дата].[Дата].&amp;[2017-11-03T00:00:00]" c="2017-11-03"/>
        <s v="[Часовий вимір дата].[Дата].&amp;[2017-11-04T00:00:00]" c="2017-11-04"/>
        <s v="[Часовий вимір дата].[Дата].&amp;[2017-11-05T00:00:00]" c="2017-11-05"/>
        <s v="[Часовий вимір дата].[Дата].&amp;[2017-11-06T00:00:00]" c="2017-11-06"/>
        <s v="[Часовий вимір дата].[Дата].&amp;[2017-11-07T00:00:00]" c="2017-11-07"/>
        <s v="[Часовий вимір дата].[Дата].&amp;[2017-11-08T00:00:00]" c="2017-11-08"/>
        <s v="[Часовий вимір дата].[Дата].&amp;[2017-11-09T00:00:00]" c="2017-11-09"/>
        <s v="[Часовий вимір дата].[Дата].&amp;[2017-11-10T00:00:00]" c="2017-11-10"/>
        <s v="[Часовий вимір дата].[Дата].&amp;[2017-11-11T00:00:00]" c="2017-11-11"/>
        <s v="[Часовий вимір дата].[Дата].&amp;[2017-11-12T00:00:00]" c="2017-11-12"/>
        <s v="[Часовий вимір дата].[Дата].&amp;[2017-11-13T00:00:00]" c="2017-11-13"/>
        <s v="[Часовий вимір дата].[Дата].&amp;[2017-11-14T00:00:00]" c="2017-11-14"/>
        <s v="[Часовий вимір дата].[Дата].&amp;[2017-11-15T00:00:00]" c="2017-11-15"/>
        <s v="[Часовий вимір дата].[Дата].&amp;[2017-11-16T00:00:00]" c="2017-11-16"/>
        <s v="[Часовий вимір дата].[Дата].&amp;[2017-11-17T00:00:00]" c="2017-11-17"/>
        <s v="[Часовий вимір дата].[Дата].&amp;[2017-11-18T00:00:00]" c="2017-11-18"/>
        <s v="[Часовий вимір дата].[Дата].&amp;[2017-11-19T00:00:00]" c="2017-11-19"/>
        <s v="[Часовий вимір дата].[Дата].&amp;[2017-11-20T00:00:00]" c="2017-11-20"/>
        <s v="[Часовий вимір дата].[Дата].&amp;[2017-11-21T00:00:00]" c="2017-11-21"/>
        <s v="[Часовий вимір дата].[Дата].&amp;[2017-11-22T00:00:00]" c="2017-11-22"/>
        <s v="[Часовий вимір дата].[Дата].&amp;[2017-11-23T00:00:00]" c="2017-11-23"/>
        <s v="[Часовий вимір дата].[Дата].&amp;[2017-11-24T00:00:00]" c="2017-11-24"/>
        <s v="[Часовий вимір дата].[Дата].&amp;[2017-11-25T00:00:00]" c="2017-11-25"/>
        <s v="[Часовий вимір дата].[Дата].&amp;[2017-11-26T00:00:00]" c="2017-11-26"/>
        <s v="[Часовий вимір дата].[Дата].&amp;[2017-11-27T00:00:00]" c="2017-11-27"/>
        <s v="[Часовий вимір дата].[Дата].&amp;[2017-11-28T00:00:00]" c="2017-11-28"/>
        <s v="[Часовий вимір дата].[Дата].&amp;[2017-11-29T00:00:00]" c="2017-11-29"/>
        <s v="[Часовий вимір дата].[Дата].&amp;[2017-11-30T00:00:00]" c="2017-11-30"/>
      </sharedItems>
    </cacheField>
    <cacheField name="[Measures].[Open Duration]" caption="Open Duration" numFmtId="0" hierarchy="32" level="32767"/>
  </cacheFields>
  <cacheHierarchies count="105">
    <cacheHierarchy uniqueName="[ГрупаСХ].[група СХ]" caption="група СХ" attribute="1" defaultMemberUniqueName="[ГрупаСХ].[група СХ].[All]" allUniqueName="[ГрупаСХ].[група СХ].[All]" dimensionUniqueName="[ГрупаСХ]" displayFolder="Додаткові поля" count="0" unbalanced="0"/>
    <cacheHierarchy uniqueName="[ГрупаСХ].[ГрупаСХ]" caption="ГрупаСХ" defaultMemberUniqueName="[ГрупаСХ].[ГрупаСХ].[All]" allUniqueName="[ГрупаСХ].[ГрупаСХ].[All]" dimensionUniqueName="[ГрупаСХ]" displayFolder="" count="0" unbalanced="0"/>
    <cacheHierarchy uniqueName="[ГрупаСХ].[канал]" caption="канал" attribute="1" defaultMemberUniqueName="[ГрупаСХ].[канал].[All]" allUniqueName="[ГрупаСХ].[канал].[All]" dimensionUniqueName="[ГрупаСХ]" displayFolder="Додаткові поля" count="2" unbalanced="0">
      <fieldsUsage count="2">
        <fieldUsage x="-1"/>
        <fieldUsage x="12"/>
      </fieldsUsage>
    </cacheHierarchy>
    <cacheHierarchy uniqueName="[ГрупаСХ].[сх]" caption="сх" attribute="1" defaultMemberUniqueName="[ГрупаСХ].[сх].[All]" allUniqueName="[ГрупаСХ].[сх].[All]" dimensionUniqueName="[ГрупаСХ]" displayFolder="Додаткові поля" count="2" unbalanced="0">
      <fieldsUsage count="2">
        <fieldUsage x="-1"/>
        <fieldUsage x="13"/>
      </fieldsUsage>
    </cacheHierarchy>
    <cacheHierarchy uniqueName="[Дедлайн].[Дедлайн]" caption="Дедлайн" attribute="1" keyAttribute="1" defaultMemberUniqueName="[Дедлайн].[Дедлайн].[All]" allUniqueName="[Дедлайн].[Дедлайн].[All]" dimensionUniqueName="[Дедлайн]" displayFolder="" count="0" unbalanced="0"/>
    <cacheHierarchy uniqueName="[Історичні ГрупиСХ].[група СХ]" caption="група СХ" attribute="1" defaultMemberUniqueName="[Історичні ГрупиСХ].[група СХ].[All]" allUniqueName="[Історичні ГрупиСХ].[група СХ].[All]" dimensionUniqueName="[Історичні ГрупиСХ]" displayFolder="" count="0" unbalanced="0"/>
    <cacheHierarchy uniqueName="[Історичні ГрупиСХ].[Історичні ГрупиСХ]" caption="Історичні ГрупиСХ" defaultMemberUniqueName="[Історичні ГрупиСХ].[Історичні ГрупиСХ].[All]" allUniqueName="[Історичні ГрупиСХ].[Історичні ГрупиСХ].[All]" dimensionUniqueName="[Історичні ГрупиСХ]" displayFolder="" count="0" unbalanced="0"/>
    <cacheHierarchy uniqueName="[Історичні ГрупиСХ].[канал]" caption="канал" attribute="1" defaultMemberUniqueName="[Історичні ГрупиСХ].[канал].[All]" allUniqueName="[Історичні ГрупиСХ].[канал].[All]" dimensionUniqueName="[Історичні ГрупиСХ]" displayFolder="" count="0" unbalanced="0"/>
    <cacheHierarchy uniqueName="[Історичні ГрупиСХ].[сх]" caption="сх" attribute="1" defaultMemberUniqueName="[Історичні ГрупиСХ].[сх].[All]" allUniqueName="[Історичні ГрупиСХ].[сх].[All]" dimensionUniqueName="[Історичні ГрупиСХ]" displayFolder="" count="0" unbalanced="0"/>
    <cacheHierarchy uniqueName="[Прогноз].[Прогноз]" caption="Прогноз" attribute="1" keyAttribute="1" defaultMemberUniqueName="[Прогноз].[Прогноз].[All]" allUniqueName="[Прогноз].[Прогноз].[All]" dimensionUniqueName="[Прогноз]" displayFolder="" count="0" unbalanced="0"/>
    <cacheHierarchy uniqueName="[Тип дня].[Тип дня]" caption="Тип дня" attribute="1" keyAttribute="1" defaultMemberUniqueName="[Тип дня].[Тип дня].[All]" allUniqueName="[Тип дня].[Тип дня].[All]" dimensionUniqueName="[Тип дня]" displayFolder="" count="0" unbalanced="0"/>
    <cacheHierarchy uniqueName="[Тип квоти].[Типи квоти]" caption="Типи квоти" attribute="1" keyAttribute="1" defaultMemberUniqueName="[Тип квоти].[Типи квоти].[All]" allUniqueName="[Тип квоти].[Типи квоти].[All]" dimensionUniqueName="[Тип квоти]" displayFolder="" count="2" unbalanced="0">
      <fieldsUsage count="2">
        <fieldUsage x="-1"/>
        <fieldUsage x="11"/>
      </fieldsUsage>
    </cacheHierarchy>
    <cacheHierarchy uniqueName="[ЦА].[ЦА]" caption="ЦА" attribute="1" keyAttribute="1" defaultMemberUniqueName="[ЦА].[ЦА].[All]" allUniqueName="[ЦА].[ЦА].[All]" dimensionUniqueName="[ЦА]" displayFolder="" count="0" unbalanced="0"/>
    <cacheHierarchy uniqueName="[ЦА - Базова].[ЦА Базова]" caption="ЦА Базова" attribute="1" keyAttribute="1" defaultMemberUniqueName="[ЦА - Базова].[ЦА Базова].[All]" allUniqueName="[ЦА - Базова].[ЦА Базова].[All]" dimensionUniqueName="[ЦА - Базова]" displayFolder="" count="2" unbalanced="0">
      <fieldsUsage count="2">
        <fieldUsage x="-1"/>
        <fieldUsage x="14"/>
      </fieldsUsage>
    </cacheHierarchy>
    <cacheHierarchy uniqueName="[Часовий вимір дата].[Дата]" caption="Дата" attribute="1" time="1" defaultMemberUniqueName="[Часовий вимір дата].[Дата].[All]" allUniqueName="[Часовий вимір дата].[Дата].[All]" dimensionUniqueName="[Часовий вимір дата]" displayFolder="Додаткові поля" count="2" unbalanced="0">
      <fieldsUsage count="2">
        <fieldUsage x="-1"/>
        <fieldUsage x="15"/>
      </fieldsUsage>
    </cacheHierarchy>
    <cacheHierarchy uniqueName="[Часовий вимір дата].[Місяць]" caption="Місяць" attribute="1" time="1" defaultMemberUniqueName="[Часовий вимір дата].[Місяць].[All]" allUniqueName="[Часовий вимір дата].[Місяць].[All]" dimensionUniqueName="[Часовий вимір дата]" displayFolder="Додаткові поля" count="0" unbalanced="0"/>
    <cacheHierarchy uniqueName="[Часовий вимір дата].[Рік]" caption="Рік" attribute="1" time="1" defaultMemberUniqueName="[Часовий вимір дата].[Рік].[All]" allUniqueName="[Часовий вимір дата].[Рік].[All]" dimensionUniqueName="[Часовий вимір дата]" displayFolder="Додаткові поля" count="0" unbalanced="0"/>
    <cacheHierarchy uniqueName="[Часовий вимір дата].[РМТД]" caption="РМТД" time="1" defaultMemberUniqueName="[Часовий вимір дата].[РМТД].[All]" allUniqueName="[Часовий вимір дата].[РМТД].[All]" dimensionUniqueName="[Часовий вимір дата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Часовий вимір дата].[Тиждень]" caption="Тиждень" attribute="1" time="1" defaultMemberUniqueName="[Часовий вимір дата].[Тиждень].[All]" allUniqueName="[Часовий вимір дата].[Тиждень].[All]" dimensionUniqueName="[Часовий вимір дата]" displayFolder="Додаткові поля" count="0" unbalanced="0"/>
    <cacheHierarchy uniqueName="[Частина дня].[Частина дня]" caption="Частина дня" attribute="1" keyAttribute="1" defaultMemberUniqueName="[Частина дня].[Частина дня].[All]" allUniqueName="[Частина дня].[Частина дня].[All]" dimensionUniqueName="[Частина дня]" displayFolder="" count="0" unbalanced="0"/>
    <cacheHierarchy uniqueName="[ГрупаСХ].[channel_id]" caption="channel_id" attribute="1" defaultMemberUniqueName="[ГрупаСХ].[channel_id].[All]" allUniqueName="[ГрупаСХ].[channel_id].[All]" dimensionUniqueName="[ГрупаСХ]" displayFolder="" count="0" unbalanced="0" hidden="1"/>
    <cacheHierarchy uniqueName="[ГрупаСХ].[sHouse_id]" caption="sHouse_id" attribute="1" defaultMemberUniqueName="[ГрупаСХ].[sHouse_id].[All]" allUniqueName="[ГрупаСХ].[sHouse_id].[All]" dimensionUniqueName="[ГрупаСХ]" displayFolder="" count="0" unbalanced="0" hidden="1"/>
    <cacheHierarchy uniqueName="[ГрупаСХ].[sHouseChannel_id]" caption="sHouseChannel_id" attribute="1" keyAttribute="1" defaultMemberUniqueName="[ГрупаСХ].[sHouseChannel_id].[All]" allUniqueName="[ГрупаСХ].[sHouseChannel_id].[All]" dimensionUniqueName="[ГрупаСХ]" displayFolder="" count="0" unbalanced="0" hidden="1"/>
    <cacheHierarchy uniqueName="[ГрупаСХ].[sHouseGroup_id]" caption="sHouseGroup_id" attribute="1" defaultMemberUniqueName="[ГрупаСХ].[sHouseGroup_id].[All]" allUniqueName="[ГрупаСХ].[sHouseGroup_id].[All]" dimensionUniqueName="[ГрупаСХ]" displayFolder="" count="0" unbalanced="0" hidden="1"/>
    <cacheHierarchy uniqueName="[Історичні ГрупиСХ].[channel_id]" caption="channel_id" attribute="1" defaultMemberUniqueName="[Історичні ГрупиСХ].[channel_id].[All]" allUniqueName="[Історичні ГрупиСХ].[channel_id].[All]" dimensionUniqueName="[Історичні ГрупиСХ]" displayFolder="" count="0" unbalanced="0" hidden="1"/>
    <cacheHierarchy uniqueName="[Історичні ГрупиСХ].[sHouse_id]" caption="sHouse_id" attribute="1" defaultMemberUniqueName="[Історичні ГрупиСХ].[sHouse_id].[All]" allUniqueName="[Історичні ГрупиСХ].[sHouse_id].[All]" dimensionUniqueName="[Історичні ГрупиСХ]" displayFolder="" count="0" unbalanced="0" hidden="1"/>
    <cacheHierarchy uniqueName="[Історичні ГрупиСХ].[sHouseChannel_id]" caption="sHouseChannel_id" attribute="1" keyAttribute="1" defaultMemberUniqueName="[Історичні ГрупиСХ].[sHouseChannel_id].[All]" allUniqueName="[Історичні ГрупиСХ].[sHouseChannel_id].[All]" dimensionUniqueName="[Історичні ГрупиСХ]" displayFolder="" count="0" unbalanced="0" hidden="1"/>
    <cacheHierarchy uniqueName="[Історичні ГрупиСХ].[sHouseGroup_id]" caption="sHouseGroup_id" attribute="1" defaultMemberUniqueName="[Історичні ГрупиСХ].[sHouseGroup_id].[All]" allUniqueName="[Історичні ГрупиСХ].[sHouseGroup_id].[All]" dimensionUniqueName="[Історичні ГрупиСХ]" displayFolder="" count="0" unbalanced="0" hidden="1"/>
    <cacheHierarchy uniqueName="[Часовий вимір дата].[dateValue]" caption="dateValue" attribute="1" time="1" keyAttribute="1" defaultMemberUniqueName="[Часовий вимір дата].[dateValue].[All]" allUniqueName="[Часовий вимір дата].[dateValue].[All]" dimensionUniqueName="[Часовий вимір дата]" displayFolder="" count="0" memberValueDatatype="7" unbalanced="0" hidden="1"/>
    <cacheHierarchy uniqueName="[Часовий вимір дата].[month_id]" caption="month_id" attribute="1" time="1" defaultMemberUniqueName="[Часовий вимір дата].[month_id].[All]" allUniqueName="[Часовий вимір дата].[month_id].[All]" dimensionUniqueName="[Часовий вимір дата]" displayFolder="" count="0" unbalanced="0" hidden="1"/>
    <cacheHierarchy uniqueName="[Часовий вимір дата].[week_id]" caption="week_id" attribute="1" time="1" defaultMemberUniqueName="[Часовий вимір дата].[week_id].[All]" allUniqueName="[Часовий вимір дата].[week_id].[All]" dimensionUniqueName="[Часовий вимір дата]" displayFolder="" count="0" unbalanced="0" hidden="1"/>
    <cacheHierarchy uniqueName="[Часовий вимір дата].[year_id]" caption="year_id" attribute="1" time="1" defaultMemberUniqueName="[Часовий вимір дата].[year_id].[All]" allUniqueName="[Часовий вимір дата].[year_id].[All]" dimensionUniqueName="[Часовий вимір дата]" displayFolder="" count="0" unbalanced="0" hidden="1"/>
    <cacheHierarchy uniqueName="[Measures].[Open Duration]" caption="Open Duration" measure="1" displayFolder="Хронометраж" measureGroup="Інвентар" count="0" oneField="1">
      <fieldsUsage count="1">
        <fieldUsage x="16"/>
      </fieldsUsage>
    </cacheHierarchy>
    <cacheHierarchy uniqueName="[Measures].[In Air]" caption="In Air" measure="1" displayFolder="Хронометраж" measureGroup="Інвентар" count="0"/>
    <cacheHierarchy uniqueName="[Measures].[In Reserve]" caption="In Reserve" measure="1" displayFolder="Хронометраж" measureGroup="Інвентар" count="0"/>
    <cacheHierarchy uniqueName="[Measures].[In Quota]" caption="In Quota" measure="1" displayFolder="Хронометраж" measureGroup="Інвентар" count="0"/>
    <cacheHierarchy uniqueName="[Measures].[In Queue]" caption="In Queue" measure="1" displayFolder="Хронометраж" measureGroup="Інвентар" count="0"/>
    <cacheHierarchy uniqueName="[Measures].[Free Reserve]" caption="Free Reserve" measure="1" displayFolder="Хронометраж" measureGroup="Інвентар" count="0"/>
    <cacheHierarchy uniqueName="[Measures].[Free Reserve Quota]" caption="Free Reserve Quota" measure="1" displayFolder="Резерви по типах" measureGroup="Інвентар" count="0"/>
    <cacheHierarchy uniqueName="[Measures].[InReservedForQuota]" caption="InReservedForQuota" measure="1" displayFolder="Резерви по типах" measureGroup="Інвентар" count="0"/>
    <cacheHierarchy uniqueName="[Measures].[InReservedForBlock]" caption="InReservedForBlock" measure="1" displayFolder="Резерви по типах" measureGroup="Інвентар" count="0"/>
    <cacheHierarchy uniqueName="[Measures].[InReservedForPremium]" caption="InReservedForPremium" measure="1" displayFolder="Резерви по типах" measureGroup="Інвентар" count="0"/>
    <cacheHierarchy uniqueName="[Measures].[InReservedForFloating]" caption="InReservedForFloating" measure="1" displayFolder="Резерви по типах" measureGroup="Інвентар" count="0"/>
    <cacheHierarchy uniqueName="[Measures].[InReservedForOther]" caption="InReservedForOther" measure="1" displayFolder="Резерви по типах" measureGroup="Інвентар" count="0"/>
    <cacheHierarchy uniqueName="[Measures].[FreeReservedForQuota]" caption="FreeReservedForQuota" measure="1" displayFolder="Резерви по типах" measureGroup="Інвентар" count="0"/>
    <cacheHierarchy uniqueName="[Measures].[FreeReservedForBlock]" caption="FreeReservedForBlock" measure="1" displayFolder="Резерви по типах" measureGroup="Інвентар" count="0"/>
    <cacheHierarchy uniqueName="[Measures].[FreeReservedForPremium]" caption="FreeReservedForPremium" measure="1" displayFolder="Резерви" measureGroup="Інвентар" count="0"/>
    <cacheHierarchy uniqueName="[Measures].[FreeReservedForFloating]" caption="FreeReservedForFloating" measure="1" displayFolder="Резерви по типах" measureGroup="Інвентар" count="0"/>
    <cacheHierarchy uniqueName="[Measures].[FreeReservedForOther]" caption="FreeReservedForOther" measure="1" displayFolder="Резерви по типах" measureGroup="Інвентар" count="0"/>
    <cacheHierarchy uniqueName="[Measures].[wGrp прогноз]" caption="wGrp прогноз" measure="1" displayFolder="" measureGroup="Інвентар" count="0"/>
    <cacheHierarchy uniqueName="[Measures].[wGrp Fp]" caption="wGrp Fp" measure="1" displayFolder="" measureGroup="Інвентар" count="0"/>
    <cacheHierarchy uniqueName="[Measures].[model_ChannelQuota]" caption="model_ChannelQuota" measure="1" displayFolder="Хронометраж" measureGroup="Інвентар" count="0"/>
    <cacheHierarchy uniqueName="[Measures].[model_SalesQuota]" caption="model_SalesQuota" measure="1" displayFolder="Хронометраж" measureGroup="Інвентар" count="0"/>
    <cacheHierarchy uniqueName="[Measures].[wGRP Fp Premium SpotInAir]" caption="wGRP Fp Premium SpotInAir" measure="1" displayFolder="wGRP по типах розміщення" measureGroup="Інвентар" count="0"/>
    <cacheHierarchy uniqueName="[Measures].[wGRP Fp Floating SpotInAir]" caption="wGRP Fp Floating SpotInAir" measure="1" displayFolder="wGRP по типах розміщення" measureGroup="Інвентар" count="0"/>
    <cacheHierarchy uniqueName="[Measures].[wGRP Fp Lmc SpotInAir]" caption="wGRP Fp Lmc SpotInAir" measure="1" displayFolder="wGRP по типах розміщення" measureGroup="Інвентар" count="0"/>
    <cacheHierarchy uniqueName="[Measures].[wGRP Fp FloatingLmc SpotInAir]" caption="wGRP Fp FloatingLmc SpotInAir" measure="1" displayFolder="wGRP по типах розміщення" measureGroup="Інвентар" count="0"/>
    <cacheHierarchy uniqueName="[Measures].[wGRP Fp PremiumLmc SpotInAir]" caption="wGRP Fp PremiumLmc SpotInAir" measure="1" displayFolder="wGRP по типах розміщення" measureGroup="Інвентар" count="0"/>
    <cacheHierarchy uniqueName="[Measures].[wGRP Fp PremiumWl SpotInAir]" caption="wGRP Fp PremiumWl SpotInAir" measure="1" displayFolder="wGRP по типах розміщення" measureGroup="Інвентар" count="0"/>
    <cacheHierarchy uniqueName="[Measures].[wGRP Fp FloatingWl SpotInAir]" caption="wGRP Fp FloatingWl SpotInAir" measure="1" displayFolder="wGRP по типах розміщення" measureGroup="Інвентар" count="0"/>
    <cacheHierarchy uniqueName="[Measures].[wGRP Fp Gpremium SpotInAir]" caption="wGRP Fp Gpremium SpotInAir" measure="1" displayFolder="wGRP по типах розміщення" measureGroup="Інвентар" count="0"/>
    <cacheHierarchy uniqueName="[Measures].[wGRP Fp GpremiumWl SpotInAir]" caption="wGRP Fp GpremiumWl SpotInAir" measure="1" displayFolder="wGRP по типах розміщення" measureGroup="Інвентар" count="0"/>
    <cacheHierarchy uniqueName="[Measures].[wGRP Fp Premium SpotInQueue]" caption="wGRP Fp Premium SpotInQueue" measure="1" displayFolder="wGRP по типах розміщення" measureGroup="Інвентар" count="0"/>
    <cacheHierarchy uniqueName="[Measures].[wGRP Fp Floating SpotInQueue]" caption="wGRP Fp Floating SpotInQueue" measure="1" displayFolder="wGRP по типах розміщення" measureGroup="Інвентар" count="0"/>
    <cacheHierarchy uniqueName="[Measures].[wGRP Fp Lmc SpotInQueue]" caption="wGRP Fp Lmc SpotInQueue" measure="1" displayFolder="wGRP по типах розміщення" measureGroup="Інвентар" count="0"/>
    <cacheHierarchy uniqueName="[Measures].[wGRP Fp FloatingLmc SpotInQueue]" caption="wGRP Fp FloatingLmc SpotInQueue" measure="1" displayFolder="wGRP по типах розміщення" measureGroup="Інвентар" count="0"/>
    <cacheHierarchy uniqueName="[Measures].[wGRP Fp PremiumLmc SpotInQueue]" caption="wGRP Fp PremiumLmc SpotInQueue" measure="1" displayFolder="wGRP по типах розміщення" measureGroup="Інвентар" count="0"/>
    <cacheHierarchy uniqueName="[Measures].[wGRP Fp PremiumWl SpotInQueue]" caption="wGRP Fp PremiumWl SpotInQueue" measure="1" displayFolder="wGRP по типах розміщення" measureGroup="Інвентар" count="0"/>
    <cacheHierarchy uniqueName="[Measures].[wGRP Fp FloatingWl SpotInQueue]" caption="wGRP Fp FloatingWl SpotInQueue" measure="1" displayFolder="wGRP по типах розміщення" measureGroup="Інвентар" count="0"/>
    <cacheHierarchy uniqueName="[Measures].[wGRP Fp Gpremium SpotInQueue]" caption="wGRP Fp Gpremium SpotInQueue" measure="1" displayFolder="wGRP по типах розміщення" measureGroup="Інвентар" count="0"/>
    <cacheHierarchy uniqueName="[Measures].[wGRP Fp GpremiumWl SpotInQueue]" caption="wGRP Fp GpremiumWl SpotInQueue" measure="1" displayFolder="wGRP по типах розміщення" measureGroup="Інвентар" count="0"/>
    <cacheHierarchy uniqueName="[Measures].[sq_wGRP Fp]" caption="sq_wGRP Fp" measure="1" displayFolder="" measureGroup="Інвентар" count="0"/>
    <cacheHierarchy uniqueName="[Measures].[sq_wGrp прогноз]" caption="sq_wGrp прогноз" measure="1" displayFolder="" measureGroup="Інвентар" count="0"/>
    <cacheHierarchy uniqueName="[Measures].[Хронометраж реклами по моделі]" caption="Хронометраж реклами по моделі" measure="1" displayFolder="" measureGroup="Прогноз" count="0"/>
    <cacheHierarchy uniqueName="[Measures].[wGRP прогноз по моделі]" caption="wGRP прогноз по моделі" measure="1" displayFolder="" measureGroup="Прогноз" count="0"/>
    <cacheHierarchy uniqueName="[Measures].[EqGRP прогноз по моделі]" caption="EqGRP прогноз по моделі" measure="1" displayFolder="" measureGroup="Прогноз" count="0"/>
    <cacheHierarchy uniqueName="[Measures].[Середній рейтинг TTV]" caption="Середній рейтинг TTV" measure="1" displayFolder="" measureGroup="Прогноз" count="0"/>
    <cacheHierarchy uniqueName="[Measures].[Середній рейтинг каналу]" caption="Середній рейтинг каналу" measure="1" displayFolder="" measureGroup="Прогноз" count="0"/>
    <cacheHierarchy uniqueName="[Measures].[Середня доля каналу]" caption="Середня доля каналу" measure="1" displayFolder="" measureGroup="Прогноз" count="0"/>
    <cacheHierarchy uniqueName="[Measures].[Середній рейтинг реклами]" caption="Середній рейтинг реклами" measure="1" displayFolder="" measureGroup="Прогноз" count="0"/>
    <cacheHierarchy uniqueName="[Measures].[Середній заппінг фактор]" caption="Середній заппінг фактор" measure="1" displayFolder="" measureGroup="Прогноз" count="0"/>
    <cacheHierarchy uniqueName="[Measures].[Відкрита квота рекламіста, сек]" caption="Відкрита квота рекламіста, сек" measure="1" displayFolder="Хронометраж" measureGroup="Інвентар" count="0"/>
    <cacheHierarchy uniqueName="[Measures].[Запов. квоти рекламіста (сек), %]" caption="Запов. квоти рекламіста (сек), %" measure="1" displayFolder="" measureGroup="Інвентар" count="0"/>
    <cacheHierarchy uniqueName="[Measures].[Запов. відкритої квоти рекламіста(сек), %]" caption="Запов. відкритої квоти рекламіста(сек), %" measure="1" displayFolder="" measureGroup="Інвентар" count="0"/>
    <cacheHierarchy uniqueName="[Measures].[Запов. відкритих блоків (сек), %]" caption="Запов. відкритих блоків (сек), %" measure="1" displayFolder="" measureGroup="Інвентар" count="0"/>
    <cacheHierarchy uniqueName="[Measures].[fullInventarInSec_Load_pct]" caption="fullInventarInSec_Load_pct" measure="1" displayFolder="" measureGroup="Інвентар" count="0"/>
    <cacheHierarchy uniqueName="[Measures].[Черга (сек), %]" caption="Черга (сек), %" measure="1" displayFolder="" measureGroup="Інвентар" count="0"/>
    <cacheHierarchy uniqueName="[Measures].[Черга (wGRP), %]" caption="Черга (wGRP), %" measure="1" displayFolder="" measureGroup="Інвентар" count="0"/>
    <cacheHierarchy uniqueName="[Measures].[Невикористані резерви (крім блокуючого та квоти), %]" caption="Невикористані резерви (крім блокуючого та квоти), %" measure="1" displayFolder="" measureGroup="Інвентар" count="0"/>
    <cacheHierarchy uniqueName="[Measures].[fullBlockingReserve]" caption="fullBlockingReserve" measure="1" displayFolder="Хронометраж" measureGroup="Інвентар" count="0"/>
    <cacheHierarchy uniqueName="[Measures].[fullQuotaReserve]" caption="fullQuotaReserve" measure="1" displayFolder="Хронометраж" measureGroup="Інвентар" count="0"/>
    <cacheHierarchy uniqueName="[Measures].[fullBlockingReserve_pct]" caption="fullBlockingReserve_pct" measure="1" displayFolder="" measureGroup="Інвентар" count="0"/>
    <cacheHierarchy uniqueName="[Measures].[FreeDuration]" caption="FreeDuration" measure="1" displayFolder="Хронометраж" measureGroup="Інвентар" count="0"/>
    <cacheHierarchy uniqueName="[Measures].[wGRP_free_pct]" caption="wGRP_free_pct" measure="1" displayFolder="" measureGroup="Інвентар" count="0"/>
    <cacheHierarchy uniqueName="[Measures].[wGRP_free]" caption="wGRP_free" measure="1" displayFolder="" measureGroup="Інвентар" count="0"/>
    <cacheHierarchy uniqueName="[Measures].[Відмінність прогнозу по блоках від моделі, %]" caption="Відмінність прогнозу по блоках від моделі, %" measure="1" displayFolder="" measureGroup="Інвентар" count="0"/>
    <cacheHierarchy uniqueName="[Measures].[Точність прогнозу по блоках, %]" caption="Точність прогнозу по блоках, %" measure="1" displayFolder="" measureGroup="Інвентар" count="0"/>
    <cacheHierarchy uniqueName="[Measures].[Length]" caption="Length" measure="1" displayFolder="" measureGroup="Прогноз" count="0" hidden="1"/>
    <cacheHierarchy uniqueName="[Measures].[Rat]" caption="Rat" measure="1" displayFolder="" measureGroup="Прогноз" count="0" hidden="1"/>
    <cacheHierarchy uniqueName="[Measures].[Rat Ttv]" caption="Rat Ttv" measure="1" displayFolder="" measureGroup="Прогноз" count="0" hidden="1"/>
    <cacheHierarchy uniqueName="[Measures].[Shr]" caption="Shr" measure="1" displayFolder="" measureGroup="Прогноз" count="0" hidden="1"/>
    <cacheHierarchy uniqueName="[Measures].[w GRP]" caption="w GRP" measure="1" displayFolder="" measureGroup="Прогноз" count="0" hidden="1"/>
    <cacheHierarchy uniqueName="[Measures].[Eq GRP]" caption="Eq GRP" measure="1" displayFolder="" measureGroup="Прогноз" count="0" hidden="1"/>
    <cacheHierarchy uniqueName="[Measures].[Rat Length]" caption="Rat Length" measure="1" displayFolder="" measureGroup="Прогноз" count="0" hidden="1"/>
    <cacheHierarchy uniqueName="[Measures].[Rat Ttv Length]" caption="Rat Ttv Length" measure="1" displayFolder="" measureGroup="Прогноз" count="0" hidden="1"/>
  </cacheHierarchies>
  <kpis count="0"/>
  <dimensions count="11">
    <dimension measure="1" name="Measures" uniqueName="[Measures]" caption="Measures"/>
    <dimension name="ГрупаСХ" uniqueName="[ГрупаСХ]" caption="ГрупаСХ"/>
    <dimension name="Дедлайн" uniqueName="[Дедлайн]" caption="Дедлайн"/>
    <dimension name="Історичні ГрупиСХ" uniqueName="[Історичні ГрупиСХ]" caption="Історичні ГрупиСХ"/>
    <dimension name="Прогноз" uniqueName="[Прогноз]" caption="Прогноз"/>
    <dimension name="Тип дня" uniqueName="[Тип дня]" caption="Тип дня"/>
    <dimension name="Тип квоти" uniqueName="[Тип квоти]" caption="Тип квоти"/>
    <dimension name="ЦА" uniqueName="[ЦА]" caption="ЦА"/>
    <dimension name="ЦА - Базова" uniqueName="[ЦА - Базова]" caption="ЦА - Базова"/>
    <dimension name="Часовий вимір дата" uniqueName="[Часовий вимір дата]" caption="Часовий вимір дата"/>
    <dimension name="Частина дня" uniqueName="[Частина дня]" caption="Частина дня"/>
  </dimensions>
  <measureGroups count="2">
    <measureGroup name="Інвентар" caption="Інвентар"/>
    <measureGroup name="Прогноз" caption="Прогноз"/>
  </measureGroups>
  <maps count="17"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0" dimension="1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1" cacheId="24" applyNumberFormats="0" applyBorderFormats="0" applyFontFormats="0" applyPatternFormats="0" applyAlignmentFormats="0" applyWidthHeightFormats="1" dataCaption="Значення" updatedVersion="5" minRefreshableVersion="3" subtotalHiddenItems="1" colGrandTotals="0" itemPrintTitles="1" createdVersion="5" indent="0" compact="0" compactData="0" gridDropZones="1" multipleFieldFilters="0" fieldListSortAscending="1">
  <location ref="A5:Q38" firstHeaderRow="1" firstDataRow="3" firstDataCol="1" rowPageCount="3" colPageCount="1"/>
  <pivotFields count="17"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 defaultSubtotal="0"/>
    <pivotField axis="axisPage" compact="0" outline="0" showAll="0" dataSourceSort="1" defaultSubtotal="0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efaultSubtotal="0" defaultAttributeDrillState="1">
      <items count="16">
        <item x="0"/>
        <item x="7"/>
        <item x="10"/>
        <item x="11"/>
        <item x="9"/>
        <item x="1"/>
        <item x="12"/>
        <item x="2"/>
        <item x="3"/>
        <item x="4"/>
        <item x="5"/>
        <item x="6"/>
        <item x="8"/>
        <item x="13"/>
        <item x="14"/>
        <item x="15"/>
      </items>
    </pivotField>
    <pivotField axis="axisCol" compact="0" allDrilled="1" outline="0" showAll="0" defaultSubtotal="0" defaultAttributeDrillState="1">
      <items count="3">
        <item x="0"/>
        <item x="1"/>
        <item x="2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howAll="0"/>
  </pivotFields>
  <rowFields count="1">
    <field x="1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3"/>
    <field x="12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8"/>
    </i>
    <i r="1">
      <x v="9"/>
    </i>
    <i r="1">
      <x v="10"/>
    </i>
    <i r="1">
      <x v="11"/>
    </i>
    <i r="1">
      <x v="13"/>
    </i>
    <i>
      <x v="2"/>
      <x v="12"/>
    </i>
    <i r="1">
      <x v="14"/>
    </i>
    <i r="1">
      <x v="15"/>
    </i>
  </colItems>
  <pageFields count="3">
    <pageField fld="11" hier="11" name="[Тип квоти].[Типи квоти].&amp;[3]" cap="Спонсорство"/>
    <pageField fld="14" hier="13" name="[ЦА - Базова].[ЦА Базова].&amp;[True]" cap="Так"/>
    <pageField fld="0" hier="17" name="[Часовий вимір дата].[РМТД].[Місяць].&amp;[2017]&amp;[11]" cap="Листопад"/>
  </pageFields>
  <dataFields count="1">
    <dataField fld="16" baseField="0" baseItem="0"/>
  </dataFields>
  <formats count="2">
    <format dxfId="9">
      <pivotArea outline="0" collapsedLevelsAreSubtotals="1" fieldPosition="0"/>
    </format>
    <format dxfId="0">
      <pivotArea outline="0" fieldPosition="0">
        <references count="3">
          <reference field="12" count="1" selected="0">
            <x v="9"/>
          </reference>
          <reference field="13" count="1" selected="0">
            <x v="1"/>
          </reference>
          <reference field="15" count="1" selected="0">
            <x v="16"/>
          </reference>
        </references>
      </pivotArea>
    </format>
  </formats>
  <pivotHierarchies count="105">
    <pivotHierarchy/>
    <pivotHierarchy/>
    <pivotHierarchy/>
    <pivotHierarchy/>
    <pivotHierarchy/>
    <pivotHierarchy/>
    <pivotHierarchy/>
    <pivotHierarchy/>
    <pivotHierarchy/>
    <pivotHierarchy/>
    <pivotHierarchy/>
    <pivotHierarchy caption="с"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3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showGridLines="0" topLeftCell="A25" workbookViewId="0">
      <selection activeCell="K65" sqref="K65"/>
    </sheetView>
  </sheetViews>
  <sheetFormatPr defaultColWidth="9" defaultRowHeight="12" customHeight="1" x14ac:dyDescent="0.25"/>
  <cols>
    <col min="1" max="1" width="11.28515625" customWidth="1"/>
    <col min="19" max="34" width="5.42578125" customWidth="1"/>
  </cols>
  <sheetData>
    <row r="1" spans="1:34" ht="12" customHeight="1" x14ac:dyDescent="0.25">
      <c r="A1" s="6"/>
      <c r="B1" s="6"/>
    </row>
    <row r="2" spans="1:34" ht="19.5" customHeight="1" x14ac:dyDescent="0.25">
      <c r="A2" s="19" t="s">
        <v>0</v>
      </c>
      <c r="B2" s="6"/>
    </row>
    <row r="3" spans="1:34" ht="12" customHeight="1" x14ac:dyDescent="0.25">
      <c r="A3" s="7" t="s">
        <v>52</v>
      </c>
      <c r="B3" s="3" t="s">
        <v>1</v>
      </c>
      <c r="C3" s="1"/>
      <c r="D3" s="1"/>
      <c r="E3" s="1"/>
      <c r="F3" s="1"/>
      <c r="G3" s="1"/>
      <c r="H3" s="1"/>
      <c r="I3" s="1"/>
      <c r="J3" s="3" t="s">
        <v>2</v>
      </c>
      <c r="K3" s="1"/>
      <c r="L3" s="1"/>
      <c r="M3" s="1"/>
      <c r="N3" s="1"/>
      <c r="O3" s="3" t="s">
        <v>3</v>
      </c>
      <c r="P3" s="1"/>
      <c r="Q3" s="1"/>
      <c r="S3" s="3" t="s">
        <v>1</v>
      </c>
      <c r="T3" s="1"/>
      <c r="U3" s="1"/>
      <c r="V3" s="1"/>
      <c r="W3" s="1"/>
      <c r="X3" s="1"/>
      <c r="Y3" s="1"/>
      <c r="Z3" s="1"/>
      <c r="AA3" s="3" t="s">
        <v>2</v>
      </c>
      <c r="AB3" s="1"/>
      <c r="AC3" s="1"/>
      <c r="AD3" s="1"/>
      <c r="AE3" s="1"/>
      <c r="AF3" s="3" t="s">
        <v>3</v>
      </c>
      <c r="AG3" s="1"/>
      <c r="AH3" s="1"/>
    </row>
    <row r="4" spans="1:34" ht="12" customHeight="1" x14ac:dyDescent="0.25">
      <c r="A4" s="2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9" t="s">
        <v>19</v>
      </c>
      <c r="Q4" s="9" t="s">
        <v>20</v>
      </c>
      <c r="S4" s="9" t="s">
        <v>5</v>
      </c>
      <c r="T4" s="9" t="s">
        <v>6</v>
      </c>
      <c r="U4" s="9" t="s">
        <v>7</v>
      </c>
      <c r="V4" s="9" t="s">
        <v>8</v>
      </c>
      <c r="W4" s="9" t="s">
        <v>9</v>
      </c>
      <c r="X4" s="9" t="s">
        <v>10</v>
      </c>
      <c r="Y4" s="9" t="s">
        <v>11</v>
      </c>
      <c r="Z4" s="9" t="s">
        <v>12</v>
      </c>
      <c r="AA4" s="9" t="s">
        <v>13</v>
      </c>
      <c r="AB4" s="9" t="s">
        <v>14</v>
      </c>
      <c r="AC4" s="9" t="s">
        <v>15</v>
      </c>
      <c r="AD4" s="9" t="s">
        <v>16</v>
      </c>
      <c r="AE4" s="9" t="s">
        <v>17</v>
      </c>
      <c r="AF4" s="9" t="s">
        <v>18</v>
      </c>
      <c r="AG4" s="9" t="s">
        <v>19</v>
      </c>
      <c r="AH4" s="9" t="s">
        <v>20</v>
      </c>
    </row>
    <row r="5" spans="1:34" ht="12" customHeight="1" x14ac:dyDescent="0.25">
      <c r="A5" s="8" t="s">
        <v>21</v>
      </c>
      <c r="B5" s="4"/>
      <c r="C5" s="4"/>
      <c r="D5" s="4"/>
      <c r="E5" s="4"/>
      <c r="F5" s="4"/>
      <c r="G5" s="4"/>
      <c r="H5" s="4"/>
      <c r="I5" s="4"/>
      <c r="J5" s="5">
        <v>1255</v>
      </c>
      <c r="K5" s="5">
        <v>1550</v>
      </c>
      <c r="L5" s="5">
        <v>430</v>
      </c>
      <c r="M5" s="5">
        <v>1100</v>
      </c>
      <c r="N5" s="5">
        <v>1080</v>
      </c>
      <c r="O5" s="5">
        <v>2000</v>
      </c>
      <c r="P5" s="5">
        <v>2100</v>
      </c>
      <c r="Q5" s="5">
        <v>2100</v>
      </c>
      <c r="S5" s="18"/>
      <c r="T5" s="18"/>
      <c r="U5" s="18"/>
      <c r="V5" s="18"/>
      <c r="W5" s="18"/>
      <c r="X5" s="18"/>
      <c r="Y5" s="18"/>
      <c r="Z5" s="18"/>
      <c r="AA5" s="18">
        <f t="shared" ref="AA5:AA35" si="0">J5/J40-1</f>
        <v>1.6702127659574466</v>
      </c>
      <c r="AB5" s="18">
        <f t="shared" ref="AB5:AB35" si="1">K5/K40-1</f>
        <v>3.5588235294117645</v>
      </c>
      <c r="AC5" s="18">
        <f t="shared" ref="AC5:AC35" si="2">L5/L40-1</f>
        <v>0.59259259259259256</v>
      </c>
      <c r="AD5" s="18">
        <f t="shared" ref="AD5:AD35" si="3">M5/M40-1</f>
        <v>2.0555555555555554</v>
      </c>
      <c r="AE5" s="18">
        <f t="shared" ref="AE5:AE35" si="4">N5/N40-1</f>
        <v>0.6875</v>
      </c>
      <c r="AF5" s="18">
        <f t="shared" ref="AF5:AF35" si="5">O5/O40-1</f>
        <v>0.81818181818181812</v>
      </c>
      <c r="AG5" s="18">
        <f t="shared" ref="AG5:AG35" si="6">P5/P40-1</f>
        <v>0.39999999999999991</v>
      </c>
      <c r="AH5" s="18">
        <f t="shared" ref="AH5:AH35" si="7">Q5/Q40-1</f>
        <v>0.59090909090909083</v>
      </c>
    </row>
    <row r="6" spans="1:34" ht="12" customHeight="1" x14ac:dyDescent="0.25">
      <c r="A6" s="8" t="s">
        <v>22</v>
      </c>
      <c r="B6" s="4"/>
      <c r="C6" s="4"/>
      <c r="D6" s="4"/>
      <c r="E6" s="4"/>
      <c r="F6" s="4"/>
      <c r="G6" s="4"/>
      <c r="H6" s="4"/>
      <c r="I6" s="4"/>
      <c r="J6" s="5">
        <v>1290</v>
      </c>
      <c r="K6" s="5">
        <v>1500</v>
      </c>
      <c r="L6" s="5">
        <v>535</v>
      </c>
      <c r="M6" s="5">
        <v>1080</v>
      </c>
      <c r="N6" s="5">
        <v>1080</v>
      </c>
      <c r="O6" s="5">
        <v>1800</v>
      </c>
      <c r="P6" s="5">
        <v>2000</v>
      </c>
      <c r="Q6" s="5">
        <v>2000</v>
      </c>
      <c r="S6" s="18"/>
      <c r="T6" s="18"/>
      <c r="U6" s="18"/>
      <c r="V6" s="18"/>
      <c r="W6" s="18"/>
      <c r="X6" s="18"/>
      <c r="Y6" s="18"/>
      <c r="Z6" s="18"/>
      <c r="AA6" s="18">
        <f t="shared" si="0"/>
        <v>1.7446808510638299</v>
      </c>
      <c r="AB6" s="18">
        <f t="shared" si="1"/>
        <v>2.8461538461538463</v>
      </c>
      <c r="AC6" s="18">
        <f t="shared" si="2"/>
        <v>1.5476190476190474</v>
      </c>
      <c r="AD6" s="18">
        <f t="shared" si="3"/>
        <v>2</v>
      </c>
      <c r="AE6" s="18">
        <f t="shared" si="4"/>
        <v>0.6875</v>
      </c>
      <c r="AF6" s="18">
        <f t="shared" si="5"/>
        <v>1.0930232558139537</v>
      </c>
      <c r="AG6" s="18">
        <f t="shared" si="6"/>
        <v>0.26582278481012667</v>
      </c>
      <c r="AH6" s="18">
        <f t="shared" si="7"/>
        <v>0.49253731343283591</v>
      </c>
    </row>
    <row r="7" spans="1:34" ht="12" customHeight="1" x14ac:dyDescent="0.25">
      <c r="A7" s="8" t="s">
        <v>23</v>
      </c>
      <c r="B7" s="4"/>
      <c r="C7" s="4"/>
      <c r="D7" s="4"/>
      <c r="E7" s="4"/>
      <c r="F7" s="4"/>
      <c r="G7" s="4"/>
      <c r="H7" s="4"/>
      <c r="I7" s="4"/>
      <c r="J7" s="5">
        <v>1310</v>
      </c>
      <c r="K7" s="5">
        <v>1500</v>
      </c>
      <c r="L7" s="5">
        <v>560</v>
      </c>
      <c r="M7" s="5">
        <v>1080</v>
      </c>
      <c r="N7" s="5">
        <v>1080</v>
      </c>
      <c r="O7" s="5">
        <v>2000</v>
      </c>
      <c r="P7" s="5">
        <v>2100</v>
      </c>
      <c r="Q7" s="5">
        <v>2100</v>
      </c>
      <c r="S7" s="18"/>
      <c r="T7" s="18"/>
      <c r="U7" s="18"/>
      <c r="V7" s="18"/>
      <c r="W7" s="18"/>
      <c r="X7" s="18"/>
      <c r="Y7" s="18"/>
      <c r="Z7" s="18"/>
      <c r="AA7" s="18">
        <f t="shared" si="0"/>
        <v>1.9772727272727271</v>
      </c>
      <c r="AB7" s="18">
        <f t="shared" si="1"/>
        <v>4.7692307692307692</v>
      </c>
      <c r="AC7" s="18">
        <f t="shared" si="2"/>
        <v>1.7999999999999998</v>
      </c>
      <c r="AD7" s="18">
        <f t="shared" si="3"/>
        <v>2</v>
      </c>
      <c r="AE7" s="18">
        <f t="shared" si="4"/>
        <v>0.8</v>
      </c>
      <c r="AF7" s="18">
        <f t="shared" si="5"/>
        <v>0.8867924528301887</v>
      </c>
      <c r="AG7" s="18">
        <f t="shared" si="6"/>
        <v>0.16666666666666674</v>
      </c>
      <c r="AH7" s="18">
        <f t="shared" si="7"/>
        <v>0.34615384615384626</v>
      </c>
    </row>
    <row r="8" spans="1:34" ht="12" customHeight="1" x14ac:dyDescent="0.25">
      <c r="A8" s="8" t="s">
        <v>24</v>
      </c>
      <c r="B8" s="4"/>
      <c r="C8" s="4"/>
      <c r="D8" s="4"/>
      <c r="E8" s="4"/>
      <c r="F8" s="4"/>
      <c r="G8" s="4"/>
      <c r="H8" s="4"/>
      <c r="I8" s="4"/>
      <c r="J8" s="5">
        <v>1320</v>
      </c>
      <c r="K8" s="5">
        <v>1500</v>
      </c>
      <c r="L8" s="5">
        <v>515</v>
      </c>
      <c r="M8" s="5">
        <v>1080</v>
      </c>
      <c r="N8" s="5">
        <v>1080</v>
      </c>
      <c r="O8" s="5">
        <v>2000</v>
      </c>
      <c r="P8" s="5">
        <v>2100</v>
      </c>
      <c r="Q8" s="5">
        <v>2100</v>
      </c>
      <c r="S8" s="18"/>
      <c r="T8" s="18"/>
      <c r="U8" s="18"/>
      <c r="V8" s="18"/>
      <c r="W8" s="18"/>
      <c r="X8" s="18"/>
      <c r="Y8" s="18"/>
      <c r="Z8" s="18"/>
      <c r="AA8" s="18">
        <f t="shared" si="0"/>
        <v>2</v>
      </c>
      <c r="AB8" s="18">
        <f t="shared" si="1"/>
        <v>2.5294117647058822</v>
      </c>
      <c r="AC8" s="18">
        <f t="shared" si="2"/>
        <v>1.2391304347826089</v>
      </c>
      <c r="AD8" s="18">
        <f t="shared" si="3"/>
        <v>2</v>
      </c>
      <c r="AE8" s="18">
        <f t="shared" si="4"/>
        <v>0.9285714285714286</v>
      </c>
      <c r="AF8" s="18">
        <f t="shared" si="5"/>
        <v>0.8867924528301887</v>
      </c>
      <c r="AG8" s="18">
        <f t="shared" si="6"/>
        <v>0.2068965517241379</v>
      </c>
      <c r="AH8" s="18">
        <f t="shared" si="7"/>
        <v>0.39999999999999991</v>
      </c>
    </row>
    <row r="9" spans="1:34" ht="12" customHeight="1" x14ac:dyDescent="0.25">
      <c r="A9" s="8" t="s">
        <v>25</v>
      </c>
      <c r="B9" s="4"/>
      <c r="C9" s="4"/>
      <c r="D9" s="4"/>
      <c r="E9" s="4"/>
      <c r="F9" s="4"/>
      <c r="G9" s="4"/>
      <c r="H9" s="4"/>
      <c r="I9" s="4"/>
      <c r="J9" s="5">
        <v>1190</v>
      </c>
      <c r="K9" s="5">
        <v>1500</v>
      </c>
      <c r="L9" s="5">
        <v>500</v>
      </c>
      <c r="M9" s="5">
        <v>1100</v>
      </c>
      <c r="N9" s="5">
        <v>1080</v>
      </c>
      <c r="O9" s="5">
        <v>2000</v>
      </c>
      <c r="P9" s="5">
        <v>2100</v>
      </c>
      <c r="Q9" s="5">
        <v>2100</v>
      </c>
      <c r="S9" s="18"/>
      <c r="T9" s="18"/>
      <c r="U9" s="18"/>
      <c r="V9" s="18"/>
      <c r="W9" s="18"/>
      <c r="X9" s="18"/>
      <c r="Y9" s="18"/>
      <c r="Z9" s="18"/>
      <c r="AA9" s="18">
        <f t="shared" si="0"/>
        <v>1.7045454545454546</v>
      </c>
      <c r="AB9" s="18">
        <f t="shared" si="1"/>
        <v>2.7037037037037037</v>
      </c>
      <c r="AC9" s="18">
        <f t="shared" si="2"/>
        <v>1.2727272727272729</v>
      </c>
      <c r="AD9" s="18">
        <f t="shared" si="3"/>
        <v>2.0555555555555554</v>
      </c>
      <c r="AE9" s="18">
        <f t="shared" si="4"/>
        <v>0.6875</v>
      </c>
      <c r="AF9" s="18">
        <f t="shared" si="5"/>
        <v>0.68067226890756305</v>
      </c>
      <c r="AG9" s="18">
        <f t="shared" si="6"/>
        <v>9.375E-2</v>
      </c>
      <c r="AH9" s="18">
        <f t="shared" si="7"/>
        <v>0.29629629629629628</v>
      </c>
    </row>
    <row r="10" spans="1:34" ht="12" customHeight="1" x14ac:dyDescent="0.25">
      <c r="A10" s="8" t="s">
        <v>26</v>
      </c>
      <c r="B10" s="4"/>
      <c r="C10" s="4"/>
      <c r="D10" s="4"/>
      <c r="E10" s="4"/>
      <c r="F10" s="4"/>
      <c r="G10" s="4"/>
      <c r="H10" s="4"/>
      <c r="I10" s="4"/>
      <c r="J10" s="5">
        <v>1215</v>
      </c>
      <c r="K10" s="5">
        <v>1500</v>
      </c>
      <c r="L10" s="5">
        <v>565</v>
      </c>
      <c r="M10" s="5">
        <v>1080</v>
      </c>
      <c r="N10" s="5">
        <v>1080</v>
      </c>
      <c r="O10" s="5">
        <v>1860</v>
      </c>
      <c r="P10" s="5">
        <v>2100</v>
      </c>
      <c r="Q10" s="5">
        <v>2100</v>
      </c>
      <c r="S10" s="18"/>
      <c r="T10" s="18"/>
      <c r="U10" s="18"/>
      <c r="V10" s="18"/>
      <c r="W10" s="18"/>
      <c r="X10" s="18"/>
      <c r="Y10" s="18"/>
      <c r="Z10" s="18"/>
      <c r="AA10" s="18">
        <f t="shared" si="0"/>
        <v>1.5851063829787235</v>
      </c>
      <c r="AB10" s="18">
        <f t="shared" si="1"/>
        <v>2.6585365853658538</v>
      </c>
      <c r="AC10" s="18">
        <f t="shared" si="2"/>
        <v>1.6904761904761907</v>
      </c>
      <c r="AD10" s="18">
        <f t="shared" si="3"/>
        <v>2</v>
      </c>
      <c r="AE10" s="18">
        <f t="shared" si="4"/>
        <v>0.6875</v>
      </c>
      <c r="AF10" s="18">
        <f t="shared" si="5"/>
        <v>0.73831775700934577</v>
      </c>
      <c r="AG10" s="18">
        <f t="shared" si="6"/>
        <v>0.29629629629629628</v>
      </c>
      <c r="AH10" s="18">
        <f t="shared" si="7"/>
        <v>0.25</v>
      </c>
    </row>
    <row r="11" spans="1:34" ht="12" customHeight="1" x14ac:dyDescent="0.25">
      <c r="A11" s="8" t="s">
        <v>27</v>
      </c>
      <c r="B11" s="4"/>
      <c r="C11" s="4"/>
      <c r="D11" s="4"/>
      <c r="E11" s="4"/>
      <c r="F11" s="4"/>
      <c r="G11" s="4"/>
      <c r="H11" s="4"/>
      <c r="I11" s="4"/>
      <c r="J11" s="5">
        <v>1180</v>
      </c>
      <c r="K11" s="5">
        <v>1545</v>
      </c>
      <c r="L11" s="5">
        <v>535</v>
      </c>
      <c r="M11" s="5">
        <v>1080</v>
      </c>
      <c r="N11" s="5">
        <v>1080</v>
      </c>
      <c r="O11" s="5">
        <v>2000</v>
      </c>
      <c r="P11" s="5">
        <v>2100</v>
      </c>
      <c r="Q11" s="5">
        <v>2100</v>
      </c>
      <c r="S11" s="18"/>
      <c r="T11" s="18"/>
      <c r="U11" s="18"/>
      <c r="V11" s="18"/>
      <c r="W11" s="18"/>
      <c r="X11" s="18"/>
      <c r="Y11" s="18"/>
      <c r="Z11" s="18"/>
      <c r="AA11" s="18">
        <f t="shared" si="0"/>
        <v>1.5106382978723403</v>
      </c>
      <c r="AB11" s="18">
        <f t="shared" si="1"/>
        <v>4.1500000000000004</v>
      </c>
      <c r="AC11" s="18">
        <f t="shared" si="2"/>
        <v>1.5476190476190474</v>
      </c>
      <c r="AD11" s="18">
        <f t="shared" si="3"/>
        <v>2</v>
      </c>
      <c r="AE11" s="18">
        <f t="shared" si="4"/>
        <v>0.6875</v>
      </c>
      <c r="AF11" s="18">
        <f t="shared" si="5"/>
        <v>0.5625</v>
      </c>
      <c r="AG11" s="18">
        <f t="shared" si="6"/>
        <v>0.25</v>
      </c>
      <c r="AH11" s="18">
        <f t="shared" si="7"/>
        <v>0.34615384615384626</v>
      </c>
    </row>
    <row r="12" spans="1:34" ht="12" customHeight="1" x14ac:dyDescent="0.25">
      <c r="A12" s="8" t="s">
        <v>28</v>
      </c>
      <c r="B12" s="4"/>
      <c r="C12" s="4"/>
      <c r="D12" s="4"/>
      <c r="E12" s="4"/>
      <c r="F12" s="4"/>
      <c r="G12" s="4"/>
      <c r="H12" s="4"/>
      <c r="I12" s="4"/>
      <c r="J12" s="5">
        <v>1240</v>
      </c>
      <c r="K12" s="5">
        <v>1515</v>
      </c>
      <c r="L12" s="5">
        <v>535</v>
      </c>
      <c r="M12" s="5">
        <v>1080</v>
      </c>
      <c r="N12" s="5">
        <v>1080</v>
      </c>
      <c r="O12" s="5">
        <v>2000</v>
      </c>
      <c r="P12" s="5">
        <v>2100</v>
      </c>
      <c r="Q12" s="5">
        <v>2100</v>
      </c>
      <c r="S12" s="18"/>
      <c r="T12" s="18"/>
      <c r="U12" s="18"/>
      <c r="V12" s="18"/>
      <c r="W12" s="18"/>
      <c r="X12" s="18"/>
      <c r="Y12" s="18"/>
      <c r="Z12" s="18"/>
      <c r="AA12" s="18">
        <f t="shared" si="0"/>
        <v>1.6382978723404253</v>
      </c>
      <c r="AB12" s="18">
        <f t="shared" si="1"/>
        <v>4.4107142857142856</v>
      </c>
      <c r="AC12" s="18">
        <f t="shared" si="2"/>
        <v>1.5476190476190474</v>
      </c>
      <c r="AD12" s="18">
        <f t="shared" si="3"/>
        <v>2</v>
      </c>
      <c r="AE12" s="18">
        <f t="shared" si="4"/>
        <v>0.8</v>
      </c>
      <c r="AF12" s="18">
        <f t="shared" si="5"/>
        <v>0.49253731343283591</v>
      </c>
      <c r="AG12" s="18">
        <f t="shared" si="6"/>
        <v>0.12903225806451624</v>
      </c>
      <c r="AH12" s="18">
        <f t="shared" si="7"/>
        <v>0.39999999999999991</v>
      </c>
    </row>
    <row r="13" spans="1:34" ht="12" customHeight="1" x14ac:dyDescent="0.25">
      <c r="A13" s="8" t="s">
        <v>29</v>
      </c>
      <c r="B13" s="4"/>
      <c r="C13" s="4"/>
      <c r="D13" s="4"/>
      <c r="E13" s="4"/>
      <c r="F13" s="4"/>
      <c r="G13" s="4"/>
      <c r="H13" s="4"/>
      <c r="I13" s="4"/>
      <c r="J13" s="5">
        <v>1125</v>
      </c>
      <c r="K13" s="5">
        <v>1500</v>
      </c>
      <c r="L13" s="5">
        <v>550</v>
      </c>
      <c r="M13" s="5">
        <v>1095</v>
      </c>
      <c r="N13" s="5">
        <v>1080</v>
      </c>
      <c r="O13" s="5">
        <v>1860</v>
      </c>
      <c r="P13" s="5">
        <v>2100</v>
      </c>
      <c r="Q13" s="5">
        <v>2100</v>
      </c>
      <c r="S13" s="18"/>
      <c r="T13" s="18"/>
      <c r="U13" s="18"/>
      <c r="V13" s="18"/>
      <c r="W13" s="18"/>
      <c r="X13" s="18"/>
      <c r="Y13" s="18"/>
      <c r="Z13" s="18"/>
      <c r="AA13" s="18">
        <f t="shared" si="0"/>
        <v>3.8913043478260869</v>
      </c>
      <c r="AB13" s="18">
        <f t="shared" si="1"/>
        <v>3.225352112676056</v>
      </c>
      <c r="AC13" s="18">
        <f t="shared" si="2"/>
        <v>1.75</v>
      </c>
      <c r="AD13" s="18">
        <f t="shared" si="3"/>
        <v>2.0416666666666665</v>
      </c>
      <c r="AE13" s="18">
        <f t="shared" si="4"/>
        <v>0.6875</v>
      </c>
      <c r="AF13" s="18">
        <f t="shared" si="5"/>
        <v>0.8787878787878789</v>
      </c>
      <c r="AG13" s="18">
        <f t="shared" si="6"/>
        <v>0.29629629629629628</v>
      </c>
      <c r="AH13" s="18">
        <f t="shared" si="7"/>
        <v>0.25</v>
      </c>
    </row>
    <row r="14" spans="1:34" ht="12" customHeight="1" x14ac:dyDescent="0.25">
      <c r="A14" s="8" t="s">
        <v>30</v>
      </c>
      <c r="B14" s="4"/>
      <c r="C14" s="4"/>
      <c r="D14" s="4"/>
      <c r="E14" s="4"/>
      <c r="F14" s="4"/>
      <c r="G14" s="4"/>
      <c r="H14" s="4"/>
      <c r="I14" s="4"/>
      <c r="J14" s="5">
        <v>1140</v>
      </c>
      <c r="K14" s="5">
        <v>1500</v>
      </c>
      <c r="L14" s="5">
        <v>545</v>
      </c>
      <c r="M14" s="5">
        <v>1080</v>
      </c>
      <c r="N14" s="5">
        <v>1080</v>
      </c>
      <c r="O14" s="5">
        <v>2000</v>
      </c>
      <c r="P14" s="5">
        <v>2100</v>
      </c>
      <c r="Q14" s="5">
        <v>2100</v>
      </c>
      <c r="S14" s="18"/>
      <c r="T14" s="18"/>
      <c r="U14" s="18"/>
      <c r="V14" s="18"/>
      <c r="W14" s="18"/>
      <c r="X14" s="18"/>
      <c r="Y14" s="18"/>
      <c r="Z14" s="18"/>
      <c r="AA14" s="18">
        <f t="shared" si="0"/>
        <v>5.333333333333333</v>
      </c>
      <c r="AB14" s="18">
        <f t="shared" si="1"/>
        <v>2.8961038961038961</v>
      </c>
      <c r="AC14" s="18">
        <f t="shared" si="2"/>
        <v>1.7250000000000001</v>
      </c>
      <c r="AD14" s="18">
        <f t="shared" si="3"/>
        <v>2</v>
      </c>
      <c r="AE14" s="18">
        <f t="shared" si="4"/>
        <v>0.6875</v>
      </c>
      <c r="AF14" s="18">
        <f t="shared" si="5"/>
        <v>0.8867924528301887</v>
      </c>
      <c r="AG14" s="18">
        <f t="shared" si="6"/>
        <v>0.29629629629629628</v>
      </c>
      <c r="AH14" s="18">
        <f t="shared" si="7"/>
        <v>0.2068965517241379</v>
      </c>
    </row>
    <row r="15" spans="1:34" ht="12" customHeight="1" x14ac:dyDescent="0.25">
      <c r="A15" s="8" t="s">
        <v>31</v>
      </c>
      <c r="B15" s="5">
        <v>3573</v>
      </c>
      <c r="C15" s="5">
        <v>2950</v>
      </c>
      <c r="D15" s="5">
        <v>2920</v>
      </c>
      <c r="E15" s="5">
        <v>3125</v>
      </c>
      <c r="F15" s="5">
        <v>2920</v>
      </c>
      <c r="G15" s="5">
        <v>2890</v>
      </c>
      <c r="H15" s="5">
        <v>2790</v>
      </c>
      <c r="I15" s="5">
        <v>3140</v>
      </c>
      <c r="J15" s="5">
        <v>1140</v>
      </c>
      <c r="K15" s="5">
        <v>1500</v>
      </c>
      <c r="L15" s="5">
        <v>530</v>
      </c>
      <c r="M15" s="5">
        <v>1080</v>
      </c>
      <c r="N15" s="5">
        <v>1080</v>
      </c>
      <c r="O15" s="5">
        <v>2000</v>
      </c>
      <c r="P15" s="5">
        <v>2100</v>
      </c>
      <c r="Q15" s="5">
        <v>2100</v>
      </c>
      <c r="S15" s="18">
        <f t="shared" ref="S15:Z15" si="8">B15/B50-1</f>
        <v>8.272727272727276E-2</v>
      </c>
      <c r="T15" s="18">
        <f t="shared" si="8"/>
        <v>-0.10876132930513593</v>
      </c>
      <c r="U15" s="18">
        <f t="shared" si="8"/>
        <v>-0.22340425531914898</v>
      </c>
      <c r="V15" s="18">
        <f t="shared" si="8"/>
        <v>-1.1075949367088556E-2</v>
      </c>
      <c r="W15" s="18">
        <f t="shared" si="8"/>
        <v>-2.6666666666666616E-2</v>
      </c>
      <c r="X15" s="18">
        <f t="shared" si="8"/>
        <v>-3.9867109634551534E-2</v>
      </c>
      <c r="Y15" s="18">
        <f t="shared" si="8"/>
        <v>-5.7432432432432456E-2</v>
      </c>
      <c r="Z15" s="18">
        <f t="shared" si="8"/>
        <v>0.11347517730496448</v>
      </c>
      <c r="AA15" s="18">
        <f t="shared" si="0"/>
        <v>3.5599999999999996</v>
      </c>
      <c r="AB15" s="18">
        <f t="shared" si="1"/>
        <v>3.5454545454545459</v>
      </c>
      <c r="AC15" s="18">
        <f t="shared" si="2"/>
        <v>1.4090909090909092</v>
      </c>
      <c r="AD15" s="18">
        <f t="shared" si="3"/>
        <v>1.0769230769230771</v>
      </c>
      <c r="AE15" s="18">
        <f t="shared" si="4"/>
        <v>0.6875</v>
      </c>
      <c r="AF15" s="18">
        <f t="shared" si="5"/>
        <v>0.8867924528301887</v>
      </c>
      <c r="AG15" s="18">
        <f t="shared" si="6"/>
        <v>0.2068965517241379</v>
      </c>
      <c r="AH15" s="18">
        <f t="shared" si="7"/>
        <v>0.2068965517241379</v>
      </c>
    </row>
    <row r="16" spans="1:34" ht="12" customHeight="1" x14ac:dyDescent="0.25">
      <c r="A16" s="8" t="s">
        <v>32</v>
      </c>
      <c r="B16" s="4"/>
      <c r="C16" s="4"/>
      <c r="D16" s="4"/>
      <c r="E16" s="4"/>
      <c r="F16" s="4"/>
      <c r="G16" s="4"/>
      <c r="H16" s="4"/>
      <c r="I16" s="4"/>
      <c r="J16" s="5">
        <v>1145</v>
      </c>
      <c r="K16" s="5">
        <v>1500</v>
      </c>
      <c r="L16" s="5">
        <v>550</v>
      </c>
      <c r="M16" s="5">
        <v>1150</v>
      </c>
      <c r="N16" s="5">
        <v>1080</v>
      </c>
      <c r="O16" s="5">
        <v>2000</v>
      </c>
      <c r="P16" s="5">
        <v>2100</v>
      </c>
      <c r="Q16" s="5">
        <v>2100</v>
      </c>
      <c r="S16" s="18"/>
      <c r="T16" s="18"/>
      <c r="U16" s="18"/>
      <c r="V16" s="18"/>
      <c r="W16" s="18"/>
      <c r="X16" s="18"/>
      <c r="Y16" s="18"/>
      <c r="Z16" s="18"/>
      <c r="AA16" s="18">
        <f t="shared" si="0"/>
        <v>3.58</v>
      </c>
      <c r="AB16" s="18">
        <f t="shared" si="1"/>
        <v>5.25</v>
      </c>
      <c r="AC16" s="18">
        <f t="shared" si="2"/>
        <v>1.6190476190476191</v>
      </c>
      <c r="AD16" s="18">
        <f t="shared" si="3"/>
        <v>2.1944444444444446</v>
      </c>
      <c r="AE16" s="18">
        <f t="shared" si="4"/>
        <v>0.6875</v>
      </c>
      <c r="AF16" s="18">
        <f t="shared" si="5"/>
        <v>0.78571428571428581</v>
      </c>
      <c r="AG16" s="18">
        <f t="shared" si="6"/>
        <v>0.16666666666666674</v>
      </c>
      <c r="AH16" s="18">
        <f t="shared" si="7"/>
        <v>0.25</v>
      </c>
    </row>
    <row r="17" spans="1:34" ht="12" customHeight="1" x14ac:dyDescent="0.25">
      <c r="A17" s="8" t="s">
        <v>33</v>
      </c>
      <c r="B17" s="4"/>
      <c r="C17" s="4"/>
      <c r="D17" s="4"/>
      <c r="E17" s="4"/>
      <c r="F17" s="4"/>
      <c r="G17" s="4"/>
      <c r="H17" s="4"/>
      <c r="I17" s="4"/>
      <c r="J17" s="5">
        <v>1280</v>
      </c>
      <c r="K17" s="5">
        <v>1500</v>
      </c>
      <c r="L17" s="5">
        <v>565</v>
      </c>
      <c r="M17" s="5">
        <v>1095</v>
      </c>
      <c r="N17" s="5">
        <v>1080</v>
      </c>
      <c r="O17" s="5">
        <v>2000</v>
      </c>
      <c r="P17" s="5">
        <v>2100</v>
      </c>
      <c r="Q17" s="5">
        <v>2100</v>
      </c>
      <c r="S17" s="18"/>
      <c r="T17" s="18"/>
      <c r="U17" s="18"/>
      <c r="V17" s="18"/>
      <c r="W17" s="18"/>
      <c r="X17" s="18"/>
      <c r="Y17" s="18"/>
      <c r="Z17" s="18"/>
      <c r="AA17" s="18">
        <f t="shared" si="0"/>
        <v>2.0476190476190474</v>
      </c>
      <c r="AB17" s="18">
        <f t="shared" si="1"/>
        <v>4</v>
      </c>
      <c r="AC17" s="18">
        <f t="shared" si="2"/>
        <v>1.8250000000000002</v>
      </c>
      <c r="AD17" s="18">
        <f t="shared" si="3"/>
        <v>2.0416666666666665</v>
      </c>
      <c r="AE17" s="18">
        <f t="shared" si="4"/>
        <v>0.6875</v>
      </c>
      <c r="AF17" s="18">
        <f t="shared" si="5"/>
        <v>0.78571428571428581</v>
      </c>
      <c r="AG17" s="18">
        <f t="shared" si="6"/>
        <v>0.29629629629629628</v>
      </c>
      <c r="AH17" s="18">
        <f t="shared" si="7"/>
        <v>0.25</v>
      </c>
    </row>
    <row r="18" spans="1:34" ht="12" customHeight="1" x14ac:dyDescent="0.25">
      <c r="A18" s="8" t="s">
        <v>34</v>
      </c>
      <c r="B18" s="4"/>
      <c r="C18" s="4"/>
      <c r="D18" s="4"/>
      <c r="E18" s="4"/>
      <c r="F18" s="4"/>
      <c r="G18" s="4"/>
      <c r="H18" s="4"/>
      <c r="I18" s="4"/>
      <c r="J18" s="5">
        <v>1120</v>
      </c>
      <c r="K18" s="5">
        <v>1500</v>
      </c>
      <c r="L18" s="5">
        <v>475</v>
      </c>
      <c r="M18" s="5">
        <v>1110</v>
      </c>
      <c r="N18" s="5">
        <v>1080</v>
      </c>
      <c r="O18" s="5">
        <v>2000</v>
      </c>
      <c r="P18" s="5">
        <v>2100</v>
      </c>
      <c r="Q18" s="5">
        <v>2100</v>
      </c>
      <c r="S18" s="18"/>
      <c r="T18" s="18"/>
      <c r="U18" s="18"/>
      <c r="V18" s="18"/>
      <c r="W18" s="18"/>
      <c r="X18" s="18"/>
      <c r="Y18" s="18"/>
      <c r="Z18" s="18"/>
      <c r="AA18" s="18">
        <f t="shared" si="0"/>
        <v>2.6129032258064515</v>
      </c>
      <c r="AB18" s="18">
        <f t="shared" si="1"/>
        <v>5.25</v>
      </c>
      <c r="AC18" s="18">
        <f t="shared" si="2"/>
        <v>0.97916666666666674</v>
      </c>
      <c r="AD18" s="18">
        <f t="shared" si="3"/>
        <v>2.0833333333333335</v>
      </c>
      <c r="AE18" s="18">
        <f t="shared" si="4"/>
        <v>0.6875</v>
      </c>
      <c r="AF18" s="18">
        <f t="shared" si="5"/>
        <v>0.72413793103448265</v>
      </c>
      <c r="AG18" s="18">
        <f t="shared" si="6"/>
        <v>0.2068965517241379</v>
      </c>
      <c r="AH18" s="18">
        <f t="shared" si="7"/>
        <v>0.45833333333333326</v>
      </c>
    </row>
    <row r="19" spans="1:34" ht="12" customHeight="1" x14ac:dyDescent="0.25">
      <c r="A19" s="8" t="s">
        <v>35</v>
      </c>
      <c r="B19" s="4"/>
      <c r="C19" s="4"/>
      <c r="D19" s="4"/>
      <c r="E19" s="4"/>
      <c r="F19" s="4"/>
      <c r="G19" s="4"/>
      <c r="H19" s="4"/>
      <c r="I19" s="4"/>
      <c r="J19" s="5">
        <v>1160</v>
      </c>
      <c r="K19" s="5">
        <v>1500</v>
      </c>
      <c r="L19" s="5">
        <v>490</v>
      </c>
      <c r="M19" s="5">
        <v>1080</v>
      </c>
      <c r="N19" s="5">
        <v>1080</v>
      </c>
      <c r="O19" s="5">
        <v>2000</v>
      </c>
      <c r="P19" s="5">
        <v>2100</v>
      </c>
      <c r="Q19" s="5">
        <v>2100</v>
      </c>
      <c r="S19" s="18"/>
      <c r="T19" s="18"/>
      <c r="U19" s="18"/>
      <c r="V19" s="18"/>
      <c r="W19" s="18"/>
      <c r="X19" s="18"/>
      <c r="Y19" s="18"/>
      <c r="Z19" s="18"/>
      <c r="AA19" s="18">
        <f t="shared" si="0"/>
        <v>2.7419354838709675</v>
      </c>
      <c r="AB19" s="18">
        <f t="shared" si="1"/>
        <v>4.7692307692307692</v>
      </c>
      <c r="AC19" s="18">
        <f t="shared" si="2"/>
        <v>1.1304347826086958</v>
      </c>
      <c r="AD19" s="18">
        <f t="shared" si="3"/>
        <v>2</v>
      </c>
      <c r="AE19" s="18">
        <f t="shared" si="4"/>
        <v>0.8</v>
      </c>
      <c r="AF19" s="18">
        <f t="shared" si="5"/>
        <v>0.63934426229508201</v>
      </c>
      <c r="AG19" s="18">
        <f t="shared" si="6"/>
        <v>0.2068965517241379</v>
      </c>
      <c r="AH19" s="18">
        <f t="shared" si="7"/>
        <v>0.29629629629629628</v>
      </c>
    </row>
    <row r="20" spans="1:34" ht="12" customHeight="1" x14ac:dyDescent="0.25">
      <c r="A20" s="8" t="s">
        <v>36</v>
      </c>
      <c r="B20" s="4"/>
      <c r="C20" s="4"/>
      <c r="D20" s="4"/>
      <c r="E20" s="4"/>
      <c r="F20" s="4"/>
      <c r="G20" s="4"/>
      <c r="H20" s="4"/>
      <c r="I20" s="4"/>
      <c r="J20" s="5">
        <v>1220</v>
      </c>
      <c r="K20" s="5">
        <v>1570</v>
      </c>
      <c r="L20" s="5">
        <v>575</v>
      </c>
      <c r="M20" s="5">
        <v>1105</v>
      </c>
      <c r="N20" s="5">
        <v>1080</v>
      </c>
      <c r="O20" s="5">
        <v>2000</v>
      </c>
      <c r="P20" s="5">
        <v>2100</v>
      </c>
      <c r="Q20" s="5">
        <v>2100</v>
      </c>
      <c r="S20" s="18"/>
      <c r="T20" s="18"/>
      <c r="U20" s="18"/>
      <c r="V20" s="18"/>
      <c r="W20" s="18"/>
      <c r="X20" s="18"/>
      <c r="Y20" s="18"/>
      <c r="Z20" s="18"/>
      <c r="AA20" s="18">
        <f t="shared" si="0"/>
        <v>3.88</v>
      </c>
      <c r="AB20" s="18">
        <f t="shared" si="1"/>
        <v>6.1363636363636367</v>
      </c>
      <c r="AC20" s="18">
        <f t="shared" si="2"/>
        <v>1.875</v>
      </c>
      <c r="AD20" s="18">
        <f t="shared" si="3"/>
        <v>2.0694444444444446</v>
      </c>
      <c r="AE20" s="18">
        <f t="shared" si="4"/>
        <v>0.9285714285714286</v>
      </c>
      <c r="AF20" s="18">
        <f t="shared" si="5"/>
        <v>0.84331797235023043</v>
      </c>
      <c r="AG20" s="18">
        <f t="shared" si="6"/>
        <v>0.66666666666666674</v>
      </c>
      <c r="AH20" s="18">
        <f t="shared" si="7"/>
        <v>0.29629629629629628</v>
      </c>
    </row>
    <row r="21" spans="1:34" ht="12" customHeight="1" x14ac:dyDescent="0.25">
      <c r="A21" s="8" t="s">
        <v>37</v>
      </c>
      <c r="B21" s="4"/>
      <c r="C21" s="4"/>
      <c r="D21" s="4"/>
      <c r="E21" s="4"/>
      <c r="F21" s="4"/>
      <c r="G21" s="4"/>
      <c r="H21" s="4"/>
      <c r="I21" s="4"/>
      <c r="J21" s="5">
        <v>1240</v>
      </c>
      <c r="K21" s="5">
        <v>1500</v>
      </c>
      <c r="L21" s="5">
        <v>570</v>
      </c>
      <c r="M21" s="5">
        <v>1160</v>
      </c>
      <c r="N21" s="5">
        <v>1080</v>
      </c>
      <c r="O21" s="5">
        <v>1860</v>
      </c>
      <c r="P21" s="5">
        <v>2100</v>
      </c>
      <c r="Q21" s="5">
        <v>2100</v>
      </c>
      <c r="S21" s="18"/>
      <c r="T21" s="18"/>
      <c r="U21" s="18"/>
      <c r="V21" s="18"/>
      <c r="W21" s="18"/>
      <c r="X21" s="18"/>
      <c r="Y21" s="18"/>
      <c r="Z21" s="18"/>
      <c r="AA21" s="18">
        <f t="shared" si="0"/>
        <v>5.2</v>
      </c>
      <c r="AB21" s="18">
        <f t="shared" si="1"/>
        <v>4.7692307692307692</v>
      </c>
      <c r="AC21" s="18">
        <f t="shared" si="2"/>
        <v>1.85</v>
      </c>
      <c r="AD21" s="18">
        <f t="shared" si="3"/>
        <v>2.2222222222222223</v>
      </c>
      <c r="AE21" s="18">
        <f t="shared" si="4"/>
        <v>0.6875</v>
      </c>
      <c r="AF21" s="18">
        <f t="shared" si="5"/>
        <v>0.84158415841584167</v>
      </c>
      <c r="AG21" s="18">
        <f t="shared" si="6"/>
        <v>0.84210526315789469</v>
      </c>
      <c r="AH21" s="18">
        <f t="shared" si="7"/>
        <v>0.16666666666666674</v>
      </c>
    </row>
    <row r="22" spans="1:34" ht="12" customHeight="1" x14ac:dyDescent="0.25">
      <c r="A22" s="8" t="s">
        <v>38</v>
      </c>
      <c r="B22" s="4"/>
      <c r="C22" s="4"/>
      <c r="D22" s="4"/>
      <c r="E22" s="4"/>
      <c r="F22" s="4"/>
      <c r="G22" s="4"/>
      <c r="H22" s="4"/>
      <c r="I22" s="4"/>
      <c r="J22" s="5">
        <v>1265</v>
      </c>
      <c r="K22" s="5">
        <v>1500</v>
      </c>
      <c r="L22" s="5">
        <v>570</v>
      </c>
      <c r="M22" s="5">
        <v>1090</v>
      </c>
      <c r="N22" s="5">
        <v>1080</v>
      </c>
      <c r="O22" s="5">
        <v>2000</v>
      </c>
      <c r="P22" s="5">
        <v>2100</v>
      </c>
      <c r="Q22" s="5">
        <v>2100</v>
      </c>
      <c r="S22" s="18"/>
      <c r="T22" s="18"/>
      <c r="U22" s="18"/>
      <c r="V22" s="18"/>
      <c r="W22" s="18"/>
      <c r="X22" s="18"/>
      <c r="Y22" s="18"/>
      <c r="Z22" s="18"/>
      <c r="AA22" s="18">
        <f t="shared" si="0"/>
        <v>3.5178571428571432</v>
      </c>
      <c r="AB22" s="18">
        <f t="shared" si="1"/>
        <v>5.8181818181818183</v>
      </c>
      <c r="AC22" s="18">
        <f t="shared" si="2"/>
        <v>1.85</v>
      </c>
      <c r="AD22" s="18">
        <f t="shared" si="3"/>
        <v>2.0277777777777777</v>
      </c>
      <c r="AE22" s="18">
        <f t="shared" si="4"/>
        <v>0.9285714285714286</v>
      </c>
      <c r="AF22" s="18">
        <f t="shared" si="5"/>
        <v>0.86915887850467288</v>
      </c>
      <c r="AG22" s="18">
        <f t="shared" si="6"/>
        <v>0.59090909090909083</v>
      </c>
      <c r="AH22" s="18">
        <f t="shared" si="7"/>
        <v>0.2068965517241379</v>
      </c>
    </row>
    <row r="23" spans="1:34" ht="12" customHeight="1" x14ac:dyDescent="0.25">
      <c r="A23" s="8" t="s">
        <v>39</v>
      </c>
      <c r="B23" s="5">
        <v>3451</v>
      </c>
      <c r="C23" s="5">
        <v>3500</v>
      </c>
      <c r="D23" s="5">
        <v>3871</v>
      </c>
      <c r="E23" s="5">
        <v>3434</v>
      </c>
      <c r="F23" s="5">
        <v>3295</v>
      </c>
      <c r="G23" s="5">
        <v>3242</v>
      </c>
      <c r="H23" s="5">
        <v>2988</v>
      </c>
      <c r="I23" s="5">
        <v>3180</v>
      </c>
      <c r="J23" s="5">
        <v>1265</v>
      </c>
      <c r="K23" s="5">
        <v>1500</v>
      </c>
      <c r="L23" s="5">
        <v>570</v>
      </c>
      <c r="M23" s="5">
        <v>1150</v>
      </c>
      <c r="N23" s="5">
        <v>1080</v>
      </c>
      <c r="O23" s="5">
        <v>1800</v>
      </c>
      <c r="P23" s="5">
        <v>2100</v>
      </c>
      <c r="Q23" s="5">
        <v>2100</v>
      </c>
      <c r="S23" s="18">
        <f t="shared" ref="S23:Z25" si="9">B23/B58-1</f>
        <v>9.0643274853801081E-3</v>
      </c>
      <c r="T23" s="18">
        <f t="shared" si="9"/>
        <v>1.744186046511631E-2</v>
      </c>
      <c r="U23" s="18">
        <f t="shared" si="9"/>
        <v>0.10916905444126068</v>
      </c>
      <c r="V23" s="18">
        <f t="shared" si="9"/>
        <v>8.6708860759493689E-2</v>
      </c>
      <c r="W23" s="18">
        <f t="shared" si="9"/>
        <v>0.12074829931972797</v>
      </c>
      <c r="X23" s="18">
        <f t="shared" si="9"/>
        <v>7.5290215588722953E-2</v>
      </c>
      <c r="Y23" s="18">
        <f t="shared" si="9"/>
        <v>9.4594594594594739E-3</v>
      </c>
      <c r="Z23" s="18">
        <f t="shared" si="9"/>
        <v>0.16483516483516492</v>
      </c>
      <c r="AA23" s="18">
        <f t="shared" si="0"/>
        <v>5.3250000000000002</v>
      </c>
      <c r="AB23" s="18">
        <f t="shared" si="1"/>
        <v>6.5</v>
      </c>
      <c r="AC23" s="18">
        <f t="shared" si="2"/>
        <v>1.85</v>
      </c>
      <c r="AD23" s="18">
        <f t="shared" si="3"/>
        <v>2.1944444444444446</v>
      </c>
      <c r="AE23" s="18">
        <f t="shared" si="4"/>
        <v>0.8</v>
      </c>
      <c r="AF23" s="18">
        <f t="shared" si="5"/>
        <v>0.95652173913043481</v>
      </c>
      <c r="AG23" s="18">
        <f t="shared" si="6"/>
        <v>0.75</v>
      </c>
      <c r="AH23" s="18">
        <f t="shared" si="7"/>
        <v>0.29629629629629628</v>
      </c>
    </row>
    <row r="24" spans="1:34" ht="12" customHeight="1" x14ac:dyDescent="0.25">
      <c r="A24" s="8" t="s">
        <v>40</v>
      </c>
      <c r="B24" s="5">
        <v>3372</v>
      </c>
      <c r="C24" s="5">
        <v>3370</v>
      </c>
      <c r="D24" s="5">
        <v>3875</v>
      </c>
      <c r="E24" s="5">
        <v>3424</v>
      </c>
      <c r="F24" s="5">
        <v>3250</v>
      </c>
      <c r="G24" s="5">
        <v>3252</v>
      </c>
      <c r="H24" s="5">
        <v>3013</v>
      </c>
      <c r="I24" s="5">
        <v>3140</v>
      </c>
      <c r="J24" s="5">
        <v>1250</v>
      </c>
      <c r="K24" s="5">
        <v>1500</v>
      </c>
      <c r="L24" s="5">
        <v>575</v>
      </c>
      <c r="M24" s="5">
        <v>1130</v>
      </c>
      <c r="N24" s="5">
        <v>1080</v>
      </c>
      <c r="O24" s="5">
        <v>2000</v>
      </c>
      <c r="P24" s="5">
        <v>2100</v>
      </c>
      <c r="Q24" s="5">
        <v>2100</v>
      </c>
      <c r="S24" s="18">
        <f t="shared" si="9"/>
        <v>3.4355828220858919E-2</v>
      </c>
      <c r="T24" s="18">
        <f t="shared" si="9"/>
        <v>1.2012012012011963E-2</v>
      </c>
      <c r="U24" s="18">
        <f t="shared" si="9"/>
        <v>0.10872675250357644</v>
      </c>
      <c r="V24" s="18">
        <f t="shared" si="9"/>
        <v>8.0126182965299719E-2</v>
      </c>
      <c r="W24" s="18">
        <f t="shared" si="9"/>
        <v>0.11683848797250862</v>
      </c>
      <c r="X24" s="18">
        <f t="shared" si="9"/>
        <v>8.4000000000000075E-2</v>
      </c>
      <c r="Y24" s="18">
        <f t="shared" si="9"/>
        <v>1.7905405405405306E-2</v>
      </c>
      <c r="Z24" s="18">
        <f t="shared" si="9"/>
        <v>0.18939393939393945</v>
      </c>
      <c r="AA24" s="18">
        <f t="shared" si="0"/>
        <v>2.90625</v>
      </c>
      <c r="AB24" s="18">
        <f t="shared" si="1"/>
        <v>4.3571428571428568</v>
      </c>
      <c r="AC24" s="18">
        <f t="shared" si="2"/>
        <v>1.875</v>
      </c>
      <c r="AD24" s="18">
        <f t="shared" si="3"/>
        <v>2.1388888888888888</v>
      </c>
      <c r="AE24" s="18">
        <f t="shared" si="4"/>
        <v>0.8</v>
      </c>
      <c r="AF24" s="18">
        <f t="shared" si="5"/>
        <v>1.0408163265306123</v>
      </c>
      <c r="AG24" s="18">
        <f t="shared" si="6"/>
        <v>0.84210526315789469</v>
      </c>
      <c r="AH24" s="18">
        <f t="shared" si="7"/>
        <v>0.34615384615384626</v>
      </c>
    </row>
    <row r="25" spans="1:34" ht="12" customHeight="1" x14ac:dyDescent="0.25">
      <c r="A25" s="8" t="s">
        <v>41</v>
      </c>
      <c r="B25" s="5">
        <v>3593</v>
      </c>
      <c r="C25" s="5">
        <v>3165</v>
      </c>
      <c r="D25" s="5">
        <v>3988</v>
      </c>
      <c r="E25" s="5">
        <v>3492</v>
      </c>
      <c r="F25" s="5">
        <v>3254</v>
      </c>
      <c r="G25" s="5">
        <v>3140</v>
      </c>
      <c r="H25" s="5">
        <v>3173</v>
      </c>
      <c r="I25" s="5">
        <v>3200</v>
      </c>
      <c r="J25" s="5">
        <v>1200</v>
      </c>
      <c r="K25" s="5">
        <v>1500</v>
      </c>
      <c r="L25" s="5">
        <v>565</v>
      </c>
      <c r="M25" s="5">
        <v>1090</v>
      </c>
      <c r="N25" s="5">
        <v>1080</v>
      </c>
      <c r="O25" s="5">
        <v>2000</v>
      </c>
      <c r="P25" s="5">
        <v>2100</v>
      </c>
      <c r="Q25" s="5">
        <v>2100</v>
      </c>
      <c r="S25" s="18">
        <f t="shared" si="9"/>
        <v>1.784702549575079E-2</v>
      </c>
      <c r="T25" s="18">
        <f t="shared" si="9"/>
        <v>-3.1496062992125706E-3</v>
      </c>
      <c r="U25" s="18">
        <f t="shared" si="9"/>
        <v>6.9168900804289501E-2</v>
      </c>
      <c r="V25" s="18">
        <f t="shared" si="9"/>
        <v>9.1250000000000053E-2</v>
      </c>
      <c r="W25" s="18">
        <f t="shared" si="9"/>
        <v>7.0394736842105177E-2</v>
      </c>
      <c r="X25" s="18">
        <f t="shared" si="9"/>
        <v>4.6666666666666634E-2</v>
      </c>
      <c r="Y25" s="18">
        <f t="shared" si="9"/>
        <v>5.0662251655629209E-2</v>
      </c>
      <c r="Z25" s="18">
        <f t="shared" si="9"/>
        <v>9.9656357388316241E-2</v>
      </c>
      <c r="AA25" s="18">
        <f t="shared" si="0"/>
        <v>2.2432432432432434</v>
      </c>
      <c r="AB25" s="18">
        <f t="shared" si="1"/>
        <v>4.3571428571428568</v>
      </c>
      <c r="AC25" s="18">
        <f t="shared" si="2"/>
        <v>1.8250000000000002</v>
      </c>
      <c r="AD25" s="18">
        <f t="shared" si="3"/>
        <v>2.0277777777777777</v>
      </c>
      <c r="AE25" s="18">
        <f t="shared" si="4"/>
        <v>0.9285714285714286</v>
      </c>
      <c r="AF25" s="18">
        <f t="shared" si="5"/>
        <v>0.81818181818181812</v>
      </c>
      <c r="AG25" s="18">
        <f t="shared" si="6"/>
        <v>0.84210526315789469</v>
      </c>
      <c r="AH25" s="18">
        <f t="shared" si="7"/>
        <v>0.45833333333333326</v>
      </c>
    </row>
    <row r="26" spans="1:34" ht="12" customHeight="1" x14ac:dyDescent="0.25">
      <c r="A26" s="8" t="s">
        <v>42</v>
      </c>
      <c r="B26" s="4"/>
      <c r="C26" s="4"/>
      <c r="D26" s="4"/>
      <c r="E26" s="4"/>
      <c r="F26" s="4"/>
      <c r="G26" s="4"/>
      <c r="H26" s="4"/>
      <c r="I26" s="4"/>
      <c r="J26" s="5">
        <v>1200</v>
      </c>
      <c r="K26" s="5">
        <v>1500</v>
      </c>
      <c r="L26" s="5">
        <v>580</v>
      </c>
      <c r="M26" s="5">
        <v>1110</v>
      </c>
      <c r="N26" s="5">
        <v>1080</v>
      </c>
      <c r="O26" s="5">
        <v>2000</v>
      </c>
      <c r="P26" s="5">
        <v>2100</v>
      </c>
      <c r="Q26" s="5">
        <v>2100</v>
      </c>
      <c r="S26" s="18"/>
      <c r="T26" s="18"/>
      <c r="U26" s="18"/>
      <c r="V26" s="18"/>
      <c r="W26" s="18"/>
      <c r="X26" s="18"/>
      <c r="Y26" s="18"/>
      <c r="Z26" s="18"/>
      <c r="AA26" s="18">
        <f t="shared" si="0"/>
        <v>3.2857142857142856</v>
      </c>
      <c r="AB26" s="18">
        <f t="shared" si="1"/>
        <v>4.3571428571428568</v>
      </c>
      <c r="AC26" s="18">
        <f t="shared" si="2"/>
        <v>1.9</v>
      </c>
      <c r="AD26" s="18">
        <f t="shared" si="3"/>
        <v>2.0833333333333335</v>
      </c>
      <c r="AE26" s="18">
        <f t="shared" si="4"/>
        <v>1.0769230769230771</v>
      </c>
      <c r="AF26" s="18">
        <f t="shared" si="5"/>
        <v>0.81818181818181812</v>
      </c>
      <c r="AG26" s="18">
        <f t="shared" si="6"/>
        <v>0.84210526315789469</v>
      </c>
      <c r="AH26" s="18">
        <f t="shared" si="7"/>
        <v>0.34615384615384626</v>
      </c>
    </row>
    <row r="27" spans="1:34" ht="12" customHeight="1" x14ac:dyDescent="0.25">
      <c r="A27" s="8" t="s">
        <v>43</v>
      </c>
      <c r="B27" s="5">
        <v>3303</v>
      </c>
      <c r="C27" s="5">
        <v>3020</v>
      </c>
      <c r="D27" s="5">
        <v>3180</v>
      </c>
      <c r="E27" s="5">
        <v>3394</v>
      </c>
      <c r="F27" s="5">
        <v>3167</v>
      </c>
      <c r="G27" s="5">
        <v>3157</v>
      </c>
      <c r="H27" s="5">
        <v>3071</v>
      </c>
      <c r="I27" s="5">
        <v>3110</v>
      </c>
      <c r="J27" s="5">
        <v>1210</v>
      </c>
      <c r="K27" s="5">
        <v>1500</v>
      </c>
      <c r="L27" s="5">
        <v>575</v>
      </c>
      <c r="M27" s="5">
        <v>1080</v>
      </c>
      <c r="N27" s="5">
        <v>1080</v>
      </c>
      <c r="O27" s="5">
        <v>2000</v>
      </c>
      <c r="P27" s="5">
        <v>2100</v>
      </c>
      <c r="Q27" s="5">
        <v>2100</v>
      </c>
      <c r="S27" s="18">
        <f t="shared" ref="S27:Z29" si="10">B27/B62-1</f>
        <v>1.6307692307692356E-2</v>
      </c>
      <c r="T27" s="18">
        <f t="shared" si="10"/>
        <v>-6.5789473684210176E-3</v>
      </c>
      <c r="U27" s="18">
        <f t="shared" si="10"/>
        <v>-4.0723981900452455E-2</v>
      </c>
      <c r="V27" s="18">
        <f t="shared" si="10"/>
        <v>7.4050632911392356E-2</v>
      </c>
      <c r="W27" s="18">
        <f t="shared" si="10"/>
        <v>8.6449399656946868E-2</v>
      </c>
      <c r="X27" s="18">
        <f t="shared" si="10"/>
        <v>5.2333333333333343E-2</v>
      </c>
      <c r="Y27" s="18">
        <f t="shared" si="10"/>
        <v>3.7500000000000089E-2</v>
      </c>
      <c r="Z27" s="18">
        <f t="shared" si="10"/>
        <v>0.10283687943262421</v>
      </c>
      <c r="AA27" s="18">
        <f t="shared" si="0"/>
        <v>4.5</v>
      </c>
      <c r="AB27" s="18">
        <f t="shared" si="1"/>
        <v>7.3333333333333339</v>
      </c>
      <c r="AC27" s="18">
        <f t="shared" si="2"/>
        <v>1.875</v>
      </c>
      <c r="AD27" s="18">
        <f t="shared" si="3"/>
        <v>2</v>
      </c>
      <c r="AE27" s="18">
        <f t="shared" si="4"/>
        <v>0.8</v>
      </c>
      <c r="AF27" s="18">
        <f t="shared" si="5"/>
        <v>0.8867924528301887</v>
      </c>
      <c r="AG27" s="18">
        <f t="shared" si="6"/>
        <v>0.84210526315789469</v>
      </c>
      <c r="AH27" s="18">
        <f t="shared" si="7"/>
        <v>0.52173913043478271</v>
      </c>
    </row>
    <row r="28" spans="1:34" ht="12" customHeight="1" x14ac:dyDescent="0.25">
      <c r="A28" s="8" t="s">
        <v>44</v>
      </c>
      <c r="B28" s="5">
        <v>3341</v>
      </c>
      <c r="C28" s="5">
        <v>3020</v>
      </c>
      <c r="D28" s="5">
        <v>3162</v>
      </c>
      <c r="E28" s="5">
        <v>3384</v>
      </c>
      <c r="F28" s="5">
        <v>3197</v>
      </c>
      <c r="G28" s="5">
        <v>3197</v>
      </c>
      <c r="H28" s="5">
        <v>3076</v>
      </c>
      <c r="I28" s="5">
        <v>3200</v>
      </c>
      <c r="J28" s="5">
        <v>1180</v>
      </c>
      <c r="K28" s="5">
        <v>1500</v>
      </c>
      <c r="L28" s="5">
        <v>570</v>
      </c>
      <c r="M28" s="5">
        <v>1095</v>
      </c>
      <c r="N28" s="5">
        <v>1080</v>
      </c>
      <c r="O28" s="5">
        <v>2000</v>
      </c>
      <c r="P28" s="5">
        <v>2100</v>
      </c>
      <c r="Q28" s="5">
        <v>2100</v>
      </c>
      <c r="S28" s="18">
        <f t="shared" si="10"/>
        <v>6.3253012048192225E-3</v>
      </c>
      <c r="T28" s="18">
        <f t="shared" si="10"/>
        <v>-6.5789473684210176E-3</v>
      </c>
      <c r="U28" s="18">
        <f t="shared" si="10"/>
        <v>-2.8571428571428581E-2</v>
      </c>
      <c r="V28" s="18">
        <f t="shared" si="10"/>
        <v>6.7507886435331121E-2</v>
      </c>
      <c r="W28" s="18">
        <f t="shared" si="10"/>
        <v>9.8625429553264699E-2</v>
      </c>
      <c r="X28" s="18">
        <f t="shared" si="10"/>
        <v>6.5666666666666762E-2</v>
      </c>
      <c r="Y28" s="18">
        <f t="shared" si="10"/>
        <v>3.9189189189189122E-2</v>
      </c>
      <c r="Z28" s="18">
        <f t="shared" si="10"/>
        <v>9.9656357388316241E-2</v>
      </c>
      <c r="AA28" s="18">
        <f t="shared" si="0"/>
        <v>5.5555555555555554</v>
      </c>
      <c r="AB28" s="18">
        <f t="shared" si="1"/>
        <v>8.375</v>
      </c>
      <c r="AC28" s="18">
        <f t="shared" si="2"/>
        <v>1.85</v>
      </c>
      <c r="AD28" s="18">
        <f t="shared" si="3"/>
        <v>2.0416666666666665</v>
      </c>
      <c r="AE28" s="18">
        <f t="shared" si="4"/>
        <v>0.8</v>
      </c>
      <c r="AF28" s="18">
        <f t="shared" si="5"/>
        <v>0.8867924528301887</v>
      </c>
      <c r="AG28" s="18">
        <f t="shared" si="6"/>
        <v>0.84210526315789469</v>
      </c>
      <c r="AH28" s="18">
        <f t="shared" si="7"/>
        <v>0.45833333333333326</v>
      </c>
    </row>
    <row r="29" spans="1:34" ht="12" customHeight="1" x14ac:dyDescent="0.25">
      <c r="A29" s="8" t="s">
        <v>45</v>
      </c>
      <c r="B29" s="5">
        <v>3310</v>
      </c>
      <c r="C29" s="5">
        <v>2990</v>
      </c>
      <c r="D29" s="5">
        <v>2919</v>
      </c>
      <c r="E29" s="5">
        <v>3185</v>
      </c>
      <c r="F29" s="5">
        <v>2908</v>
      </c>
      <c r="G29" s="5">
        <v>2910</v>
      </c>
      <c r="H29" s="5">
        <v>2868</v>
      </c>
      <c r="I29" s="5">
        <v>3130</v>
      </c>
      <c r="J29" s="5">
        <v>1180</v>
      </c>
      <c r="K29" s="5">
        <v>1500</v>
      </c>
      <c r="L29" s="5">
        <v>555</v>
      </c>
      <c r="M29" s="5">
        <v>1080</v>
      </c>
      <c r="N29" s="5">
        <v>1080</v>
      </c>
      <c r="O29" s="5">
        <v>2000</v>
      </c>
      <c r="P29" s="5">
        <v>2100</v>
      </c>
      <c r="Q29" s="5">
        <v>2100</v>
      </c>
      <c r="S29" s="18">
        <f t="shared" si="10"/>
        <v>-3.2163742690058506E-2</v>
      </c>
      <c r="T29" s="18">
        <f t="shared" si="10"/>
        <v>-2.6058631921824116E-2</v>
      </c>
      <c r="U29" s="18">
        <f t="shared" si="10"/>
        <v>-0.11276595744680851</v>
      </c>
      <c r="V29" s="18">
        <f t="shared" si="10"/>
        <v>3.1496062992126816E-3</v>
      </c>
      <c r="W29" s="18">
        <f t="shared" si="10"/>
        <v>-3.066666666666662E-2</v>
      </c>
      <c r="X29" s="18">
        <f t="shared" si="10"/>
        <v>-3.6423841059602613E-2</v>
      </c>
      <c r="Y29" s="18">
        <f t="shared" si="10"/>
        <v>-3.1081081081081097E-2</v>
      </c>
      <c r="Z29" s="18">
        <f t="shared" si="10"/>
        <v>0.10992907801418439</v>
      </c>
      <c r="AA29" s="18">
        <f t="shared" si="0"/>
        <v>4.6190476190476186</v>
      </c>
      <c r="AB29" s="18">
        <f t="shared" si="1"/>
        <v>6.6923076923076925</v>
      </c>
      <c r="AC29" s="18">
        <f t="shared" si="2"/>
        <v>1.7749999999999999</v>
      </c>
      <c r="AD29" s="18">
        <f t="shared" si="3"/>
        <v>2</v>
      </c>
      <c r="AE29" s="18">
        <f t="shared" si="4"/>
        <v>1.0769230769230771</v>
      </c>
      <c r="AF29" s="18">
        <f t="shared" si="5"/>
        <v>0.8867924528301887</v>
      </c>
      <c r="AG29" s="18">
        <f t="shared" si="6"/>
        <v>0.84210526315789469</v>
      </c>
      <c r="AH29" s="18">
        <f t="shared" si="7"/>
        <v>0.52173913043478271</v>
      </c>
    </row>
    <row r="30" spans="1:34" ht="12" customHeight="1" x14ac:dyDescent="0.25">
      <c r="A30" s="8" t="s">
        <v>46</v>
      </c>
      <c r="B30" s="4"/>
      <c r="C30" s="4"/>
      <c r="D30" s="4"/>
      <c r="E30" s="4"/>
      <c r="F30" s="4"/>
      <c r="G30" s="4"/>
      <c r="H30" s="4"/>
      <c r="I30" s="4"/>
      <c r="J30" s="5">
        <v>1190</v>
      </c>
      <c r="K30" s="5">
        <v>1500</v>
      </c>
      <c r="L30" s="5">
        <v>550</v>
      </c>
      <c r="M30" s="5">
        <v>1080</v>
      </c>
      <c r="N30" s="5">
        <v>1080</v>
      </c>
      <c r="O30" s="5">
        <v>2000</v>
      </c>
      <c r="P30" s="5">
        <v>2100</v>
      </c>
      <c r="Q30" s="5">
        <v>2100</v>
      </c>
      <c r="S30" s="18"/>
      <c r="T30" s="18"/>
      <c r="U30" s="18"/>
      <c r="V30" s="18"/>
      <c r="W30" s="18"/>
      <c r="X30" s="18"/>
      <c r="Y30" s="18"/>
      <c r="Z30" s="18"/>
      <c r="AA30" s="18">
        <f t="shared" si="0"/>
        <v>6</v>
      </c>
      <c r="AB30" s="18">
        <f t="shared" si="1"/>
        <v>3.5454545454545459</v>
      </c>
      <c r="AC30" s="18">
        <f t="shared" si="2"/>
        <v>1.75</v>
      </c>
      <c r="AD30" s="18">
        <f t="shared" si="3"/>
        <v>2</v>
      </c>
      <c r="AE30" s="18">
        <f t="shared" si="4"/>
        <v>0.8</v>
      </c>
      <c r="AF30" s="18">
        <f t="shared" si="5"/>
        <v>0.8867924528301887</v>
      </c>
      <c r="AG30" s="18">
        <f t="shared" si="6"/>
        <v>0.84210526315789469</v>
      </c>
      <c r="AH30" s="18">
        <f t="shared" si="7"/>
        <v>0.52173913043478271</v>
      </c>
    </row>
    <row r="31" spans="1:34" ht="12" customHeight="1" x14ac:dyDescent="0.25">
      <c r="A31" s="8" t="s">
        <v>47</v>
      </c>
      <c r="B31" s="4"/>
      <c r="C31" s="4"/>
      <c r="D31" s="4"/>
      <c r="E31" s="4"/>
      <c r="F31" s="4"/>
      <c r="G31" s="4"/>
      <c r="H31" s="4"/>
      <c r="I31" s="4"/>
      <c r="J31" s="5">
        <v>1245</v>
      </c>
      <c r="K31" s="5">
        <v>1500</v>
      </c>
      <c r="L31" s="5">
        <v>550</v>
      </c>
      <c r="M31" s="5">
        <v>1090</v>
      </c>
      <c r="N31" s="5">
        <v>1080</v>
      </c>
      <c r="O31" s="5">
        <v>2000</v>
      </c>
      <c r="P31" s="5">
        <v>2100</v>
      </c>
      <c r="Q31" s="5">
        <v>2100</v>
      </c>
      <c r="S31" s="18"/>
      <c r="T31" s="18"/>
      <c r="U31" s="18"/>
      <c r="V31" s="18"/>
      <c r="W31" s="18"/>
      <c r="X31" s="18"/>
      <c r="Y31" s="18"/>
      <c r="Z31" s="18"/>
      <c r="AA31" s="18">
        <f t="shared" si="0"/>
        <v>3.1500000000000004</v>
      </c>
      <c r="AB31" s="18">
        <f t="shared" si="1"/>
        <v>4.0847457627118642</v>
      </c>
      <c r="AC31" s="18">
        <f t="shared" si="2"/>
        <v>1.75</v>
      </c>
      <c r="AD31" s="18">
        <f t="shared" si="3"/>
        <v>2.0277777777777777</v>
      </c>
      <c r="AE31" s="18">
        <f t="shared" si="4"/>
        <v>0.8</v>
      </c>
      <c r="AF31" s="18">
        <f t="shared" si="5"/>
        <v>0.8867924528301887</v>
      </c>
      <c r="AG31" s="18">
        <f t="shared" si="6"/>
        <v>0.82608695652173902</v>
      </c>
      <c r="AH31" s="18">
        <f t="shared" si="7"/>
        <v>0.45833333333333326</v>
      </c>
    </row>
    <row r="32" spans="1:34" ht="12" customHeight="1" x14ac:dyDescent="0.25">
      <c r="A32" s="8" t="s">
        <v>48</v>
      </c>
      <c r="B32" s="4"/>
      <c r="C32" s="4"/>
      <c r="D32" s="4"/>
      <c r="E32" s="4"/>
      <c r="F32" s="4"/>
      <c r="G32" s="4"/>
      <c r="H32" s="4"/>
      <c r="I32" s="4"/>
      <c r="J32" s="5">
        <v>1170</v>
      </c>
      <c r="K32" s="5">
        <v>1500</v>
      </c>
      <c r="L32" s="5">
        <v>550</v>
      </c>
      <c r="M32" s="5">
        <v>1080</v>
      </c>
      <c r="N32" s="5">
        <v>1080</v>
      </c>
      <c r="O32" s="5">
        <v>2000</v>
      </c>
      <c r="P32" s="5">
        <v>2100</v>
      </c>
      <c r="Q32" s="5">
        <v>2100</v>
      </c>
      <c r="S32" s="18"/>
      <c r="T32" s="18"/>
      <c r="U32" s="18"/>
      <c r="V32" s="18"/>
      <c r="W32" s="18"/>
      <c r="X32" s="18"/>
      <c r="Y32" s="18"/>
      <c r="Z32" s="18"/>
      <c r="AA32" s="18">
        <f t="shared" si="0"/>
        <v>3.5</v>
      </c>
      <c r="AB32" s="18">
        <f t="shared" si="1"/>
        <v>2.8461538461538463</v>
      </c>
      <c r="AC32" s="18">
        <f t="shared" si="2"/>
        <v>1.75</v>
      </c>
      <c r="AD32" s="18">
        <f t="shared" si="3"/>
        <v>2</v>
      </c>
      <c r="AE32" s="18">
        <f t="shared" si="4"/>
        <v>1.0769230769230771</v>
      </c>
      <c r="AF32" s="18">
        <f t="shared" si="5"/>
        <v>0.72413793103448265</v>
      </c>
      <c r="AG32" s="18">
        <f t="shared" si="6"/>
        <v>0.84210526315789469</v>
      </c>
      <c r="AH32" s="18">
        <f t="shared" si="7"/>
        <v>0.59090909090909083</v>
      </c>
    </row>
    <row r="33" spans="1:34" ht="12" customHeight="1" x14ac:dyDescent="0.25">
      <c r="A33" s="8" t="s">
        <v>49</v>
      </c>
      <c r="B33" s="4"/>
      <c r="C33" s="4"/>
      <c r="D33" s="4"/>
      <c r="E33" s="4"/>
      <c r="F33" s="4"/>
      <c r="G33" s="4"/>
      <c r="H33" s="4"/>
      <c r="I33" s="4"/>
      <c r="J33" s="5">
        <v>1190</v>
      </c>
      <c r="K33" s="5">
        <v>1500</v>
      </c>
      <c r="L33" s="5">
        <v>565</v>
      </c>
      <c r="M33" s="5">
        <v>1080</v>
      </c>
      <c r="N33" s="5">
        <v>1080</v>
      </c>
      <c r="O33" s="5">
        <v>2000</v>
      </c>
      <c r="P33" s="5">
        <v>2100</v>
      </c>
      <c r="Q33" s="5">
        <v>2100</v>
      </c>
      <c r="S33" s="18"/>
      <c r="T33" s="18"/>
      <c r="U33" s="18"/>
      <c r="V33" s="18"/>
      <c r="W33" s="18"/>
      <c r="X33" s="18"/>
      <c r="Y33" s="18"/>
      <c r="Z33" s="18"/>
      <c r="AA33" s="18">
        <f t="shared" si="0"/>
        <v>2.9666666666666668</v>
      </c>
      <c r="AB33" s="18">
        <f t="shared" si="1"/>
        <v>5.3829787234042552</v>
      </c>
      <c r="AC33" s="18">
        <f t="shared" si="2"/>
        <v>1.8250000000000002</v>
      </c>
      <c r="AD33" s="18">
        <f t="shared" si="3"/>
        <v>2</v>
      </c>
      <c r="AE33" s="18">
        <f t="shared" si="4"/>
        <v>0.9285714285714286</v>
      </c>
      <c r="AF33" s="18">
        <f t="shared" si="5"/>
        <v>0.81818181818181812</v>
      </c>
      <c r="AG33" s="18">
        <f t="shared" si="6"/>
        <v>0.82608695652173902</v>
      </c>
      <c r="AH33" s="18">
        <f t="shared" si="7"/>
        <v>0.59090909090909083</v>
      </c>
    </row>
    <row r="34" spans="1:34" ht="12" customHeight="1" x14ac:dyDescent="0.25">
      <c r="A34" s="8" t="s">
        <v>50</v>
      </c>
      <c r="B34" s="4"/>
      <c r="C34" s="4"/>
      <c r="D34" s="4"/>
      <c r="E34" s="4"/>
      <c r="F34" s="4"/>
      <c r="G34" s="4"/>
      <c r="H34" s="4"/>
      <c r="I34" s="4"/>
      <c r="J34" s="5">
        <v>1100</v>
      </c>
      <c r="K34" s="5">
        <v>1500</v>
      </c>
      <c r="L34" s="5">
        <v>400</v>
      </c>
      <c r="M34" s="5">
        <v>1080</v>
      </c>
      <c r="N34" s="5">
        <v>1080</v>
      </c>
      <c r="O34" s="5">
        <v>2000</v>
      </c>
      <c r="P34" s="5">
        <v>2100</v>
      </c>
      <c r="Q34" s="5">
        <v>2100</v>
      </c>
      <c r="S34" s="18"/>
      <c r="T34" s="18"/>
      <c r="U34" s="18"/>
      <c r="V34" s="18"/>
      <c r="W34" s="18"/>
      <c r="X34" s="18"/>
      <c r="Y34" s="18"/>
      <c r="Z34" s="18"/>
      <c r="AA34" s="18">
        <f t="shared" si="0"/>
        <v>2.6666666666666665</v>
      </c>
      <c r="AB34" s="18">
        <f t="shared" si="1"/>
        <v>7.3333333333333339</v>
      </c>
      <c r="AC34" s="18">
        <f t="shared" si="2"/>
        <v>1</v>
      </c>
      <c r="AD34" s="18">
        <f t="shared" si="3"/>
        <v>2</v>
      </c>
      <c r="AE34" s="18">
        <f t="shared" si="4"/>
        <v>0.6875</v>
      </c>
      <c r="AF34" s="18">
        <f t="shared" si="5"/>
        <v>0.80995475113122173</v>
      </c>
      <c r="AG34" s="18">
        <f t="shared" si="6"/>
        <v>0.84210526315789469</v>
      </c>
      <c r="AH34" s="18">
        <f t="shared" si="7"/>
        <v>0.45833333333333326</v>
      </c>
    </row>
    <row r="35" spans="1:34" ht="12" customHeight="1" x14ac:dyDescent="0.25">
      <c r="A35" s="8" t="s">
        <v>51</v>
      </c>
      <c r="B35" s="4"/>
      <c r="C35" s="4"/>
      <c r="D35" s="4"/>
      <c r="E35" s="4"/>
      <c r="F35" s="4"/>
      <c r="G35" s="4"/>
      <c r="H35" s="4"/>
      <c r="I35" s="4"/>
      <c r="J35" s="5">
        <v>1100</v>
      </c>
      <c r="K35" s="5">
        <v>1500</v>
      </c>
      <c r="L35" s="5">
        <v>400</v>
      </c>
      <c r="M35" s="5">
        <v>1080</v>
      </c>
      <c r="N35" s="5">
        <v>1080</v>
      </c>
      <c r="O35" s="5">
        <v>2000</v>
      </c>
      <c r="P35" s="5">
        <v>2100</v>
      </c>
      <c r="Q35" s="5">
        <v>2100</v>
      </c>
      <c r="S35" s="18"/>
      <c r="T35" s="18"/>
      <c r="U35" s="18"/>
      <c r="V35" s="18"/>
      <c r="W35" s="18"/>
      <c r="X35" s="18"/>
      <c r="Y35" s="18"/>
      <c r="Z35" s="18"/>
      <c r="AA35" s="18">
        <f t="shared" si="0"/>
        <v>3.0740740740740744</v>
      </c>
      <c r="AB35" s="18">
        <f t="shared" si="1"/>
        <v>4.882352941176471</v>
      </c>
      <c r="AC35" s="18">
        <f t="shared" si="2"/>
        <v>1</v>
      </c>
      <c r="AD35" s="18">
        <f t="shared" si="3"/>
        <v>2</v>
      </c>
      <c r="AE35" s="18">
        <f t="shared" si="4"/>
        <v>0.8</v>
      </c>
      <c r="AF35" s="18">
        <f t="shared" si="5"/>
        <v>0.81818181818181812</v>
      </c>
      <c r="AG35" s="18">
        <f t="shared" si="6"/>
        <v>0.84210526315789469</v>
      </c>
      <c r="AH35" s="18">
        <f t="shared" si="7"/>
        <v>0.34615384615384626</v>
      </c>
    </row>
    <row r="37" spans="1:34" ht="20.25" customHeight="1" x14ac:dyDescent="0.25">
      <c r="A37" s="19" t="s">
        <v>93</v>
      </c>
    </row>
    <row r="38" spans="1:34" ht="12" customHeight="1" x14ac:dyDescent="0.25">
      <c r="A38" s="13"/>
      <c r="B38" s="13" t="s">
        <v>1</v>
      </c>
      <c r="C38" s="13"/>
      <c r="D38" s="13"/>
      <c r="E38" s="13"/>
      <c r="F38" s="13"/>
      <c r="G38" s="13"/>
      <c r="H38" s="13"/>
      <c r="I38" s="13"/>
      <c r="J38" s="13" t="s">
        <v>2</v>
      </c>
      <c r="K38" s="13"/>
      <c r="L38" s="13"/>
      <c r="M38" s="13"/>
      <c r="N38" s="13"/>
      <c r="O38" s="13" t="s">
        <v>3</v>
      </c>
      <c r="P38" s="13"/>
      <c r="Q38" s="13"/>
    </row>
    <row r="39" spans="1:34" ht="12" customHeight="1" x14ac:dyDescent="0.25">
      <c r="A39" s="17" t="s">
        <v>4</v>
      </c>
      <c r="B39" s="14" t="s">
        <v>5</v>
      </c>
      <c r="C39" s="14" t="s">
        <v>6</v>
      </c>
      <c r="D39" s="14" t="s">
        <v>7</v>
      </c>
      <c r="E39" s="14" t="s">
        <v>8</v>
      </c>
      <c r="F39" s="14" t="s">
        <v>9</v>
      </c>
      <c r="G39" s="14" t="s">
        <v>10</v>
      </c>
      <c r="H39" s="14" t="s">
        <v>12</v>
      </c>
      <c r="I39" s="14" t="s">
        <v>11</v>
      </c>
      <c r="J39" s="14" t="s">
        <v>13</v>
      </c>
      <c r="K39" s="14" t="s">
        <v>14</v>
      </c>
      <c r="L39" s="14" t="s">
        <v>15</v>
      </c>
      <c r="M39" s="14" t="s">
        <v>16</v>
      </c>
      <c r="N39" s="14" t="s">
        <v>17</v>
      </c>
      <c r="O39" s="14" t="s">
        <v>18</v>
      </c>
      <c r="P39" s="14" t="s">
        <v>19</v>
      </c>
      <c r="Q39" s="14" t="s">
        <v>20</v>
      </c>
    </row>
    <row r="40" spans="1:34" ht="12" customHeight="1" x14ac:dyDescent="0.25">
      <c r="A40" t="s">
        <v>61</v>
      </c>
      <c r="B40" s="12">
        <v>3590</v>
      </c>
      <c r="C40" s="12">
        <v>3320</v>
      </c>
      <c r="D40" s="12">
        <v>3760</v>
      </c>
      <c r="E40" s="12">
        <v>3200</v>
      </c>
      <c r="F40" s="12">
        <v>3000</v>
      </c>
      <c r="G40" s="12">
        <v>3000</v>
      </c>
      <c r="H40" s="12">
        <v>3000</v>
      </c>
      <c r="I40" s="12">
        <v>2490</v>
      </c>
      <c r="J40" s="12">
        <v>470</v>
      </c>
      <c r="K40" s="12">
        <v>340</v>
      </c>
      <c r="L40" s="12">
        <v>270</v>
      </c>
      <c r="M40" s="12">
        <v>360</v>
      </c>
      <c r="N40" s="12">
        <v>640</v>
      </c>
      <c r="O40" s="12">
        <v>1100</v>
      </c>
      <c r="P40" s="12">
        <v>1500</v>
      </c>
      <c r="Q40" s="12">
        <v>1320</v>
      </c>
    </row>
    <row r="41" spans="1:34" ht="12" customHeight="1" x14ac:dyDescent="0.25">
      <c r="A41" t="s">
        <v>62</v>
      </c>
      <c r="B41" s="12">
        <v>3465</v>
      </c>
      <c r="C41" s="12">
        <v>3390</v>
      </c>
      <c r="D41" s="12">
        <v>3670</v>
      </c>
      <c r="E41" s="12">
        <v>3160</v>
      </c>
      <c r="F41" s="12">
        <v>3000</v>
      </c>
      <c r="G41" s="12">
        <v>3000</v>
      </c>
      <c r="H41" s="12">
        <v>2960</v>
      </c>
      <c r="I41" s="12">
        <v>2910</v>
      </c>
      <c r="J41" s="12">
        <v>470</v>
      </c>
      <c r="K41" s="12">
        <v>390</v>
      </c>
      <c r="L41" s="12">
        <v>210</v>
      </c>
      <c r="M41" s="12">
        <v>360</v>
      </c>
      <c r="N41" s="12">
        <v>640</v>
      </c>
      <c r="O41" s="12">
        <v>860</v>
      </c>
      <c r="P41" s="12">
        <v>1580</v>
      </c>
      <c r="Q41" s="12">
        <v>1340</v>
      </c>
    </row>
    <row r="42" spans="1:34" ht="12" customHeight="1" x14ac:dyDescent="0.25">
      <c r="A42" t="s">
        <v>63</v>
      </c>
      <c r="B42" s="12">
        <v>3500</v>
      </c>
      <c r="C42" s="12">
        <v>3480</v>
      </c>
      <c r="D42" s="12">
        <v>3700</v>
      </c>
      <c r="E42" s="12">
        <v>3160</v>
      </c>
      <c r="F42" s="12">
        <v>3020</v>
      </c>
      <c r="G42" s="12">
        <v>3000</v>
      </c>
      <c r="H42" s="12">
        <v>2960</v>
      </c>
      <c r="I42" s="12">
        <v>2910</v>
      </c>
      <c r="J42" s="12">
        <v>440</v>
      </c>
      <c r="K42" s="12">
        <v>260</v>
      </c>
      <c r="L42" s="12">
        <v>200</v>
      </c>
      <c r="M42" s="12">
        <v>360</v>
      </c>
      <c r="N42" s="12">
        <v>600</v>
      </c>
      <c r="O42" s="12">
        <v>1060</v>
      </c>
      <c r="P42" s="12">
        <v>1800</v>
      </c>
      <c r="Q42" s="12">
        <v>1560</v>
      </c>
    </row>
    <row r="43" spans="1:34" ht="12" customHeight="1" x14ac:dyDescent="0.25">
      <c r="A43" t="s">
        <v>64</v>
      </c>
      <c r="B43" s="12">
        <v>3420</v>
      </c>
      <c r="C43" s="12">
        <v>3350</v>
      </c>
      <c r="D43" s="12">
        <v>3335</v>
      </c>
      <c r="E43" s="12">
        <v>3170</v>
      </c>
      <c r="F43" s="12">
        <v>3000</v>
      </c>
      <c r="G43" s="12">
        <v>3005</v>
      </c>
      <c r="H43" s="12">
        <v>2960</v>
      </c>
      <c r="I43" s="12">
        <v>2820</v>
      </c>
      <c r="J43" s="12">
        <v>440</v>
      </c>
      <c r="K43" s="12">
        <v>425</v>
      </c>
      <c r="L43" s="12">
        <v>230</v>
      </c>
      <c r="M43" s="12">
        <v>360</v>
      </c>
      <c r="N43" s="12">
        <v>560</v>
      </c>
      <c r="O43" s="12">
        <v>1060</v>
      </c>
      <c r="P43" s="12">
        <v>1740</v>
      </c>
      <c r="Q43" s="12">
        <v>1500</v>
      </c>
    </row>
    <row r="44" spans="1:34" ht="12" customHeight="1" x14ac:dyDescent="0.25">
      <c r="A44" t="s">
        <v>65</v>
      </c>
      <c r="B44" s="12">
        <v>3420</v>
      </c>
      <c r="C44" s="12">
        <v>3340</v>
      </c>
      <c r="D44" s="12">
        <v>3250</v>
      </c>
      <c r="E44" s="12">
        <v>3160</v>
      </c>
      <c r="F44" s="12">
        <v>3010</v>
      </c>
      <c r="G44" s="12">
        <v>3000</v>
      </c>
      <c r="H44" s="12">
        <v>2960</v>
      </c>
      <c r="I44" s="12">
        <v>2550</v>
      </c>
      <c r="J44" s="12">
        <v>440</v>
      </c>
      <c r="K44" s="12">
        <v>405</v>
      </c>
      <c r="L44" s="12">
        <v>220</v>
      </c>
      <c r="M44" s="12">
        <v>360</v>
      </c>
      <c r="N44" s="12">
        <v>640</v>
      </c>
      <c r="O44" s="12">
        <v>1190</v>
      </c>
      <c r="P44" s="12">
        <v>1920</v>
      </c>
      <c r="Q44" s="12">
        <v>1620</v>
      </c>
    </row>
    <row r="45" spans="1:34" ht="12" customHeight="1" x14ac:dyDescent="0.25">
      <c r="A45" t="s">
        <v>66</v>
      </c>
      <c r="B45" s="12">
        <v>3300</v>
      </c>
      <c r="C45" s="12">
        <v>3310</v>
      </c>
      <c r="D45" s="12">
        <v>3170</v>
      </c>
      <c r="E45" s="12">
        <v>3160</v>
      </c>
      <c r="F45" s="12">
        <v>3000</v>
      </c>
      <c r="G45" s="12">
        <v>3010</v>
      </c>
      <c r="H45" s="12">
        <v>2960</v>
      </c>
      <c r="I45" s="12">
        <v>2730</v>
      </c>
      <c r="J45" s="12">
        <v>470</v>
      </c>
      <c r="K45" s="12">
        <v>410</v>
      </c>
      <c r="L45" s="12">
        <v>210</v>
      </c>
      <c r="M45" s="12">
        <v>360</v>
      </c>
      <c r="N45" s="12">
        <v>640</v>
      </c>
      <c r="O45" s="12">
        <v>1070</v>
      </c>
      <c r="P45" s="12">
        <v>1620</v>
      </c>
      <c r="Q45" s="12">
        <v>1680</v>
      </c>
    </row>
    <row r="46" spans="1:34" ht="12" customHeight="1" x14ac:dyDescent="0.25">
      <c r="A46" t="s">
        <v>67</v>
      </c>
      <c r="B46" s="12">
        <v>3430</v>
      </c>
      <c r="C46" s="12">
        <v>3220</v>
      </c>
      <c r="D46" s="12">
        <v>3500</v>
      </c>
      <c r="E46" s="12">
        <v>3200</v>
      </c>
      <c r="F46" s="12">
        <v>3000</v>
      </c>
      <c r="G46" s="12">
        <v>3000</v>
      </c>
      <c r="H46" s="12">
        <v>3000</v>
      </c>
      <c r="I46" s="12">
        <v>2910</v>
      </c>
      <c r="J46" s="12">
        <v>470</v>
      </c>
      <c r="K46" s="12">
        <v>300</v>
      </c>
      <c r="L46" s="12">
        <v>210</v>
      </c>
      <c r="M46" s="12">
        <v>360</v>
      </c>
      <c r="N46" s="12">
        <v>640</v>
      </c>
      <c r="O46" s="12">
        <v>1280</v>
      </c>
      <c r="P46" s="12">
        <v>1680</v>
      </c>
      <c r="Q46" s="12">
        <v>1560</v>
      </c>
    </row>
    <row r="47" spans="1:34" ht="12" customHeight="1" x14ac:dyDescent="0.25">
      <c r="A47" t="s">
        <v>68</v>
      </c>
      <c r="B47" s="12">
        <v>3250</v>
      </c>
      <c r="C47" s="12">
        <v>3150</v>
      </c>
      <c r="D47" s="12">
        <v>3460</v>
      </c>
      <c r="E47" s="12">
        <v>3200</v>
      </c>
      <c r="F47" s="12">
        <v>3000</v>
      </c>
      <c r="G47" s="12">
        <v>3000</v>
      </c>
      <c r="H47" s="12">
        <v>3000</v>
      </c>
      <c r="I47" s="12">
        <v>2850</v>
      </c>
      <c r="J47" s="12">
        <v>470</v>
      </c>
      <c r="K47" s="12">
        <v>280</v>
      </c>
      <c r="L47" s="12">
        <v>210</v>
      </c>
      <c r="M47" s="12">
        <v>360</v>
      </c>
      <c r="N47" s="12">
        <v>600</v>
      </c>
      <c r="O47" s="12">
        <v>1340</v>
      </c>
      <c r="P47" s="12">
        <v>1860</v>
      </c>
      <c r="Q47" s="12">
        <v>1500</v>
      </c>
    </row>
    <row r="48" spans="1:34" ht="12" customHeight="1" x14ac:dyDescent="0.25">
      <c r="A48" t="s">
        <v>69</v>
      </c>
      <c r="B48" s="12">
        <v>3435</v>
      </c>
      <c r="C48" s="12">
        <v>2840</v>
      </c>
      <c r="D48" s="12">
        <v>3710</v>
      </c>
      <c r="E48" s="12">
        <v>3160</v>
      </c>
      <c r="F48" s="12">
        <v>3000</v>
      </c>
      <c r="G48" s="12">
        <v>3010</v>
      </c>
      <c r="H48" s="12">
        <v>2960</v>
      </c>
      <c r="I48" s="12">
        <v>2760</v>
      </c>
      <c r="J48" s="12">
        <v>230</v>
      </c>
      <c r="K48" s="12">
        <v>355</v>
      </c>
      <c r="L48" s="12">
        <v>200</v>
      </c>
      <c r="M48" s="12">
        <v>360</v>
      </c>
      <c r="N48" s="12">
        <v>640</v>
      </c>
      <c r="O48" s="12">
        <v>990</v>
      </c>
      <c r="P48" s="12">
        <v>1620</v>
      </c>
      <c r="Q48" s="12">
        <v>1680</v>
      </c>
    </row>
    <row r="49" spans="1:17" ht="12" customHeight="1" x14ac:dyDescent="0.25">
      <c r="A49" t="s">
        <v>70</v>
      </c>
      <c r="B49" s="12">
        <v>3420</v>
      </c>
      <c r="C49" s="12">
        <v>3060</v>
      </c>
      <c r="D49" s="12">
        <v>3645</v>
      </c>
      <c r="E49" s="12">
        <v>3160</v>
      </c>
      <c r="F49" s="12">
        <v>3000</v>
      </c>
      <c r="G49" s="12">
        <v>3000</v>
      </c>
      <c r="H49" s="12">
        <v>2960</v>
      </c>
      <c r="I49" s="12">
        <v>2910</v>
      </c>
      <c r="J49" s="12">
        <v>180</v>
      </c>
      <c r="K49" s="12">
        <v>385</v>
      </c>
      <c r="L49" s="12">
        <v>200</v>
      </c>
      <c r="M49" s="12">
        <v>360</v>
      </c>
      <c r="N49" s="12">
        <v>640</v>
      </c>
      <c r="O49" s="12">
        <v>1060</v>
      </c>
      <c r="P49" s="12">
        <v>1620</v>
      </c>
      <c r="Q49" s="12">
        <v>1740</v>
      </c>
    </row>
    <row r="50" spans="1:17" ht="12" customHeight="1" x14ac:dyDescent="0.25">
      <c r="A50" t="s">
        <v>71</v>
      </c>
      <c r="B50" s="12">
        <v>3300</v>
      </c>
      <c r="C50" s="12">
        <v>3310</v>
      </c>
      <c r="D50" s="12">
        <v>3760</v>
      </c>
      <c r="E50" s="12">
        <v>3160</v>
      </c>
      <c r="F50" s="12">
        <v>3000</v>
      </c>
      <c r="G50" s="12">
        <v>3010</v>
      </c>
      <c r="H50" s="12">
        <v>2960</v>
      </c>
      <c r="I50" s="12">
        <v>2820</v>
      </c>
      <c r="J50" s="12">
        <v>250</v>
      </c>
      <c r="K50" s="12">
        <v>330</v>
      </c>
      <c r="L50" s="12">
        <v>220</v>
      </c>
      <c r="M50" s="12">
        <v>520</v>
      </c>
      <c r="N50" s="12">
        <v>640</v>
      </c>
      <c r="O50" s="12">
        <v>1060</v>
      </c>
      <c r="P50" s="12">
        <v>1740</v>
      </c>
      <c r="Q50" s="12">
        <v>1740</v>
      </c>
    </row>
    <row r="51" spans="1:17" ht="12" customHeight="1" x14ac:dyDescent="0.25">
      <c r="A51" t="s">
        <v>72</v>
      </c>
      <c r="B51" s="12">
        <v>3280</v>
      </c>
      <c r="C51" s="12">
        <v>3065</v>
      </c>
      <c r="D51" s="12">
        <v>3735</v>
      </c>
      <c r="E51" s="12">
        <v>3160</v>
      </c>
      <c r="F51" s="12">
        <v>3000</v>
      </c>
      <c r="G51" s="12">
        <v>3000</v>
      </c>
      <c r="H51" s="12">
        <v>2960</v>
      </c>
      <c r="I51" s="12">
        <v>2820</v>
      </c>
      <c r="J51" s="12">
        <v>250</v>
      </c>
      <c r="K51" s="12">
        <v>240</v>
      </c>
      <c r="L51" s="12">
        <v>210</v>
      </c>
      <c r="M51" s="12">
        <v>360</v>
      </c>
      <c r="N51" s="12">
        <v>640</v>
      </c>
      <c r="O51" s="12">
        <v>1120</v>
      </c>
      <c r="P51" s="12">
        <v>1800</v>
      </c>
      <c r="Q51" s="12">
        <v>1680</v>
      </c>
    </row>
    <row r="52" spans="1:17" ht="12" customHeight="1" x14ac:dyDescent="0.25">
      <c r="A52" t="s">
        <v>73</v>
      </c>
      <c r="B52" s="12">
        <v>3200</v>
      </c>
      <c r="C52" s="12">
        <v>3440</v>
      </c>
      <c r="D52" s="12">
        <v>3610</v>
      </c>
      <c r="E52" s="12">
        <v>3160</v>
      </c>
      <c r="F52" s="12">
        <v>3000</v>
      </c>
      <c r="G52" s="12">
        <v>3000</v>
      </c>
      <c r="H52" s="12">
        <v>2960</v>
      </c>
      <c r="I52" s="12">
        <v>2910</v>
      </c>
      <c r="J52" s="12">
        <v>420</v>
      </c>
      <c r="K52" s="12">
        <v>300</v>
      </c>
      <c r="L52" s="12">
        <v>200</v>
      </c>
      <c r="M52" s="12">
        <v>360</v>
      </c>
      <c r="N52" s="12">
        <v>640</v>
      </c>
      <c r="O52" s="12">
        <v>1120</v>
      </c>
      <c r="P52" s="12">
        <v>1620</v>
      </c>
      <c r="Q52" s="12">
        <v>1680</v>
      </c>
    </row>
    <row r="53" spans="1:17" ht="12" customHeight="1" x14ac:dyDescent="0.25">
      <c r="A53" t="s">
        <v>74</v>
      </c>
      <c r="B53" s="12">
        <v>3400</v>
      </c>
      <c r="C53" s="12">
        <v>3205</v>
      </c>
      <c r="D53" s="12">
        <v>3730</v>
      </c>
      <c r="E53" s="12">
        <v>3200</v>
      </c>
      <c r="F53" s="12">
        <v>3000</v>
      </c>
      <c r="G53" s="12">
        <v>3000</v>
      </c>
      <c r="H53" s="12">
        <v>3000</v>
      </c>
      <c r="I53" s="12">
        <v>2670</v>
      </c>
      <c r="J53" s="12">
        <v>310</v>
      </c>
      <c r="K53" s="12">
        <v>240</v>
      </c>
      <c r="L53" s="12">
        <v>240</v>
      </c>
      <c r="M53" s="12">
        <v>360</v>
      </c>
      <c r="N53" s="12">
        <v>640</v>
      </c>
      <c r="O53" s="12">
        <v>1160</v>
      </c>
      <c r="P53" s="12">
        <v>1740</v>
      </c>
      <c r="Q53" s="12">
        <v>1440</v>
      </c>
    </row>
    <row r="54" spans="1:17" ht="12" customHeight="1" x14ac:dyDescent="0.25">
      <c r="A54" t="s">
        <v>75</v>
      </c>
      <c r="B54" s="12">
        <v>3170</v>
      </c>
      <c r="C54" s="12">
        <v>3320</v>
      </c>
      <c r="D54" s="12">
        <v>3700</v>
      </c>
      <c r="E54" s="12">
        <v>3200</v>
      </c>
      <c r="F54" s="12">
        <v>3005</v>
      </c>
      <c r="G54" s="12">
        <v>3000</v>
      </c>
      <c r="H54" s="12">
        <v>3000</v>
      </c>
      <c r="I54" s="12">
        <v>2760</v>
      </c>
      <c r="J54" s="12">
        <v>310</v>
      </c>
      <c r="K54" s="12">
        <v>260</v>
      </c>
      <c r="L54" s="12">
        <v>230</v>
      </c>
      <c r="M54" s="12">
        <v>360</v>
      </c>
      <c r="N54" s="12">
        <v>600</v>
      </c>
      <c r="O54" s="12">
        <v>1220</v>
      </c>
      <c r="P54" s="12">
        <v>1740</v>
      </c>
      <c r="Q54" s="12">
        <v>1620</v>
      </c>
    </row>
    <row r="55" spans="1:17" ht="12" customHeight="1" x14ac:dyDescent="0.25">
      <c r="A55" t="s">
        <v>76</v>
      </c>
      <c r="B55" s="12">
        <v>3450</v>
      </c>
      <c r="C55" s="12">
        <v>3475</v>
      </c>
      <c r="D55" s="12">
        <v>3475</v>
      </c>
      <c r="E55" s="12">
        <v>3165</v>
      </c>
      <c r="F55" s="12">
        <v>3010</v>
      </c>
      <c r="G55" s="12">
        <v>3000</v>
      </c>
      <c r="H55" s="12">
        <v>2965</v>
      </c>
      <c r="I55" s="12">
        <v>2790</v>
      </c>
      <c r="J55" s="12">
        <v>250</v>
      </c>
      <c r="K55" s="12">
        <v>220</v>
      </c>
      <c r="L55" s="12">
        <v>200</v>
      </c>
      <c r="M55" s="12">
        <v>360</v>
      </c>
      <c r="N55" s="12">
        <v>560</v>
      </c>
      <c r="O55" s="12">
        <v>1085</v>
      </c>
      <c r="P55" s="12">
        <v>1260</v>
      </c>
      <c r="Q55" s="12">
        <v>1620</v>
      </c>
    </row>
    <row r="56" spans="1:17" ht="12" customHeight="1" x14ac:dyDescent="0.25">
      <c r="A56" t="s">
        <v>77</v>
      </c>
      <c r="B56" s="12">
        <v>3420</v>
      </c>
      <c r="C56" s="12">
        <v>3355</v>
      </c>
      <c r="D56" s="12">
        <v>3265</v>
      </c>
      <c r="E56" s="12">
        <v>3180</v>
      </c>
      <c r="F56" s="12">
        <v>3000</v>
      </c>
      <c r="G56" s="12">
        <v>3010</v>
      </c>
      <c r="H56" s="12">
        <v>2960</v>
      </c>
      <c r="I56" s="12">
        <v>2730</v>
      </c>
      <c r="J56" s="12">
        <v>200</v>
      </c>
      <c r="K56" s="12">
        <v>260</v>
      </c>
      <c r="L56" s="12">
        <v>200</v>
      </c>
      <c r="M56" s="12">
        <v>360</v>
      </c>
      <c r="N56" s="12">
        <v>640</v>
      </c>
      <c r="O56" s="12">
        <v>1010</v>
      </c>
      <c r="P56" s="12">
        <v>1140</v>
      </c>
      <c r="Q56" s="12">
        <v>1800</v>
      </c>
    </row>
    <row r="57" spans="1:17" ht="12" customHeight="1" x14ac:dyDescent="0.25">
      <c r="A57" t="s">
        <v>78</v>
      </c>
      <c r="B57" s="12">
        <v>3390</v>
      </c>
      <c r="C57" s="12">
        <v>3540</v>
      </c>
      <c r="D57" s="12">
        <v>3280</v>
      </c>
      <c r="E57" s="12">
        <v>3175</v>
      </c>
      <c r="F57" s="12">
        <v>2920</v>
      </c>
      <c r="G57" s="12">
        <v>3010</v>
      </c>
      <c r="H57" s="12">
        <v>2960</v>
      </c>
      <c r="I57" s="12">
        <v>2730</v>
      </c>
      <c r="J57" s="12">
        <v>280</v>
      </c>
      <c r="K57" s="12">
        <v>220</v>
      </c>
      <c r="L57" s="12">
        <v>200</v>
      </c>
      <c r="M57" s="12">
        <v>360</v>
      </c>
      <c r="N57" s="12">
        <v>560</v>
      </c>
      <c r="O57" s="12">
        <v>1070</v>
      </c>
      <c r="P57" s="12">
        <v>1320</v>
      </c>
      <c r="Q57" s="12">
        <v>1740</v>
      </c>
    </row>
    <row r="58" spans="1:17" ht="12" customHeight="1" x14ac:dyDescent="0.25">
      <c r="A58" t="s">
        <v>79</v>
      </c>
      <c r="B58" s="12">
        <v>3420</v>
      </c>
      <c r="C58" s="12">
        <v>3440</v>
      </c>
      <c r="D58" s="12">
        <v>3490</v>
      </c>
      <c r="E58" s="12">
        <v>3160</v>
      </c>
      <c r="F58" s="12">
        <v>2940</v>
      </c>
      <c r="G58" s="12">
        <v>3015</v>
      </c>
      <c r="H58" s="12">
        <v>2960</v>
      </c>
      <c r="I58" s="12">
        <v>2730</v>
      </c>
      <c r="J58" s="12">
        <v>200</v>
      </c>
      <c r="K58" s="12">
        <v>200</v>
      </c>
      <c r="L58" s="12">
        <v>200</v>
      </c>
      <c r="M58" s="12">
        <v>360</v>
      </c>
      <c r="N58" s="12">
        <v>600</v>
      </c>
      <c r="O58" s="12">
        <v>920</v>
      </c>
      <c r="P58" s="12">
        <v>1200</v>
      </c>
      <c r="Q58" s="12">
        <v>1620</v>
      </c>
    </row>
    <row r="59" spans="1:17" ht="12" customHeight="1" x14ac:dyDescent="0.25">
      <c r="A59" t="s">
        <v>80</v>
      </c>
      <c r="B59" s="12">
        <v>3260</v>
      </c>
      <c r="C59" s="12">
        <v>3330</v>
      </c>
      <c r="D59" s="12">
        <v>3495</v>
      </c>
      <c r="E59" s="12">
        <v>3170</v>
      </c>
      <c r="F59" s="12">
        <v>2910</v>
      </c>
      <c r="G59" s="12">
        <v>3000</v>
      </c>
      <c r="H59" s="12">
        <v>2960</v>
      </c>
      <c r="I59" s="12">
        <v>2640</v>
      </c>
      <c r="J59" s="12">
        <v>320</v>
      </c>
      <c r="K59" s="12">
        <v>280</v>
      </c>
      <c r="L59" s="12">
        <v>200</v>
      </c>
      <c r="M59" s="12">
        <v>360</v>
      </c>
      <c r="N59" s="12">
        <v>600</v>
      </c>
      <c r="O59" s="12">
        <v>980</v>
      </c>
      <c r="P59" s="12">
        <v>1140</v>
      </c>
      <c r="Q59" s="12">
        <v>1560</v>
      </c>
    </row>
    <row r="60" spans="1:17" ht="12" customHeight="1" x14ac:dyDescent="0.25">
      <c r="A60" t="s">
        <v>81</v>
      </c>
      <c r="B60" s="12">
        <v>3530</v>
      </c>
      <c r="C60" s="12">
        <v>3175</v>
      </c>
      <c r="D60" s="12">
        <v>3730</v>
      </c>
      <c r="E60" s="12">
        <v>3200</v>
      </c>
      <c r="F60" s="12">
        <v>3040</v>
      </c>
      <c r="G60" s="12">
        <v>3000</v>
      </c>
      <c r="H60" s="12">
        <v>3020</v>
      </c>
      <c r="I60" s="12">
        <v>2910</v>
      </c>
      <c r="J60" s="12">
        <v>370</v>
      </c>
      <c r="K60" s="12">
        <v>280</v>
      </c>
      <c r="L60" s="12">
        <v>200</v>
      </c>
      <c r="M60" s="12">
        <v>360</v>
      </c>
      <c r="N60" s="12">
        <v>560</v>
      </c>
      <c r="O60" s="12">
        <v>1100</v>
      </c>
      <c r="P60" s="12">
        <v>1140</v>
      </c>
      <c r="Q60" s="12">
        <v>1440</v>
      </c>
    </row>
    <row r="61" spans="1:17" ht="12" customHeight="1" x14ac:dyDescent="0.25">
      <c r="A61" t="s">
        <v>82</v>
      </c>
      <c r="B61" s="12">
        <v>3520</v>
      </c>
      <c r="C61" s="12">
        <v>3425</v>
      </c>
      <c r="D61" s="12">
        <v>3735</v>
      </c>
      <c r="E61" s="12">
        <v>3210</v>
      </c>
      <c r="F61" s="12">
        <v>3030</v>
      </c>
      <c r="G61" s="12">
        <v>3000</v>
      </c>
      <c r="H61" s="12">
        <v>3000</v>
      </c>
      <c r="I61" s="12">
        <v>2760</v>
      </c>
      <c r="J61" s="12">
        <v>280</v>
      </c>
      <c r="K61" s="12">
        <v>280</v>
      </c>
      <c r="L61" s="12">
        <v>200</v>
      </c>
      <c r="M61" s="12">
        <v>360</v>
      </c>
      <c r="N61" s="12">
        <v>520</v>
      </c>
      <c r="O61" s="12">
        <v>1100</v>
      </c>
      <c r="P61" s="12">
        <v>1140</v>
      </c>
      <c r="Q61" s="12">
        <v>1560</v>
      </c>
    </row>
    <row r="62" spans="1:17" ht="12" customHeight="1" x14ac:dyDescent="0.25">
      <c r="A62" t="s">
        <v>83</v>
      </c>
      <c r="B62" s="12">
        <v>3250</v>
      </c>
      <c r="C62" s="12">
        <v>3040</v>
      </c>
      <c r="D62" s="12">
        <v>3315</v>
      </c>
      <c r="E62" s="12">
        <v>3160</v>
      </c>
      <c r="F62" s="12">
        <v>2915</v>
      </c>
      <c r="G62" s="12">
        <v>3000</v>
      </c>
      <c r="H62" s="12">
        <v>2960</v>
      </c>
      <c r="I62" s="12">
        <v>2820</v>
      </c>
      <c r="J62" s="12">
        <v>220</v>
      </c>
      <c r="K62" s="12">
        <v>180</v>
      </c>
      <c r="L62" s="12">
        <v>200</v>
      </c>
      <c r="M62" s="12">
        <v>360</v>
      </c>
      <c r="N62" s="12">
        <v>600</v>
      </c>
      <c r="O62" s="12">
        <v>1060</v>
      </c>
      <c r="P62" s="12">
        <v>1140</v>
      </c>
      <c r="Q62" s="12">
        <v>1380</v>
      </c>
    </row>
    <row r="63" spans="1:17" ht="12" customHeight="1" x14ac:dyDescent="0.25">
      <c r="A63" t="s">
        <v>84</v>
      </c>
      <c r="B63" s="12">
        <v>3320</v>
      </c>
      <c r="C63" s="12">
        <v>3040</v>
      </c>
      <c r="D63" s="12">
        <v>3255</v>
      </c>
      <c r="E63" s="12">
        <v>3170</v>
      </c>
      <c r="F63" s="12">
        <v>2910</v>
      </c>
      <c r="G63" s="12">
        <v>3000</v>
      </c>
      <c r="H63" s="12">
        <v>2960</v>
      </c>
      <c r="I63" s="12">
        <v>2910</v>
      </c>
      <c r="J63" s="12">
        <v>180</v>
      </c>
      <c r="K63" s="12">
        <v>160</v>
      </c>
      <c r="L63" s="12">
        <v>200</v>
      </c>
      <c r="M63" s="12">
        <v>360</v>
      </c>
      <c r="N63" s="12">
        <v>600</v>
      </c>
      <c r="O63" s="12">
        <v>1060</v>
      </c>
      <c r="P63" s="12">
        <v>1140</v>
      </c>
      <c r="Q63" s="12">
        <v>1440</v>
      </c>
    </row>
    <row r="64" spans="1:17" ht="12" customHeight="1" x14ac:dyDescent="0.25">
      <c r="A64" t="s">
        <v>85</v>
      </c>
      <c r="B64" s="12">
        <v>3420</v>
      </c>
      <c r="C64" s="12">
        <v>3070</v>
      </c>
      <c r="D64" s="12">
        <v>3290</v>
      </c>
      <c r="E64" s="12">
        <v>3175</v>
      </c>
      <c r="F64" s="12">
        <v>3000</v>
      </c>
      <c r="G64" s="12">
        <v>3020</v>
      </c>
      <c r="H64" s="12">
        <v>2960</v>
      </c>
      <c r="I64" s="12">
        <v>2820</v>
      </c>
      <c r="J64" s="12">
        <v>210</v>
      </c>
      <c r="K64" s="12">
        <v>195</v>
      </c>
      <c r="L64" s="12">
        <v>200</v>
      </c>
      <c r="M64" s="12">
        <v>360</v>
      </c>
      <c r="N64" s="12">
        <v>520</v>
      </c>
      <c r="O64" s="12">
        <v>1060</v>
      </c>
      <c r="P64" s="12">
        <v>1140</v>
      </c>
      <c r="Q64" s="12">
        <v>1380</v>
      </c>
    </row>
    <row r="65" spans="1:17" ht="12" customHeight="1" x14ac:dyDescent="0.25">
      <c r="A65" t="s">
        <v>86</v>
      </c>
      <c r="B65" s="12">
        <v>3350</v>
      </c>
      <c r="C65" s="12">
        <v>3055</v>
      </c>
      <c r="D65" s="12">
        <v>3290</v>
      </c>
      <c r="E65" s="12">
        <v>3165</v>
      </c>
      <c r="F65" s="12">
        <v>3015</v>
      </c>
      <c r="G65" s="12">
        <v>3000</v>
      </c>
      <c r="H65" s="12">
        <v>2960</v>
      </c>
      <c r="I65" s="12">
        <v>2910</v>
      </c>
      <c r="J65" s="12">
        <v>170</v>
      </c>
      <c r="K65" s="12">
        <v>330</v>
      </c>
      <c r="L65" s="12">
        <v>200</v>
      </c>
      <c r="M65" s="12">
        <v>360</v>
      </c>
      <c r="N65" s="12">
        <v>600</v>
      </c>
      <c r="O65" s="12">
        <v>1060</v>
      </c>
      <c r="P65" s="12">
        <v>1140</v>
      </c>
      <c r="Q65" s="12">
        <v>1380</v>
      </c>
    </row>
    <row r="66" spans="1:17" ht="12" customHeight="1" x14ac:dyDescent="0.25">
      <c r="A66" t="s">
        <v>87</v>
      </c>
      <c r="B66" s="12">
        <v>3300</v>
      </c>
      <c r="C66" s="12">
        <v>3060</v>
      </c>
      <c r="D66" s="12">
        <v>3220</v>
      </c>
      <c r="E66" s="12">
        <v>3160</v>
      </c>
      <c r="F66" s="12">
        <v>3000</v>
      </c>
      <c r="G66" s="12">
        <v>3000</v>
      </c>
      <c r="H66" s="12">
        <v>2960</v>
      </c>
      <c r="I66" s="12">
        <v>2640</v>
      </c>
      <c r="J66" s="12">
        <v>300</v>
      </c>
      <c r="K66" s="12">
        <v>295</v>
      </c>
      <c r="L66" s="12">
        <v>200</v>
      </c>
      <c r="M66" s="12">
        <v>360</v>
      </c>
      <c r="N66" s="12">
        <v>600</v>
      </c>
      <c r="O66" s="12">
        <v>1060</v>
      </c>
      <c r="P66" s="12">
        <v>1150</v>
      </c>
      <c r="Q66" s="12">
        <v>1440</v>
      </c>
    </row>
    <row r="67" spans="1:17" ht="12" customHeight="1" x14ac:dyDescent="0.25">
      <c r="A67" t="s">
        <v>88</v>
      </c>
      <c r="B67" s="12">
        <v>3375</v>
      </c>
      <c r="C67" s="12">
        <v>3070</v>
      </c>
      <c r="D67" s="12">
        <v>3310</v>
      </c>
      <c r="E67" s="12">
        <v>3215</v>
      </c>
      <c r="F67" s="12">
        <v>3000</v>
      </c>
      <c r="G67" s="12">
        <v>3000</v>
      </c>
      <c r="H67" s="12">
        <v>3000</v>
      </c>
      <c r="I67" s="12">
        <v>2730</v>
      </c>
      <c r="J67" s="12">
        <v>260</v>
      </c>
      <c r="K67" s="12">
        <v>390</v>
      </c>
      <c r="L67" s="12">
        <v>200</v>
      </c>
      <c r="M67" s="12">
        <v>360</v>
      </c>
      <c r="N67" s="12">
        <v>520</v>
      </c>
      <c r="O67" s="12">
        <v>1160</v>
      </c>
      <c r="P67" s="12">
        <v>1140</v>
      </c>
      <c r="Q67" s="12">
        <v>1320</v>
      </c>
    </row>
    <row r="68" spans="1:17" ht="12" customHeight="1" x14ac:dyDescent="0.25">
      <c r="A68" t="s">
        <v>89</v>
      </c>
      <c r="B68" s="12">
        <v>3380</v>
      </c>
      <c r="C68" s="12">
        <v>3090</v>
      </c>
      <c r="D68" s="12">
        <v>3350</v>
      </c>
      <c r="E68" s="12">
        <v>3200</v>
      </c>
      <c r="F68" s="12">
        <v>3010</v>
      </c>
      <c r="G68" s="12">
        <v>3000</v>
      </c>
      <c r="H68" s="12">
        <v>3000</v>
      </c>
      <c r="I68" s="12">
        <v>2670</v>
      </c>
      <c r="J68" s="12">
        <v>300</v>
      </c>
      <c r="K68" s="12">
        <v>235</v>
      </c>
      <c r="L68" s="12">
        <v>200</v>
      </c>
      <c r="M68" s="12">
        <v>360</v>
      </c>
      <c r="N68" s="12">
        <v>560</v>
      </c>
      <c r="O68" s="12">
        <v>1100</v>
      </c>
      <c r="P68" s="12">
        <v>1150</v>
      </c>
      <c r="Q68" s="12">
        <v>1320</v>
      </c>
    </row>
    <row r="69" spans="1:17" ht="12" customHeight="1" x14ac:dyDescent="0.25">
      <c r="A69" t="s">
        <v>90</v>
      </c>
      <c r="B69" s="12">
        <v>3060</v>
      </c>
      <c r="C69" s="12">
        <v>3080</v>
      </c>
      <c r="D69" s="12">
        <v>2990</v>
      </c>
      <c r="E69" s="12">
        <v>3160</v>
      </c>
      <c r="F69" s="12">
        <v>2910</v>
      </c>
      <c r="G69" s="12">
        <v>3000</v>
      </c>
      <c r="H69" s="12">
        <v>2960</v>
      </c>
      <c r="I69" s="12">
        <v>2820</v>
      </c>
      <c r="J69" s="12">
        <v>300</v>
      </c>
      <c r="K69" s="12">
        <v>180</v>
      </c>
      <c r="L69" s="12">
        <v>200</v>
      </c>
      <c r="M69" s="12">
        <v>360</v>
      </c>
      <c r="N69" s="12">
        <v>640</v>
      </c>
      <c r="O69" s="12">
        <v>1105</v>
      </c>
      <c r="P69" s="12">
        <v>1140</v>
      </c>
      <c r="Q69" s="12">
        <v>1440</v>
      </c>
    </row>
    <row r="70" spans="1:17" ht="12" customHeight="1" x14ac:dyDescent="0.25">
      <c r="A70" t="s">
        <v>91</v>
      </c>
      <c r="B70" s="12">
        <v>3200</v>
      </c>
      <c r="C70" s="12">
        <v>3100</v>
      </c>
      <c r="D70" s="12">
        <v>3222</v>
      </c>
      <c r="E70" s="12">
        <v>3165</v>
      </c>
      <c r="F70" s="12">
        <v>3000</v>
      </c>
      <c r="G70" s="12">
        <v>3005</v>
      </c>
      <c r="H70" s="12">
        <v>2960</v>
      </c>
      <c r="I70" s="12">
        <v>2910</v>
      </c>
      <c r="J70" s="12">
        <v>270</v>
      </c>
      <c r="K70" s="12">
        <v>255</v>
      </c>
      <c r="L70" s="12">
        <v>200</v>
      </c>
      <c r="M70" s="12">
        <v>360</v>
      </c>
      <c r="N70" s="12">
        <v>600</v>
      </c>
      <c r="O70" s="12">
        <v>1100</v>
      </c>
      <c r="P70" s="12">
        <v>1140</v>
      </c>
      <c r="Q70" s="12">
        <v>1560</v>
      </c>
    </row>
    <row r="71" spans="1:17" ht="12" customHeight="1" x14ac:dyDescent="0.25">
      <c r="A71" s="15" t="s">
        <v>92</v>
      </c>
      <c r="B71" s="16">
        <v>104225</v>
      </c>
      <c r="C71" s="16">
        <v>100145</v>
      </c>
      <c r="D71" s="16">
        <v>107447</v>
      </c>
      <c r="E71" s="16">
        <v>98440</v>
      </c>
      <c r="F71" s="16">
        <v>92645</v>
      </c>
      <c r="G71" s="16">
        <v>93095</v>
      </c>
      <c r="H71" s="16">
        <v>92145</v>
      </c>
      <c r="I71" s="16">
        <v>86340</v>
      </c>
      <c r="J71" s="16">
        <v>9730</v>
      </c>
      <c r="K71" s="16">
        <v>8880</v>
      </c>
      <c r="L71" s="16">
        <v>6460</v>
      </c>
      <c r="M71" s="16">
        <v>11320</v>
      </c>
      <c r="N71" s="16">
        <v>18680</v>
      </c>
      <c r="O71" s="16">
        <v>33720</v>
      </c>
      <c r="P71" s="16">
        <v>44200</v>
      </c>
      <c r="Q71" s="16">
        <v>47660</v>
      </c>
    </row>
  </sheetData>
  <conditionalFormatting sqref="S5:AH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workbookViewId="0">
      <selection activeCell="J25" sqref="J25"/>
    </sheetView>
  </sheetViews>
  <sheetFormatPr defaultColWidth="11.140625" defaultRowHeight="15" x14ac:dyDescent="0.25"/>
  <cols>
    <col min="1" max="1" width="20.85546875" style="10" customWidth="1"/>
    <col min="2" max="2" width="11.140625" style="10"/>
    <col min="3" max="3" width="15.42578125" style="10" customWidth="1"/>
    <col min="4" max="16384" width="11.140625" style="10"/>
  </cols>
  <sheetData>
    <row r="1" spans="1:33" x14ac:dyDescent="0.25">
      <c r="A1" s="11" t="s">
        <v>53</v>
      </c>
      <c r="B1" t="s" vm="1">
        <v>54</v>
      </c>
    </row>
    <row r="2" spans="1:33" x14ac:dyDescent="0.25">
      <c r="A2" s="11" t="s">
        <v>55</v>
      </c>
      <c r="B2" t="s" vm="2">
        <v>56</v>
      </c>
    </row>
    <row r="3" spans="1:33" x14ac:dyDescent="0.25">
      <c r="A3" s="11" t="s">
        <v>57</v>
      </c>
      <c r="B3" t="s" vm="3">
        <v>124</v>
      </c>
    </row>
    <row r="5" spans="1:33" x14ac:dyDescent="0.25">
      <c r="A5" s="11" t="s">
        <v>58</v>
      </c>
      <c r="B5" s="11" t="s">
        <v>59</v>
      </c>
      <c r="C5" s="11" t="s">
        <v>60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/>
      <c r="B6" t="s">
        <v>1</v>
      </c>
      <c r="C6"/>
      <c r="D6"/>
      <c r="E6"/>
      <c r="F6"/>
      <c r="G6"/>
      <c r="H6"/>
      <c r="I6"/>
      <c r="J6" t="s">
        <v>2</v>
      </c>
      <c r="K6"/>
      <c r="L6"/>
      <c r="M6"/>
      <c r="N6"/>
      <c r="O6" t="s">
        <v>3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11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t="s">
        <v>11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t="s">
        <v>94</v>
      </c>
      <c r="B8" s="12">
        <v>3360</v>
      </c>
      <c r="C8" s="12">
        <v>3030</v>
      </c>
      <c r="D8" s="12">
        <v>2830</v>
      </c>
      <c r="E8" s="12">
        <v>3160</v>
      </c>
      <c r="F8" s="12">
        <v>3000</v>
      </c>
      <c r="G8" s="12">
        <v>3000</v>
      </c>
      <c r="H8" s="12">
        <v>2960</v>
      </c>
      <c r="I8" s="12">
        <v>2730</v>
      </c>
      <c r="J8" s="12">
        <v>440</v>
      </c>
      <c r="K8" s="12">
        <v>1360</v>
      </c>
      <c r="L8" s="12">
        <v>700</v>
      </c>
      <c r="M8" s="12">
        <v>360</v>
      </c>
      <c r="N8" s="12">
        <v>1080</v>
      </c>
      <c r="O8" s="12">
        <v>900</v>
      </c>
      <c r="P8" s="12">
        <v>980</v>
      </c>
      <c r="Q8" s="12">
        <v>1330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 t="s">
        <v>95</v>
      </c>
      <c r="B9" s="12">
        <v>3020</v>
      </c>
      <c r="C9" s="12">
        <v>3040</v>
      </c>
      <c r="D9" s="12">
        <v>2770</v>
      </c>
      <c r="E9" s="12">
        <v>3160</v>
      </c>
      <c r="F9" s="12">
        <v>3000</v>
      </c>
      <c r="G9" s="12">
        <v>3000</v>
      </c>
      <c r="H9" s="12">
        <v>2960</v>
      </c>
      <c r="I9" s="12">
        <v>2910</v>
      </c>
      <c r="J9" s="12">
        <v>440</v>
      </c>
      <c r="K9" s="12">
        <v>1280</v>
      </c>
      <c r="L9" s="12">
        <v>700</v>
      </c>
      <c r="M9" s="12">
        <v>360</v>
      </c>
      <c r="N9" s="12">
        <v>1080</v>
      </c>
      <c r="O9" s="12">
        <v>960</v>
      </c>
      <c r="P9" s="12">
        <v>980</v>
      </c>
      <c r="Q9" s="12">
        <v>1470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t="s">
        <v>96</v>
      </c>
      <c r="B10" s="12">
        <v>3060</v>
      </c>
      <c r="C10" s="12">
        <v>2950</v>
      </c>
      <c r="D10" s="12">
        <v>2770</v>
      </c>
      <c r="E10" s="12">
        <v>3160</v>
      </c>
      <c r="F10" s="12">
        <v>2910</v>
      </c>
      <c r="G10" s="12">
        <v>3000</v>
      </c>
      <c r="H10" s="12">
        <v>2960</v>
      </c>
      <c r="I10" s="12">
        <v>2730</v>
      </c>
      <c r="J10" s="12">
        <v>440</v>
      </c>
      <c r="K10" s="12">
        <v>1380</v>
      </c>
      <c r="L10" s="12">
        <v>700</v>
      </c>
      <c r="M10" s="12">
        <v>360</v>
      </c>
      <c r="N10" s="12">
        <v>1080</v>
      </c>
      <c r="O10" s="12">
        <v>950</v>
      </c>
      <c r="P10" s="12">
        <v>980</v>
      </c>
      <c r="Q10" s="12">
        <v>1190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 t="s">
        <v>97</v>
      </c>
      <c r="B11" s="12">
        <v>3200</v>
      </c>
      <c r="C11" s="12">
        <v>3060</v>
      </c>
      <c r="D11" s="12">
        <v>2860</v>
      </c>
      <c r="E11" s="12">
        <v>3200</v>
      </c>
      <c r="F11" s="12">
        <v>3000</v>
      </c>
      <c r="G11" s="12">
        <v>3000</v>
      </c>
      <c r="H11" s="12">
        <v>3000</v>
      </c>
      <c r="I11" s="12">
        <v>2910</v>
      </c>
      <c r="J11" s="12">
        <v>440</v>
      </c>
      <c r="K11" s="12">
        <v>1440</v>
      </c>
      <c r="L11" s="12">
        <v>700</v>
      </c>
      <c r="M11" s="12">
        <v>360</v>
      </c>
      <c r="N11" s="12">
        <v>1080</v>
      </c>
      <c r="O11" s="12">
        <v>1230</v>
      </c>
      <c r="P11" s="12">
        <v>980</v>
      </c>
      <c r="Q11" s="12">
        <v>1750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t="s">
        <v>98</v>
      </c>
      <c r="B12" s="12">
        <v>3360</v>
      </c>
      <c r="C12" s="12">
        <v>3080</v>
      </c>
      <c r="D12" s="12">
        <v>2950</v>
      </c>
      <c r="E12" s="12">
        <v>3200</v>
      </c>
      <c r="F12" s="12">
        <v>3000</v>
      </c>
      <c r="G12" s="12">
        <v>3000</v>
      </c>
      <c r="H12" s="12">
        <v>3000</v>
      </c>
      <c r="I12" s="12">
        <v>2670</v>
      </c>
      <c r="J12" s="12">
        <v>440</v>
      </c>
      <c r="K12" s="12">
        <v>1360</v>
      </c>
      <c r="L12" s="12">
        <v>700</v>
      </c>
      <c r="M12" s="12">
        <v>360</v>
      </c>
      <c r="N12" s="12">
        <v>1080</v>
      </c>
      <c r="O12" s="12">
        <v>1230</v>
      </c>
      <c r="P12" s="12">
        <v>980</v>
      </c>
      <c r="Q12" s="12">
        <v>1120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A13" t="s">
        <v>99</v>
      </c>
      <c r="B13" s="12">
        <v>3480</v>
      </c>
      <c r="C13" s="12">
        <v>3040</v>
      </c>
      <c r="D13" s="12">
        <v>3040</v>
      </c>
      <c r="E13" s="12">
        <v>3160</v>
      </c>
      <c r="F13" s="12">
        <v>3000</v>
      </c>
      <c r="G13" s="12">
        <v>3000</v>
      </c>
      <c r="H13" s="12">
        <v>2960</v>
      </c>
      <c r="I13" s="12">
        <v>3000</v>
      </c>
      <c r="J13" s="12">
        <v>1540</v>
      </c>
      <c r="K13" s="12">
        <v>2000</v>
      </c>
      <c r="L13" s="12">
        <v>700</v>
      </c>
      <c r="M13" s="12">
        <v>1080</v>
      </c>
      <c r="N13" s="12">
        <v>1080</v>
      </c>
      <c r="O13" s="12">
        <v>2000</v>
      </c>
      <c r="P13" s="12">
        <v>2100</v>
      </c>
      <c r="Q13" s="12">
        <v>2100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t="s">
        <v>100</v>
      </c>
      <c r="B14" s="12">
        <v>3460</v>
      </c>
      <c r="C14" s="12">
        <v>3040</v>
      </c>
      <c r="D14" s="12">
        <v>3040</v>
      </c>
      <c r="E14" s="12">
        <v>3160</v>
      </c>
      <c r="F14" s="12">
        <v>3000</v>
      </c>
      <c r="G14" s="12">
        <v>3000</v>
      </c>
      <c r="H14" s="12">
        <v>2960</v>
      </c>
      <c r="I14" s="12">
        <v>3000</v>
      </c>
      <c r="J14" s="12">
        <v>1540</v>
      </c>
      <c r="K14" s="12">
        <v>2000</v>
      </c>
      <c r="L14" s="12">
        <v>700</v>
      </c>
      <c r="M14" s="12">
        <v>1080</v>
      </c>
      <c r="N14" s="12">
        <v>1080</v>
      </c>
      <c r="O14" s="12">
        <v>2000</v>
      </c>
      <c r="P14" s="12">
        <v>2100</v>
      </c>
      <c r="Q14" s="12">
        <v>2100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A15" t="s">
        <v>101</v>
      </c>
      <c r="B15" s="12">
        <v>3460</v>
      </c>
      <c r="C15" s="12">
        <v>3040</v>
      </c>
      <c r="D15" s="12">
        <v>3040</v>
      </c>
      <c r="E15" s="12">
        <v>3160</v>
      </c>
      <c r="F15" s="12">
        <v>3000</v>
      </c>
      <c r="G15" s="12">
        <v>3000</v>
      </c>
      <c r="H15" s="12">
        <v>2960</v>
      </c>
      <c r="I15" s="12">
        <v>3000</v>
      </c>
      <c r="J15" s="12">
        <v>1540</v>
      </c>
      <c r="K15" s="12">
        <v>2000</v>
      </c>
      <c r="L15" s="12">
        <v>700</v>
      </c>
      <c r="M15" s="12">
        <v>1080</v>
      </c>
      <c r="N15" s="12">
        <v>1080</v>
      </c>
      <c r="O15" s="12">
        <v>2000</v>
      </c>
      <c r="P15" s="12">
        <v>2100</v>
      </c>
      <c r="Q15" s="12">
        <v>2100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t="s">
        <v>102</v>
      </c>
      <c r="B16" s="12">
        <v>3460</v>
      </c>
      <c r="C16" s="12">
        <v>3040</v>
      </c>
      <c r="D16" s="12">
        <v>3040</v>
      </c>
      <c r="E16" s="12">
        <v>3160</v>
      </c>
      <c r="F16" s="12">
        <v>3000</v>
      </c>
      <c r="G16" s="12">
        <v>3000</v>
      </c>
      <c r="H16" s="12">
        <v>2960</v>
      </c>
      <c r="I16" s="12">
        <v>3000</v>
      </c>
      <c r="J16" s="12">
        <v>1540</v>
      </c>
      <c r="K16" s="12">
        <v>2000</v>
      </c>
      <c r="L16" s="12">
        <v>700</v>
      </c>
      <c r="M16" s="12">
        <v>1080</v>
      </c>
      <c r="N16" s="12">
        <v>1080</v>
      </c>
      <c r="O16" s="12">
        <v>2000</v>
      </c>
      <c r="P16" s="12">
        <v>2100</v>
      </c>
      <c r="Q16" s="12">
        <v>2100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x14ac:dyDescent="0.25">
      <c r="A17" t="s">
        <v>103</v>
      </c>
      <c r="B17" s="12">
        <v>3340</v>
      </c>
      <c r="C17" s="12">
        <v>3040</v>
      </c>
      <c r="D17" s="12">
        <v>3040</v>
      </c>
      <c r="E17" s="12">
        <v>3160</v>
      </c>
      <c r="F17" s="12">
        <v>3000</v>
      </c>
      <c r="G17" s="12">
        <v>3000</v>
      </c>
      <c r="H17" s="12">
        <v>2960</v>
      </c>
      <c r="I17" s="12">
        <v>3000</v>
      </c>
      <c r="J17" s="12">
        <v>1540</v>
      </c>
      <c r="K17" s="12">
        <v>2000</v>
      </c>
      <c r="L17" s="12">
        <v>700</v>
      </c>
      <c r="M17" s="12">
        <v>1080</v>
      </c>
      <c r="N17" s="12">
        <v>1080</v>
      </c>
      <c r="O17" s="12">
        <v>2000</v>
      </c>
      <c r="P17" s="12">
        <v>2100</v>
      </c>
      <c r="Q17" s="12">
        <v>2100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t="s">
        <v>104</v>
      </c>
      <c r="B18" s="12">
        <v>3580</v>
      </c>
      <c r="C18" s="12">
        <v>3060</v>
      </c>
      <c r="D18" s="12">
        <v>3040</v>
      </c>
      <c r="E18" s="12">
        <v>3200</v>
      </c>
      <c r="F18" s="12">
        <v>3000</v>
      </c>
      <c r="G18" s="12">
        <v>3000</v>
      </c>
      <c r="H18" s="12">
        <v>3000</v>
      </c>
      <c r="I18" s="12">
        <v>3000</v>
      </c>
      <c r="J18" s="12">
        <v>1540</v>
      </c>
      <c r="K18" s="12">
        <v>2000</v>
      </c>
      <c r="L18" s="12">
        <v>700</v>
      </c>
      <c r="M18" s="12">
        <v>1080</v>
      </c>
      <c r="N18" s="12">
        <v>1080</v>
      </c>
      <c r="O18" s="12">
        <v>2000</v>
      </c>
      <c r="P18" s="12">
        <v>2100</v>
      </c>
      <c r="Q18" s="12">
        <v>2100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x14ac:dyDescent="0.25">
      <c r="A19" t="s">
        <v>105</v>
      </c>
      <c r="B19" s="12">
        <v>3560</v>
      </c>
      <c r="C19" s="12">
        <v>3080</v>
      </c>
      <c r="D19" s="12">
        <v>3040</v>
      </c>
      <c r="E19" s="12">
        <v>3200</v>
      </c>
      <c r="F19" s="12">
        <v>3000</v>
      </c>
      <c r="G19" s="12">
        <v>3000</v>
      </c>
      <c r="H19" s="12">
        <v>3000</v>
      </c>
      <c r="I19" s="12">
        <v>2940</v>
      </c>
      <c r="J19" s="12">
        <v>1540</v>
      </c>
      <c r="K19" s="12">
        <v>2000</v>
      </c>
      <c r="L19" s="12">
        <v>700</v>
      </c>
      <c r="M19" s="12">
        <v>1080</v>
      </c>
      <c r="N19" s="12">
        <v>1080</v>
      </c>
      <c r="O19" s="12">
        <v>2000</v>
      </c>
      <c r="P19" s="12">
        <v>2100</v>
      </c>
      <c r="Q19" s="12">
        <v>2100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t="s">
        <v>106</v>
      </c>
      <c r="B20" s="12">
        <v>3480</v>
      </c>
      <c r="C20" s="12">
        <v>3040</v>
      </c>
      <c r="D20" s="12">
        <v>3040</v>
      </c>
      <c r="E20" s="12">
        <v>3160</v>
      </c>
      <c r="F20" s="12">
        <v>3000</v>
      </c>
      <c r="G20" s="12">
        <v>3000</v>
      </c>
      <c r="H20" s="12">
        <v>2960</v>
      </c>
      <c r="I20" s="12">
        <v>3000</v>
      </c>
      <c r="J20" s="12">
        <v>1540</v>
      </c>
      <c r="K20" s="12">
        <v>2000</v>
      </c>
      <c r="L20" s="12">
        <v>700</v>
      </c>
      <c r="M20" s="12">
        <v>1080</v>
      </c>
      <c r="N20" s="12">
        <v>1080</v>
      </c>
      <c r="O20" s="12">
        <v>2000</v>
      </c>
      <c r="P20" s="12">
        <v>2100</v>
      </c>
      <c r="Q20" s="12">
        <v>2100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5">
      <c r="A21" t="s">
        <v>107</v>
      </c>
      <c r="B21" s="12">
        <v>3460</v>
      </c>
      <c r="C21" s="12">
        <v>3040</v>
      </c>
      <c r="D21" s="12">
        <v>3040</v>
      </c>
      <c r="E21" s="12">
        <v>3160</v>
      </c>
      <c r="F21" s="12">
        <v>3000</v>
      </c>
      <c r="G21" s="12">
        <v>3000</v>
      </c>
      <c r="H21" s="12">
        <v>2960</v>
      </c>
      <c r="I21" s="12">
        <v>3000</v>
      </c>
      <c r="J21" s="12">
        <v>1540</v>
      </c>
      <c r="K21" s="12">
        <v>2000</v>
      </c>
      <c r="L21" s="12">
        <v>700</v>
      </c>
      <c r="M21" s="12">
        <v>1080</v>
      </c>
      <c r="N21" s="12">
        <v>1080</v>
      </c>
      <c r="O21" s="12">
        <v>2000</v>
      </c>
      <c r="P21" s="12">
        <v>2100</v>
      </c>
      <c r="Q21" s="12">
        <v>2100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108</v>
      </c>
      <c r="B22" s="12">
        <v>3460</v>
      </c>
      <c r="C22" s="12">
        <v>3040</v>
      </c>
      <c r="D22" s="12">
        <v>3040</v>
      </c>
      <c r="E22" s="12">
        <v>3160</v>
      </c>
      <c r="F22" s="12">
        <v>3000</v>
      </c>
      <c r="G22" s="12">
        <v>3000</v>
      </c>
      <c r="H22" s="12">
        <v>2960</v>
      </c>
      <c r="I22" s="12">
        <v>3000</v>
      </c>
      <c r="J22" s="12">
        <v>1540</v>
      </c>
      <c r="K22" s="12">
        <v>2000</v>
      </c>
      <c r="L22" s="12">
        <v>700</v>
      </c>
      <c r="M22" s="12">
        <v>1080</v>
      </c>
      <c r="N22" s="12">
        <v>1080</v>
      </c>
      <c r="O22" s="12">
        <v>2000</v>
      </c>
      <c r="P22" s="12">
        <v>2100</v>
      </c>
      <c r="Q22" s="12">
        <v>2100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25">
      <c r="A23" t="s">
        <v>109</v>
      </c>
      <c r="B23" s="12">
        <v>3460</v>
      </c>
      <c r="C23" s="12">
        <v>3040</v>
      </c>
      <c r="D23" s="12">
        <v>3040</v>
      </c>
      <c r="E23" s="12">
        <v>3160</v>
      </c>
      <c r="F23" s="12">
        <v>3000</v>
      </c>
      <c r="G23" s="12">
        <v>3000</v>
      </c>
      <c r="H23" s="12">
        <v>2960</v>
      </c>
      <c r="I23" s="12">
        <v>3000</v>
      </c>
      <c r="J23" s="12">
        <v>1540</v>
      </c>
      <c r="K23" s="12">
        <v>2000</v>
      </c>
      <c r="L23" s="12">
        <v>700</v>
      </c>
      <c r="M23" s="12">
        <v>1080</v>
      </c>
      <c r="N23" s="12">
        <v>1080</v>
      </c>
      <c r="O23" s="12">
        <v>2000</v>
      </c>
      <c r="P23" s="12">
        <v>2100</v>
      </c>
      <c r="Q23" s="12">
        <v>2100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110</v>
      </c>
      <c r="B24" s="12">
        <v>3340</v>
      </c>
      <c r="C24" s="12">
        <v>3040</v>
      </c>
      <c r="D24" s="12">
        <v>3040</v>
      </c>
      <c r="E24" s="12">
        <v>3160</v>
      </c>
      <c r="F24" s="12">
        <v>3000</v>
      </c>
      <c r="G24" s="12">
        <v>3000</v>
      </c>
      <c r="H24" s="12">
        <v>2960</v>
      </c>
      <c r="I24" s="12">
        <v>3000</v>
      </c>
      <c r="J24" s="12">
        <v>1540</v>
      </c>
      <c r="K24" s="20">
        <v>2000</v>
      </c>
      <c r="L24" s="12">
        <v>700</v>
      </c>
      <c r="M24" s="12">
        <v>1080</v>
      </c>
      <c r="N24" s="12">
        <v>1080</v>
      </c>
      <c r="O24" s="12">
        <v>2000</v>
      </c>
      <c r="P24" s="12">
        <v>2100</v>
      </c>
      <c r="Q24" s="12">
        <v>2100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x14ac:dyDescent="0.25">
      <c r="A25" t="s">
        <v>111</v>
      </c>
      <c r="B25" s="12">
        <v>3580</v>
      </c>
      <c r="C25" s="12">
        <v>3060</v>
      </c>
      <c r="D25" s="12">
        <v>3040</v>
      </c>
      <c r="E25" s="12">
        <v>3200</v>
      </c>
      <c r="F25" s="12">
        <v>3000</v>
      </c>
      <c r="G25" s="12">
        <v>3000</v>
      </c>
      <c r="H25" s="12">
        <v>3000</v>
      </c>
      <c r="I25" s="12">
        <v>3000</v>
      </c>
      <c r="J25" s="12">
        <v>1540</v>
      </c>
      <c r="K25" s="12">
        <v>2000</v>
      </c>
      <c r="L25" s="12">
        <v>700</v>
      </c>
      <c r="M25" s="12">
        <v>1080</v>
      </c>
      <c r="N25" s="12">
        <v>1080</v>
      </c>
      <c r="O25" s="12">
        <v>2000</v>
      </c>
      <c r="P25" s="12">
        <v>2100</v>
      </c>
      <c r="Q25" s="12">
        <v>2100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112</v>
      </c>
      <c r="B26" s="12">
        <v>3560</v>
      </c>
      <c r="C26" s="12">
        <v>3080</v>
      </c>
      <c r="D26" s="12">
        <v>3040</v>
      </c>
      <c r="E26" s="12">
        <v>3200</v>
      </c>
      <c r="F26" s="12">
        <v>3000</v>
      </c>
      <c r="G26" s="12">
        <v>3000</v>
      </c>
      <c r="H26" s="12">
        <v>3000</v>
      </c>
      <c r="I26" s="12">
        <v>2940</v>
      </c>
      <c r="J26" s="12">
        <v>1540</v>
      </c>
      <c r="K26" s="12">
        <v>2000</v>
      </c>
      <c r="L26" s="12">
        <v>700</v>
      </c>
      <c r="M26" s="12">
        <v>1080</v>
      </c>
      <c r="N26" s="12">
        <v>1080</v>
      </c>
      <c r="O26" s="12">
        <v>2000</v>
      </c>
      <c r="P26" s="12">
        <v>2100</v>
      </c>
      <c r="Q26" s="12">
        <v>2100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t="s">
        <v>113</v>
      </c>
      <c r="B27" s="12">
        <v>3480</v>
      </c>
      <c r="C27" s="12">
        <v>3040</v>
      </c>
      <c r="D27" s="12">
        <v>3040</v>
      </c>
      <c r="E27" s="12">
        <v>3160</v>
      </c>
      <c r="F27" s="12">
        <v>3000</v>
      </c>
      <c r="G27" s="12">
        <v>3000</v>
      </c>
      <c r="H27" s="12">
        <v>2960</v>
      </c>
      <c r="I27" s="12">
        <v>3000</v>
      </c>
      <c r="J27" s="12">
        <v>1540</v>
      </c>
      <c r="K27" s="12">
        <v>2000</v>
      </c>
      <c r="L27" s="12">
        <v>700</v>
      </c>
      <c r="M27" s="12">
        <v>1080</v>
      </c>
      <c r="N27" s="12">
        <v>1080</v>
      </c>
      <c r="O27" s="12">
        <v>2000</v>
      </c>
      <c r="P27" s="12">
        <v>2100</v>
      </c>
      <c r="Q27" s="12">
        <v>2100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114</v>
      </c>
      <c r="B28" s="12">
        <v>3460</v>
      </c>
      <c r="C28" s="12">
        <v>3040</v>
      </c>
      <c r="D28" s="12">
        <v>3040</v>
      </c>
      <c r="E28" s="12">
        <v>3160</v>
      </c>
      <c r="F28" s="12">
        <v>3000</v>
      </c>
      <c r="G28" s="12">
        <v>3000</v>
      </c>
      <c r="H28" s="12">
        <v>2960</v>
      </c>
      <c r="I28" s="12">
        <v>3000</v>
      </c>
      <c r="J28" s="12">
        <v>1540</v>
      </c>
      <c r="K28" s="12">
        <v>2000</v>
      </c>
      <c r="L28" s="12">
        <v>700</v>
      </c>
      <c r="M28" s="12">
        <v>1080</v>
      </c>
      <c r="N28" s="12">
        <v>1080</v>
      </c>
      <c r="O28" s="12">
        <v>1860</v>
      </c>
      <c r="P28" s="12">
        <v>2100</v>
      </c>
      <c r="Q28" s="12">
        <v>2100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t="s">
        <v>115</v>
      </c>
      <c r="B29" s="12">
        <v>3460</v>
      </c>
      <c r="C29" s="12">
        <v>3040</v>
      </c>
      <c r="D29" s="12">
        <v>3040</v>
      </c>
      <c r="E29" s="12">
        <v>3160</v>
      </c>
      <c r="F29" s="12">
        <v>3000</v>
      </c>
      <c r="G29" s="12">
        <v>3000</v>
      </c>
      <c r="H29" s="12">
        <v>2960</v>
      </c>
      <c r="I29" s="12">
        <v>3000</v>
      </c>
      <c r="J29" s="12">
        <v>1540</v>
      </c>
      <c r="K29" s="12">
        <v>2000</v>
      </c>
      <c r="L29" s="12">
        <v>700</v>
      </c>
      <c r="M29" s="12">
        <v>1080</v>
      </c>
      <c r="N29" s="12">
        <v>1080</v>
      </c>
      <c r="O29" s="12">
        <v>2000</v>
      </c>
      <c r="P29" s="12">
        <v>2100</v>
      </c>
      <c r="Q29" s="12">
        <v>2100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t="s">
        <v>116</v>
      </c>
      <c r="B30" s="12">
        <v>3460</v>
      </c>
      <c r="C30" s="12">
        <v>3040</v>
      </c>
      <c r="D30" s="12">
        <v>3040</v>
      </c>
      <c r="E30" s="12">
        <v>3160</v>
      </c>
      <c r="F30" s="12">
        <v>3000</v>
      </c>
      <c r="G30" s="12">
        <v>3000</v>
      </c>
      <c r="H30" s="12">
        <v>2960</v>
      </c>
      <c r="I30" s="12">
        <v>3000</v>
      </c>
      <c r="J30" s="12">
        <v>1540</v>
      </c>
      <c r="K30" s="12">
        <v>2000</v>
      </c>
      <c r="L30" s="12">
        <v>700</v>
      </c>
      <c r="M30" s="12">
        <v>1080</v>
      </c>
      <c r="N30" s="12">
        <v>1080</v>
      </c>
      <c r="O30" s="12">
        <v>1800</v>
      </c>
      <c r="P30" s="12">
        <v>2100</v>
      </c>
      <c r="Q30" s="12">
        <v>2100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t="s">
        <v>117</v>
      </c>
      <c r="B31" s="12">
        <v>3340</v>
      </c>
      <c r="C31" s="12">
        <v>3040</v>
      </c>
      <c r="D31" s="12">
        <v>3040</v>
      </c>
      <c r="E31" s="12">
        <v>3160</v>
      </c>
      <c r="F31" s="12">
        <v>3000</v>
      </c>
      <c r="G31" s="12">
        <v>3000</v>
      </c>
      <c r="H31" s="12">
        <v>2960</v>
      </c>
      <c r="I31" s="12">
        <v>3000</v>
      </c>
      <c r="J31" s="12">
        <v>1540</v>
      </c>
      <c r="K31" s="12">
        <v>2000</v>
      </c>
      <c r="L31" s="12">
        <v>700</v>
      </c>
      <c r="M31" s="12">
        <v>1080</v>
      </c>
      <c r="N31" s="12">
        <v>1080</v>
      </c>
      <c r="O31" s="12">
        <v>2000</v>
      </c>
      <c r="P31" s="12">
        <v>2100</v>
      </c>
      <c r="Q31" s="12">
        <v>2100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118</v>
      </c>
      <c r="B32" s="12">
        <v>3580</v>
      </c>
      <c r="C32" s="12">
        <v>3060</v>
      </c>
      <c r="D32" s="12">
        <v>3040</v>
      </c>
      <c r="E32" s="12">
        <v>3200</v>
      </c>
      <c r="F32" s="12">
        <v>3000</v>
      </c>
      <c r="G32" s="12">
        <v>3000</v>
      </c>
      <c r="H32" s="12">
        <v>3000</v>
      </c>
      <c r="I32" s="12">
        <v>3000</v>
      </c>
      <c r="J32" s="12">
        <v>1540</v>
      </c>
      <c r="K32" s="12">
        <v>2000</v>
      </c>
      <c r="L32" s="12">
        <v>700</v>
      </c>
      <c r="M32" s="12">
        <v>1080</v>
      </c>
      <c r="N32" s="12">
        <v>1080</v>
      </c>
      <c r="O32" s="12">
        <v>2000</v>
      </c>
      <c r="P32" s="12">
        <v>2100</v>
      </c>
      <c r="Q32" s="12">
        <v>2100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5">
      <c r="A33" t="s">
        <v>119</v>
      </c>
      <c r="B33" s="12">
        <v>3560</v>
      </c>
      <c r="C33" s="12">
        <v>3080</v>
      </c>
      <c r="D33" s="12">
        <v>3040</v>
      </c>
      <c r="E33" s="12">
        <v>3200</v>
      </c>
      <c r="F33" s="12">
        <v>3000</v>
      </c>
      <c r="G33" s="12">
        <v>3000</v>
      </c>
      <c r="H33" s="12">
        <v>3000</v>
      </c>
      <c r="I33" s="12">
        <v>2940</v>
      </c>
      <c r="J33" s="12">
        <v>1540</v>
      </c>
      <c r="K33" s="12">
        <v>2000</v>
      </c>
      <c r="L33" s="12">
        <v>700</v>
      </c>
      <c r="M33" s="12">
        <v>1080</v>
      </c>
      <c r="N33" s="12">
        <v>1080</v>
      </c>
      <c r="O33" s="12">
        <v>2000</v>
      </c>
      <c r="P33" s="12">
        <v>2100</v>
      </c>
      <c r="Q33" s="12">
        <v>2100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120</v>
      </c>
      <c r="B34" s="12">
        <v>3480</v>
      </c>
      <c r="C34" s="12">
        <v>3040</v>
      </c>
      <c r="D34" s="12">
        <v>3040</v>
      </c>
      <c r="E34" s="12">
        <v>3160</v>
      </c>
      <c r="F34" s="12">
        <v>3000</v>
      </c>
      <c r="G34" s="12">
        <v>3000</v>
      </c>
      <c r="H34" s="12">
        <v>2960</v>
      </c>
      <c r="I34" s="12">
        <v>3000</v>
      </c>
      <c r="J34" s="12">
        <v>1540</v>
      </c>
      <c r="K34" s="12">
        <v>2000</v>
      </c>
      <c r="L34" s="12">
        <v>700</v>
      </c>
      <c r="M34" s="12">
        <v>1080</v>
      </c>
      <c r="N34" s="12">
        <v>1080</v>
      </c>
      <c r="O34" s="12">
        <v>2000</v>
      </c>
      <c r="P34" s="12">
        <v>2100</v>
      </c>
      <c r="Q34" s="12">
        <v>2100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t="s">
        <v>121</v>
      </c>
      <c r="B35" s="12">
        <v>3460</v>
      </c>
      <c r="C35" s="12">
        <v>3040</v>
      </c>
      <c r="D35" s="12">
        <v>3040</v>
      </c>
      <c r="E35" s="12">
        <v>3160</v>
      </c>
      <c r="F35" s="12">
        <v>3000</v>
      </c>
      <c r="G35" s="12">
        <v>3000</v>
      </c>
      <c r="H35" s="12">
        <v>2960</v>
      </c>
      <c r="I35" s="12">
        <v>3000</v>
      </c>
      <c r="J35" s="12">
        <v>1540</v>
      </c>
      <c r="K35" s="12">
        <v>2000</v>
      </c>
      <c r="L35" s="12">
        <v>700</v>
      </c>
      <c r="M35" s="12">
        <v>1080</v>
      </c>
      <c r="N35" s="12">
        <v>1080</v>
      </c>
      <c r="O35" s="12">
        <v>2000</v>
      </c>
      <c r="P35" s="12">
        <v>2100</v>
      </c>
      <c r="Q35" s="12">
        <v>2100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122</v>
      </c>
      <c r="B36" s="12">
        <v>3460</v>
      </c>
      <c r="C36" s="12">
        <v>3040</v>
      </c>
      <c r="D36" s="12">
        <v>3040</v>
      </c>
      <c r="E36" s="12">
        <v>3160</v>
      </c>
      <c r="F36" s="12">
        <v>3000</v>
      </c>
      <c r="G36" s="12">
        <v>3000</v>
      </c>
      <c r="H36" s="12">
        <v>2960</v>
      </c>
      <c r="I36" s="12">
        <v>3000</v>
      </c>
      <c r="J36" s="12">
        <v>1540</v>
      </c>
      <c r="K36" s="12">
        <v>2000</v>
      </c>
      <c r="L36" s="12">
        <v>700</v>
      </c>
      <c r="M36" s="12">
        <v>1080</v>
      </c>
      <c r="N36" s="12">
        <v>1080</v>
      </c>
      <c r="O36" s="12">
        <v>2000</v>
      </c>
      <c r="P36" s="12">
        <v>2100</v>
      </c>
      <c r="Q36" s="12">
        <v>2100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5">
      <c r="A37" t="s">
        <v>123</v>
      </c>
      <c r="B37" s="12">
        <v>3460</v>
      </c>
      <c r="C37" s="12">
        <v>3040</v>
      </c>
      <c r="D37" s="12">
        <v>3040</v>
      </c>
      <c r="E37" s="12">
        <v>3160</v>
      </c>
      <c r="F37" s="12">
        <v>3000</v>
      </c>
      <c r="G37" s="12">
        <v>3000</v>
      </c>
      <c r="H37" s="12">
        <v>2960</v>
      </c>
      <c r="I37" s="12">
        <v>3000</v>
      </c>
      <c r="J37" s="12">
        <v>1540</v>
      </c>
      <c r="K37" s="12">
        <v>2000</v>
      </c>
      <c r="L37" s="12">
        <v>700</v>
      </c>
      <c r="M37" s="12">
        <v>1080</v>
      </c>
      <c r="N37" s="12">
        <v>1080</v>
      </c>
      <c r="O37" s="12">
        <v>2000</v>
      </c>
      <c r="P37" s="12">
        <v>2100</v>
      </c>
      <c r="Q37" s="12">
        <v>2100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5">
      <c r="A38" t="s">
        <v>92</v>
      </c>
      <c r="B38" s="12">
        <v>102880</v>
      </c>
      <c r="C38" s="12">
        <v>91340</v>
      </c>
      <c r="D38" s="12">
        <v>90180</v>
      </c>
      <c r="E38" s="12">
        <v>95120</v>
      </c>
      <c r="F38" s="12">
        <v>89910</v>
      </c>
      <c r="G38" s="12">
        <v>90000</v>
      </c>
      <c r="H38" s="12">
        <v>89120</v>
      </c>
      <c r="I38" s="12">
        <v>88770</v>
      </c>
      <c r="J38" s="12">
        <v>40700</v>
      </c>
      <c r="K38" s="12">
        <v>56820</v>
      </c>
      <c r="L38" s="12">
        <v>21000</v>
      </c>
      <c r="M38" s="12">
        <v>28800</v>
      </c>
      <c r="N38" s="12">
        <v>32400</v>
      </c>
      <c r="O38" s="12">
        <v>54930</v>
      </c>
      <c r="P38" s="12">
        <v>57400</v>
      </c>
      <c r="Q38" s="12">
        <v>59360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Звіт по заповнюваності</vt:lpstr>
      <vt:lpstr>Куб Рейтинги та Інвентар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dcterms:created xsi:type="dcterms:W3CDTF">2017-10-20T10:07:08Z</dcterms:created>
  <dcterms:modified xsi:type="dcterms:W3CDTF">2017-10-31T09:17:21Z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