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ЧАЯ\Спонсорство\"/>
    </mc:Choice>
  </mc:AlternateContent>
  <bookViews>
    <workbookView xWindow="0" yWindow="0" windowWidth="28800" windowHeight="12435"/>
  </bookViews>
  <sheets>
    <sheet name="Аркуш1" sheetId="1" r:id="rId1"/>
  </sheets>
  <calcPr calcId="152511"/>
  <pivotCaches>
    <pivotCache cacheId="116" r:id="rId2"/>
    <pivotCache cacheId="119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1" l="1"/>
  <c r="K11" i="1"/>
  <c r="K12" i="1"/>
  <c r="K13" i="1"/>
  <c r="K14" i="1"/>
  <c r="K15" i="1"/>
  <c r="K16" i="1"/>
  <c r="K17" i="1"/>
  <c r="K18" i="1"/>
  <c r="K19" i="1"/>
  <c r="K20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9" i="1"/>
  <c r="E9" i="1"/>
  <c r="E10" i="1"/>
  <c r="E11" i="1"/>
  <c r="E12" i="1"/>
  <c r="E13" i="1"/>
  <c r="E14" i="1"/>
  <c r="E15" i="1"/>
  <c r="E16" i="1"/>
  <c r="E17" i="1"/>
  <c r="E18" i="1"/>
  <c r="E19" i="1"/>
  <c r="E20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</calcChain>
</file>

<file path=xl/connections.xml><?xml version="1.0" encoding="utf-8"?>
<connections xmlns="http://schemas.openxmlformats.org/spreadsheetml/2006/main">
  <connection id="1" odcFile="C:\Users\Ekolesnyk\Documents\Мої джерела даних\192.168.253.19 MON МоніторингДеталі.odc" keepAlive="1" name="192.168.253.19 MON МоніторингДеталі" type="5" refreshedVersion="5" background="1">
    <dbPr connection="Provider=MSOLAP.7;Integrated Security=SSPI;Persist Security Info=True;Initial Catalog=MON;Data Source=192.168.253.19;MDX Compatibility=1;Safety Options=2;MDX Missing Member Mode=Error;Update Isolation Level=2" command="МоніторингДеталі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6">
    <s v="192.168.253.19 MON МоніторингДеталі"/>
    <s v="{[СХ].[СХ].&amp;[4],[СХ].[СХ].&amp;[10],[СХ].[СХ].&amp;[12]}"/>
    <s v="{[ЦА].[ЦА].&amp;[50]}"/>
    <s v="{[Типи кліпу].[Тип кліпу].&amp;[1],[Типи кліпу].[Тип кліпу].&amp;[12]}"/>
    <s v="{[Канали].[Канал].&amp;[8],[Канали].[Канал].&amp;[4],[Канали].[Канал].&amp;[7],[Канали].[Канал].&amp;[9],[Канали].[Канал].&amp;[18]}"/>
    <s v="{[Канали].[Канал].&amp;[5],[Канали].[Канал].&amp;[10],[Канали].[Канал].&amp;[16],[Канали].[Канал].&amp;[22],[Канали].[Канал].&amp;[32],[Канали].[Канал].&amp;[33],[Канали].[Канал].&amp;[39],[Канали].[Канал].&amp;[42],[Канали].[Канал].&amp;[43],[Канали].[Канал].&amp;[97]}"/>
  </metadataStrings>
  <mdxMetadata count="5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</mdx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<sst xmlns="http://schemas.openxmlformats.org/spreadsheetml/2006/main" count="84" uniqueCount="28">
  <si>
    <t>Рік</t>
  </si>
  <si>
    <t>(кілька елементів)</t>
  </si>
  <si>
    <t>Канал</t>
  </si>
  <si>
    <t>Загальний підсумок</t>
  </si>
  <si>
    <t>СХ</t>
  </si>
  <si>
    <t>Wgrp V</t>
  </si>
  <si>
    <t>Adv Length</t>
  </si>
  <si>
    <t>ЦА</t>
  </si>
  <si>
    <t>M18-50(50t+)</t>
  </si>
  <si>
    <t>Тип кліпу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</si>
  <si>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</si>
  <si>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</si>
  <si>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</si>
  <si>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</si>
  <si>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</si>
  <si>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</si>
  <si>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</si>
  <si>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</si>
  <si>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</si>
  <si>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</si>
  <si>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</si>
  <si>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</si>
  <si>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Значення</t>
  </si>
  <si>
    <t>Місяць</t>
  </si>
  <si>
    <t>2016</t>
  </si>
  <si>
    <t>2016 Підсумок</t>
  </si>
  <si>
    <t>2017</t>
  </si>
  <si>
    <t>2017 Підсумок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</si>
</sst>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₴_-;\-* #,##0.00_₴_-;_-* &quot;-&quot;??_₴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NumberFormat="1"/>
    <xf numFmtId="43" fontId="0" fillId="0" borderId="0" xfId="1" applyFont="1"/>
  </cellXfs>
  <cellStyles count="2">
    <cellStyle name="Звичайний" xfId="0" builtinId="0"/>
    <cellStyle name="Фінансови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2.xml"/><Relationship Id="rId7" Type="http://schemas.openxmlformats.org/officeDocument/2006/relationships/sharedStrings" Target="sharedStrings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Колесник Євгенія Олександрівна" refreshedDate="43076.826012500002" backgroundQuery="1" createdVersion="5" refreshedVersion="5" minRefreshableVersion="3" recordCount="0" supportSubquery="1" supportAdvancedDrill="1">
  <cacheSource type="external" connectionId="1"/>
  <cacheFields count="8">
    <cacheField name="[Рік].[Рік].[Рік]" caption="Рік" numFmtId="0" hierarchy="9" level="1">
      <sharedItems count="2">
        <s v="[Рік].[Рік].&amp;[2016]" c="2016"/>
        <s v="[Рік].[Рік].&amp;[2017]" c="2017"/>
      </sharedItems>
    </cacheField>
    <cacheField name="[Канали].[Канал].[Канал]" caption="Канал" numFmtId="0" hierarchy="4" level="1">
      <sharedItems count="5">
        <s v="[Канали].[Канал].&amp;[8]" c="ICTV"/>
        <s v="[Канали].[Канал].&amp;[4]" c="Інтер"/>
        <s v="[Канали].[Канал].&amp;[7]" c="Новий к-л"/>
        <s v="[Канали].[Канал].&amp;[9]" c="СТБ"/>
        <s v="[Канали].[Канал].&amp;[18]" c="Україна ТРК"/>
      </sharedItems>
    </cacheField>
    <cacheField name="[СХ].[СХ].[СХ]" caption="СХ" numFmtId="0" hierarchy="11" level="1">
      <sharedItems containsSemiMixedTypes="0" containsString="0"/>
    </cacheField>
    <cacheField name="[Measures].[Wgrp V]" caption="Wgrp V" numFmtId="0" hierarchy="22" level="32767"/>
    <cacheField name="[Measures].[Adv Length]" caption="Adv Length" numFmtId="0" hierarchy="23" level="32767"/>
    <cacheField name="[ЦА].[ЦА].[ЦА]" caption="ЦА" numFmtId="0" hierarchy="15" level="1">
      <sharedItems containsSemiMixedTypes="0" containsString="0"/>
    </cacheField>
    <cacheField name="[Типи кліпу].[Тип кліпу].[Тип кліпу]" caption="Тип кліпу" numFmtId="0" hierarchy="14" level="1">
      <sharedItems containsSemiMixedTypes="0" containsString="0"/>
    </cacheField>
    <cacheField name="[Місяць].[Місяць].[Місяць]" caption="Місяць" numFmtId="0" hierarchy="5" level="1">
      <sharedItems count="12">
        <s v="[Місяць].[Місяць].&amp;[1]" c="Січень"/>
        <s v="[Місяць].[Місяць].&amp;[2]" c="Лютий"/>
        <s v="[Місяць].[Місяць].&amp;[3]" c="Березень"/>
        <s v="[Місяць].[Місяць].&amp;[4]" c="Квітень"/>
        <s v="[Місяць].[Місяць].&amp;[5]" c="Травень"/>
        <s v="[Місяць].[Місяць].&amp;[6]" c="Червень"/>
        <s v="[Місяць].[Місяць].&amp;[7]" c="Липень"/>
        <s v="[Місяць].[Місяць].&amp;[8]" c="Серпень"/>
        <s v="[Місяць].[Місяць].&amp;[9]" c="Вересень"/>
        <s v="[Місяць].[Місяць].&amp;[10]" c="Жовтень"/>
        <s v="[Місяць].[Місяць].&amp;[11]" c="Листопад"/>
        <s v="[Місяць].[Місяць].&amp;[12]" c="Грудень"/>
      </sharedItems>
    </cacheField>
  </cacheFields>
  <cacheHierarchies count="28">
    <cacheHierarchy uniqueName="[Агенції].[Агенція]" caption="Агенція" attribute="1" keyAttribute="1" defaultMemberUniqueName="[Агенції].[Агенція].[All]" allUniqueName="[Агенції].[Агенція].[All]" dimensionUniqueName="[Агенції]" displayFolder="" count="0" unbalanced="0"/>
    <cacheHierarchy uniqueName="[Аудіо].[Аудіо]" caption="Аудіо" attribute="1" keyAttribute="1" defaultMemberUniqueName="[Аудіо].[Аудіо].[All]" allUniqueName="[Аудіо].[Аудіо].[All]" dimensionUniqueName="[Аудіо]" displayFolder="" count="0" unbalanced="0"/>
    <cacheHierarchy uniqueName="[Бренди].[Бренд]" caption="Бренд" attribute="1" keyAttribute="1" defaultMemberUniqueName="[Бренди].[Бренд].[All]" allUniqueName="[Бренди].[Бренд].[All]" dimensionUniqueName="[Бренди]" displayFolder="" count="0" unbalanced="0"/>
    <cacheHierarchy uniqueName="[Групи].[Hierarchy]" caption="Hierarchy" defaultMemberUniqueName="[Групи].[Hierarchy].[All]" allUniqueName="[Групи].[Hierarchy].[All]" dimensionUniqueName="[Групи]" displayFolder="" count="0" unbalanced="0"/>
    <cacheHierarchy uniqueName="[Канали].[Канал]" caption="Канал" attribute="1" keyAttribute="1" defaultMemberUniqueName="[Канали].[Канал].[All]" allUniqueName="[Канали].[Канал].[All]" dimensionUniqueName="[Канали]" displayFolder="" count="2" unbalanced="0">
      <fieldsUsage count="2">
        <fieldUsage x="-1"/>
        <fieldUsage x="1"/>
      </fieldsUsage>
    </cacheHierarchy>
    <cacheHierarchy uniqueName="[Місяць].[Місяць]" caption="Місяць" attribute="1" keyAttribute="1" defaultMemberUniqueName="[Місяць].[Місяць].[All]" allUniqueName="[Місяць].[Місяць].[All]" dimensionUniqueName="[Місяць]" displayFolder="" count="2" unbalanced="0">
      <fieldsUsage count="2">
        <fieldUsage x="-1"/>
        <fieldUsage x="7"/>
      </fieldsUsage>
    </cacheHierarchy>
    <cacheHierarchy uniqueName="[Продукти].[Продукт]" caption="Продукт" attribute="1" keyAttribute="1" defaultMemberUniqueName="[Продукти].[Продукт].[All]" allUniqueName="[Продукти].[Продукт].[All]" dimensionUniqueName="[Продукти]" displayFolder="" count="0" unbalanced="0"/>
    <cacheHierarchy uniqueName="[Продюсер].[Продюсер]" caption="Продюсер" attribute="1" keyAttribute="1" defaultMemberUniqueName="[Продюсер].[Продюсер].[All]" allUniqueName="[Продюсер].[Продюсер].[All]" dimensionUniqueName="[Продюсер]" displayFolder="" count="0" unbalanced="0"/>
    <cacheHierarchy uniqueName="[Рекламодавці].[Рекламодавець]" caption="Рекламодавець" attribute="1" keyAttribute="1" defaultMemberUniqueName="[Рекламодавці].[Рекламодавець].[All]" allUniqueName="[Рекламодавці].[Рекламодавець].[All]" dimensionUniqueName="[Рекламодавці]" displayFolder="" count="0" unbalanced="0"/>
    <cacheHierarchy uniqueName="[Рік].[Рік]" caption="Рік" attribute="1" keyAttribute="1" defaultMemberUniqueName="[Рік].[Рік].[All]" allUniqueName="[Рік].[Рік].[All]" dimensionUniqueName="[Рік]" displayFolder="" count="2" unbalanced="0">
      <fieldsUsage count="2">
        <fieldUsage x="-1"/>
        <fieldUsage x="0"/>
      </fieldsUsage>
    </cacheHierarchy>
    <cacheHierarchy uniqueName="[Сегменти].[Сегмент]" caption="Сегмент" attribute="1" keyAttribute="1" defaultMemberUniqueName="[Сегменти].[Сегмент].[All]" allUniqueName="[Сегменти].[Сегмент].[All]" dimensionUniqueName="[Сегменти]" displayFolder="" count="0" unbalanced="0"/>
    <cacheHierarchy uniqueName="[СХ].[СХ]" caption="СХ" attribute="1" keyAttribute="1" defaultMemberUniqueName="[СХ].[СХ].[All]" allUniqueName="[СХ].[СХ].[All]" dimensionUniqueName="[СХ]" displayFolder="" count="2" unbalanced="0">
      <fieldsUsage count="2">
        <fieldUsage x="-1"/>
        <fieldUsage x="2"/>
      </fieldsUsage>
    </cacheHierarchy>
    <cacheHierarchy uniqueName="[Тиждень].[Тиждень]" caption="Тиждень" attribute="1" keyAttribute="1" defaultMemberUniqueName="[Тиждень].[Тиждень].[All]" allUniqueName="[Тиждень].[Тиждень].[All]" dimensionUniqueName="[Тиждень]" displayFolder="" count="0" unbalanced="0"/>
    <cacheHierarchy uniqueName="[Тип реклами].[Тип реклами]" caption="Тип реклами" attribute="1" keyAttribute="1" defaultMemberUniqueName="[Тип реклами].[Тип реклами].[All]" allUniqueName="[Тип реклами].[Тип реклами].[All]" dimensionUniqueName="[Тип реклами]" displayFolder="" count="0" unbalanced="0"/>
    <cacheHierarchy uniqueName="[Типи кліпу].[Тип кліпу]" caption="Тип кліпу" attribute="1" keyAttribute="1" defaultMemberUniqueName="[Типи кліпу].[Тип кліпу].[All]" allUniqueName="[Типи кліпу].[Тип кліпу].[All]" dimensionUniqueName="[Типи кліпу]" displayFolder="" count="2" unbalanced="0">
      <fieldsUsage count="2">
        <fieldUsage x="-1"/>
        <fieldUsage x="6"/>
      </fieldsUsage>
    </cacheHierarchy>
    <cacheHierarchy uniqueName="[ЦА].[ЦА]" caption="ЦА" attribute="1" keyAttribute="1" defaultMemberUniqueName="[ЦА].[ЦА].[All]" allUniqueName="[ЦА].[ЦА].[All]" dimensionUniqueName="[ЦА]" displayFolder="" count="2" unbalanced="0">
      <fieldsUsage count="2">
        <fieldUsage x="-1"/>
        <fieldUsage x="5"/>
      </fieldsUsage>
    </cacheHierarchy>
    <cacheHierarchy uniqueName="[ЦА Базова].[ЦА Базова]" caption="ЦА Базова" attribute="1" keyAttribute="1" defaultMemberUniqueName="[ЦА Базова].[ЦА Базова].[All]" allUniqueName="[ЦА Базова].[ЦА Базова].[All]" dimensionUniqueName="[ЦА Базова]" displayFolder="" count="0" unbalanced="0"/>
    <cacheHierarchy uniqueName="[Групи].[Група]" caption="Група" attribute="1" keyAttribute="1" defaultMemberUniqueName="[Групи].[Група].[All]" allUniqueName="[Групи].[Група].[All]" dimensionUniqueName="[Групи]" displayFolder="" count="0" unbalanced="0" hidden="1"/>
    <cacheHierarchy uniqueName="[Групи].[Категорія]" caption="Категорія" attribute="1" defaultMemberUniqueName="[Групи].[Категорія].[All]" allUniqueName="[Групи].[Категорія].[All]" dimensionUniqueName="[Групи]" displayFolder="" count="0" unbalanced="0" hidden="1"/>
    <cacheHierarchy uniqueName="[Групи].[Під-категорія]" caption="Під-категорія" attribute="1" defaultMemberUniqueName="[Групи].[Під-категорія].[All]" allUniqueName="[Групи].[Під-категорія].[All]" dimensionUniqueName="[Групи]" displayFolder="" count="0" unbalanced="0" hidden="1"/>
    <cacheHierarchy uniqueName="[Measures].[Grp V]" caption="Grp V" measure="1" displayFolder="" measureGroup="Mon Detailed Data" count="0"/>
    <cacheHierarchy uniqueName="[Measures].[Eqgrp V]" caption="Eqgrp V" measure="1" displayFolder="" measureGroup="Mon Detailed Data" count="0"/>
    <cacheHierarchy uniqueName="[Measures].[Wgrp V]" caption="Wgrp V" measure="1" displayFolder="" measureGroup="Mon Detailed Data" count="0" oneField="1">
      <fieldsUsage count="1">
        <fieldUsage x="3"/>
      </fieldsUsage>
    </cacheHierarchy>
    <cacheHierarchy uniqueName="[Measures].[Adv Length]" caption="Adv Length" measure="1" displayFolder="" measureGroup="Mon Detailed Data" count="0" oneField="1">
      <fieldsUsage count="1">
        <fieldUsage x="4"/>
      </fieldsUsage>
    </cacheHierarchy>
    <cacheHierarchy uniqueName="[Measures].[Eqgrp V rounded]" caption="Eqgrp V rounded" measure="1" displayFolder="" measureGroup="Mon Detailed Data" count="0"/>
    <cacheHierarchy uniqueName="[Measures].[Wgrp V rounded]" caption="Wgrp V rounded" measure="1" displayFolder="" measureGroup="Mon Detailed Data" count="0"/>
    <cacheHierarchy uniqueName="[Measures].[eqGrp_r2d]" caption="eqGrp_r2d" measure="1" displayFolder="" measureGroup="Mon Detailed Data" count="0"/>
    <cacheHierarchy uniqueName="[Measures].[wGrp_r2d]" caption="wGrp_r2d" measure="1" displayFolder="" measureGroup="Mon Detailed Data" count="0"/>
  </cacheHierarchies>
  <kpis count="0"/>
  <dimensions count="18">
    <dimension measure="1" name="Measures" uniqueName="[Measures]" caption="Measures"/>
    <dimension name="Агенції" uniqueName="[Агенції]" caption="Агенції"/>
    <dimension name="Аудіо" uniqueName="[Аудіо]" caption="Аудіо"/>
    <dimension name="Бренди" uniqueName="[Бренди]" caption="Бренди"/>
    <dimension name="Групи" uniqueName="[Групи]" caption="Групи"/>
    <dimension name="Канали" uniqueName="[Канали]" caption="Канали"/>
    <dimension name="Місяць" uniqueName="[Місяць]" caption="Місяць"/>
    <dimension name="Продукти" uniqueName="[Продукти]" caption="Продукти"/>
    <dimension name="Продюсер" uniqueName="[Продюсер]" caption="Продюсер"/>
    <dimension name="Рекламодавці" uniqueName="[Рекламодавці]" caption="Рекламодавці"/>
    <dimension name="Рік" uniqueName="[Рік]" caption="Рік"/>
    <dimension name="Сегменти" uniqueName="[Сегменти]" caption="Сегменти"/>
    <dimension name="СХ" uniqueName="[СХ]" caption="СХ"/>
    <dimension name="Тиждень" uniqueName="[Тиждень]" caption="Тиждень"/>
    <dimension name="Тип реклами" uniqueName="[Тип реклами]" caption="Тип реклами"/>
    <dimension name="Типи кліпу" uniqueName="[Типи кліпу]" caption="Типи кліпу"/>
    <dimension name="ЦА" uniqueName="[ЦА]" caption="ЦА"/>
    <dimension name="ЦА Базова" uniqueName="[ЦА Базова]" caption="ЦА Базова"/>
  </dimensions>
  <measureGroups count="1">
    <measureGroup name="Mon Detailed Data" caption="Mon Detailed Data"/>
  </measureGroups>
  <maps count="17"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7"/>
    <map measureGroup="0" dimension="8"/>
    <map measureGroup="0" dimension="9"/>
    <map measureGroup="0" dimension="10"/>
    <map measureGroup="0" dimension="11"/>
    <map measureGroup="0" dimension="12"/>
    <map measureGroup="0" dimension="13"/>
    <map measureGroup="0" dimension="14"/>
    <map measureGroup="0" dimension="15"/>
    <map measureGroup="0" dimension="16"/>
    <map measureGroup="0" dimension="1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Колесник Євгенія Олександрівна" refreshedDate="43076.826816898145" backgroundQuery="1" createdVersion="5" refreshedVersion="5" minRefreshableVersion="3" recordCount="0" supportSubquery="1" supportAdvancedDrill="1">
  <cacheSource type="external" connectionId="1"/>
  <cacheFields count="8">
    <cacheField name="[Рік].[Рік].[Рік]" caption="Рік" numFmtId="0" hierarchy="9" level="1">
      <sharedItems count="2">
        <s v="[Рік].[Рік].&amp;[2016]" c="2016"/>
        <s v="[Рік].[Рік].&amp;[2017]" c="2017"/>
      </sharedItems>
    </cacheField>
    <cacheField name="[Канали].[Канал].[Канал]" caption="Канал" numFmtId="0" hierarchy="4" level="1">
      <sharedItems count="5">
        <s v="[Канали].[Канал].&amp;[8]" c="ICTV"/>
        <s v="[Канали].[Канал].&amp;[4]" c="Інтер"/>
        <s v="[Канали].[Канал].&amp;[7]" c="Новий к-л"/>
        <s v="[Канали].[Канал].&amp;[9]" c="СТБ"/>
        <s v="[Канали].[Канал].&amp;[18]" c="Україна ТРК"/>
      </sharedItems>
    </cacheField>
    <cacheField name="[СХ].[СХ].[СХ]" caption="СХ" numFmtId="0" hierarchy="11" level="1">
      <sharedItems containsSemiMixedTypes="0" containsString="0"/>
    </cacheField>
    <cacheField name="[Measures].[Wgrp V]" caption="Wgrp V" numFmtId="0" hierarchy="22" level="32767"/>
    <cacheField name="[Measures].[Adv Length]" caption="Adv Length" numFmtId="0" hierarchy="23" level="32767"/>
    <cacheField name="[ЦА].[ЦА].[ЦА]" caption="ЦА" numFmtId="0" hierarchy="15" level="1">
      <sharedItems containsSemiMixedTypes="0" containsString="0"/>
    </cacheField>
    <cacheField name="[Типи кліпу].[Тип кліпу].[Тип кліпу]" caption="Тип кліпу" numFmtId="0" hierarchy="14" level="1">
      <sharedItems containsSemiMixedTypes="0" containsString="0"/>
    </cacheField>
    <cacheField name="[Місяць].[Місяць].[Місяць]" caption="Місяць" numFmtId="0" hierarchy="5" level="1">
      <sharedItems count="12">
        <s v="[Місяць].[Місяць].&amp;[1]" c="Січень"/>
        <s v="[Місяць].[Місяць].&amp;[2]" c="Лютий"/>
        <s v="[Місяць].[Місяць].&amp;[3]" c="Березень"/>
        <s v="[Місяць].[Місяць].&amp;[4]" c="Квітень"/>
        <s v="[Місяць].[Місяць].&amp;[5]" c="Травень"/>
        <s v="[Місяць].[Місяць].&amp;[6]" c="Червень"/>
        <s v="[Місяць].[Місяць].&amp;[7]" c="Липень"/>
        <s v="[Місяць].[Місяць].&amp;[8]" c="Серпень"/>
        <s v="[Місяць].[Місяць].&amp;[9]" c="Вересень"/>
        <s v="[Місяць].[Місяць].&amp;[10]" c="Жовтень"/>
        <s v="[Місяць].[Місяць].&amp;[11]" c="Листопад"/>
        <s v="[Місяць].[Місяць].&amp;[12]" c="Грудень"/>
      </sharedItems>
    </cacheField>
  </cacheFields>
  <cacheHierarchies count="28">
    <cacheHierarchy uniqueName="[Агенції].[Агенція]" caption="Агенція" attribute="1" keyAttribute="1" defaultMemberUniqueName="[Агенції].[Агенція].[All]" allUniqueName="[Агенції].[Агенція].[All]" dimensionUniqueName="[Агенції]" displayFolder="" count="0" unbalanced="0"/>
    <cacheHierarchy uniqueName="[Аудіо].[Аудіо]" caption="Аудіо" attribute="1" keyAttribute="1" defaultMemberUniqueName="[Аудіо].[Аудіо].[All]" allUniqueName="[Аудіо].[Аудіо].[All]" dimensionUniqueName="[Аудіо]" displayFolder="" count="0" unbalanced="0"/>
    <cacheHierarchy uniqueName="[Бренди].[Бренд]" caption="Бренд" attribute="1" keyAttribute="1" defaultMemberUniqueName="[Бренди].[Бренд].[All]" allUniqueName="[Бренди].[Бренд].[All]" dimensionUniqueName="[Бренди]" displayFolder="" count="0" unbalanced="0"/>
    <cacheHierarchy uniqueName="[Групи].[Hierarchy]" caption="Hierarchy" defaultMemberUniqueName="[Групи].[Hierarchy].[All]" allUniqueName="[Групи].[Hierarchy].[All]" dimensionUniqueName="[Групи]" displayFolder="" count="0" unbalanced="0"/>
    <cacheHierarchy uniqueName="[Канали].[Канал]" caption="Канал" attribute="1" keyAttribute="1" defaultMemberUniqueName="[Канали].[Канал].[All]" allUniqueName="[Канали].[Канал].[All]" dimensionUniqueName="[Канали]" displayFolder="" count="2" unbalanced="0">
      <fieldsUsage count="2">
        <fieldUsage x="-1"/>
        <fieldUsage x="1"/>
      </fieldsUsage>
    </cacheHierarchy>
    <cacheHierarchy uniqueName="[Місяць].[Місяць]" caption="Місяць" attribute="1" keyAttribute="1" defaultMemberUniqueName="[Місяць].[Місяць].[All]" allUniqueName="[Місяць].[Місяць].[All]" dimensionUniqueName="[Місяць]" displayFolder="" count="2" unbalanced="0">
      <fieldsUsage count="2">
        <fieldUsage x="-1"/>
        <fieldUsage x="7"/>
      </fieldsUsage>
    </cacheHierarchy>
    <cacheHierarchy uniqueName="[Продукти].[Продукт]" caption="Продукт" attribute="1" keyAttribute="1" defaultMemberUniqueName="[Продукти].[Продукт].[All]" allUniqueName="[Продукти].[Продукт].[All]" dimensionUniqueName="[Продукти]" displayFolder="" count="0" unbalanced="0"/>
    <cacheHierarchy uniqueName="[Продюсер].[Продюсер]" caption="Продюсер" attribute="1" keyAttribute="1" defaultMemberUniqueName="[Продюсер].[Продюсер].[All]" allUniqueName="[Продюсер].[Продюсер].[All]" dimensionUniqueName="[Продюсер]" displayFolder="" count="0" unbalanced="0"/>
    <cacheHierarchy uniqueName="[Рекламодавці].[Рекламодавець]" caption="Рекламодавець" attribute="1" keyAttribute="1" defaultMemberUniqueName="[Рекламодавці].[Рекламодавець].[All]" allUniqueName="[Рекламодавці].[Рекламодавець].[All]" dimensionUniqueName="[Рекламодавці]" displayFolder="" count="0" unbalanced="0"/>
    <cacheHierarchy uniqueName="[Рік].[Рік]" caption="Рік" attribute="1" keyAttribute="1" defaultMemberUniqueName="[Рік].[Рік].[All]" allUniqueName="[Рік].[Рік].[All]" dimensionUniqueName="[Рік]" displayFolder="" count="2" unbalanced="0">
      <fieldsUsage count="2">
        <fieldUsage x="-1"/>
        <fieldUsage x="0"/>
      </fieldsUsage>
    </cacheHierarchy>
    <cacheHierarchy uniqueName="[Сегменти].[Сегмент]" caption="Сегмент" attribute="1" keyAttribute="1" defaultMemberUniqueName="[Сегменти].[Сегмент].[All]" allUniqueName="[Сегменти].[Сегмент].[All]" dimensionUniqueName="[Сегменти]" displayFolder="" count="0" unbalanced="0"/>
    <cacheHierarchy uniqueName="[СХ].[СХ]" caption="СХ" attribute="1" keyAttribute="1" defaultMemberUniqueName="[СХ].[СХ].[All]" allUniqueName="[СХ].[СХ].[All]" dimensionUniqueName="[СХ]" displayFolder="" count="2" unbalanced="0">
      <fieldsUsage count="2">
        <fieldUsage x="-1"/>
        <fieldUsage x="2"/>
      </fieldsUsage>
    </cacheHierarchy>
    <cacheHierarchy uniqueName="[Тиждень].[Тиждень]" caption="Тиждень" attribute="1" keyAttribute="1" defaultMemberUniqueName="[Тиждень].[Тиждень].[All]" allUniqueName="[Тиждень].[Тиждень].[All]" dimensionUniqueName="[Тиждень]" displayFolder="" count="0" unbalanced="0"/>
    <cacheHierarchy uniqueName="[Тип реклами].[Тип реклами]" caption="Тип реклами" attribute="1" keyAttribute="1" defaultMemberUniqueName="[Тип реклами].[Тип реклами].[All]" allUniqueName="[Тип реклами].[Тип реклами].[All]" dimensionUniqueName="[Тип реклами]" displayFolder="" count="0" unbalanced="0"/>
    <cacheHierarchy uniqueName="[Типи кліпу].[Тип кліпу]" caption="Тип кліпу" attribute="1" keyAttribute="1" defaultMemberUniqueName="[Типи кліпу].[Тип кліпу].[All]" allUniqueName="[Типи кліпу].[Тип кліпу].[All]" dimensionUniqueName="[Типи кліпу]" displayFolder="" count="2" unbalanced="0">
      <fieldsUsage count="2">
        <fieldUsage x="-1"/>
        <fieldUsage x="6"/>
      </fieldsUsage>
    </cacheHierarchy>
    <cacheHierarchy uniqueName="[ЦА].[ЦА]" caption="ЦА" attribute="1" keyAttribute="1" defaultMemberUniqueName="[ЦА].[ЦА].[All]" allUniqueName="[ЦА].[ЦА].[All]" dimensionUniqueName="[ЦА]" displayFolder="" count="2" unbalanced="0">
      <fieldsUsage count="2">
        <fieldUsage x="-1"/>
        <fieldUsage x="5"/>
      </fieldsUsage>
    </cacheHierarchy>
    <cacheHierarchy uniqueName="[ЦА Базова].[ЦА Базова]" caption="ЦА Базова" attribute="1" keyAttribute="1" defaultMemberUniqueName="[ЦА Базова].[ЦА Базова].[All]" allUniqueName="[ЦА Базова].[ЦА Базова].[All]" dimensionUniqueName="[ЦА Базова]" displayFolder="" count="0" unbalanced="0"/>
    <cacheHierarchy uniqueName="[Групи].[Група]" caption="Група" attribute="1" keyAttribute="1" defaultMemberUniqueName="[Групи].[Група].[All]" allUniqueName="[Групи].[Група].[All]" dimensionUniqueName="[Групи]" displayFolder="" count="0" unbalanced="0" hidden="1"/>
    <cacheHierarchy uniqueName="[Групи].[Категорія]" caption="Категорія" attribute="1" defaultMemberUniqueName="[Групи].[Категорія].[All]" allUniqueName="[Групи].[Категорія].[All]" dimensionUniqueName="[Групи]" displayFolder="" count="0" unbalanced="0" hidden="1"/>
    <cacheHierarchy uniqueName="[Групи].[Під-категорія]" caption="Під-категорія" attribute="1" defaultMemberUniqueName="[Групи].[Під-категорія].[All]" allUniqueName="[Групи].[Під-категорія].[All]" dimensionUniqueName="[Групи]" displayFolder="" count="0" unbalanced="0" hidden="1"/>
    <cacheHierarchy uniqueName="[Measures].[Grp V]" caption="Grp V" measure="1" displayFolder="" measureGroup="Mon Detailed Data" count="0"/>
    <cacheHierarchy uniqueName="[Measures].[Eqgrp V]" caption="Eqgrp V" measure="1" displayFolder="" measureGroup="Mon Detailed Data" count="0"/>
    <cacheHierarchy uniqueName="[Measures].[Wgrp V]" caption="Wgrp V" measure="1" displayFolder="" measureGroup="Mon Detailed Data" count="0" oneField="1">
      <fieldsUsage count="1">
        <fieldUsage x="3"/>
      </fieldsUsage>
    </cacheHierarchy>
    <cacheHierarchy uniqueName="[Measures].[Adv Length]" caption="Adv Length" measure="1" displayFolder="" measureGroup="Mon Detailed Data" count="0" oneField="1">
      <fieldsUsage count="1">
        <fieldUsage x="4"/>
      </fieldsUsage>
    </cacheHierarchy>
    <cacheHierarchy uniqueName="[Measures].[Eqgrp V rounded]" caption="Eqgrp V rounded" measure="1" displayFolder="" measureGroup="Mon Detailed Data" count="0"/>
    <cacheHierarchy uniqueName="[Measures].[Wgrp V rounded]" caption="Wgrp V rounded" measure="1" displayFolder="" measureGroup="Mon Detailed Data" count="0"/>
    <cacheHierarchy uniqueName="[Measures].[eqGrp_r2d]" caption="eqGrp_r2d" measure="1" displayFolder="" measureGroup="Mon Detailed Data" count="0"/>
    <cacheHierarchy uniqueName="[Measures].[wGrp_r2d]" caption="wGrp_r2d" measure="1" displayFolder="" measureGroup="Mon Detailed Data" count="0"/>
  </cacheHierarchies>
  <kpis count="0"/>
  <dimensions count="18">
    <dimension measure="1" name="Measures" uniqueName="[Measures]" caption="Measures"/>
    <dimension name="Агенції" uniqueName="[Агенції]" caption="Агенції"/>
    <dimension name="Аудіо" uniqueName="[Аудіо]" caption="Аудіо"/>
    <dimension name="Бренди" uniqueName="[Бренди]" caption="Бренди"/>
    <dimension name="Групи" uniqueName="[Групи]" caption="Групи"/>
    <dimension name="Канали" uniqueName="[Канали]" caption="Канали"/>
    <dimension name="Місяць" uniqueName="[Місяць]" caption="Місяць"/>
    <dimension name="Продукти" uniqueName="[Продукти]" caption="Продукти"/>
    <dimension name="Продюсер" uniqueName="[Продюсер]" caption="Продюсер"/>
    <dimension name="Рекламодавці" uniqueName="[Рекламодавці]" caption="Рекламодавці"/>
    <dimension name="Рік" uniqueName="[Рік]" caption="Рік"/>
    <dimension name="Сегменти" uniqueName="[Сегменти]" caption="Сегменти"/>
    <dimension name="СХ" uniqueName="[СХ]" caption="СХ"/>
    <dimension name="Тиждень" uniqueName="[Тиждень]" caption="Тиждень"/>
    <dimension name="Тип реклами" uniqueName="[Тип реклами]" caption="Тип реклами"/>
    <dimension name="Типи кліпу" uniqueName="[Типи кліпу]" caption="Типи кліпу"/>
    <dimension name="ЦА" uniqueName="[ЦА]" caption="ЦА"/>
    <dimension name="ЦА Базова" uniqueName="[ЦА Базова]" caption="ЦА Базова"/>
  </dimensions>
  <measureGroups count="1">
    <measureGroup name="Mon Detailed Data" caption="Mon Detailed Data"/>
  </measureGroups>
  <maps count="17">
    <map measureGroup="0" dimension="1"/>
    <map measureGroup="0" dimension="2"/>
    <map measureGroup="0" dimension="3"/>
    <map measureGroup="0" dimension="4"/>
    <map measureGroup="0" dimension="5"/>
    <map measureGroup="0" dimension="6"/>
    <map measureGroup="0" dimension="7"/>
    <map measureGroup="0" dimension="8"/>
    <map measureGroup="0" dimension="9"/>
    <map measureGroup="0" dimension="10"/>
    <map measureGroup="0" dimension="11"/>
    <map measureGroup="0" dimension="12"/>
    <map measureGroup="0" dimension="13"/>
    <map measureGroup="0" dimension="14"/>
    <map measureGroup="0" dimension="15"/>
    <map measureGroup="0" dimension="16"/>
    <map measureGroup="0" dimension="17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ЗведенаТаблиця2" cacheId="119" applyNumberFormats="0" applyBorderFormats="0" applyFontFormats="0" applyPatternFormats="0" applyAlignmentFormats="0" applyWidthHeightFormats="1" dataCaption="Значення" updatedVersion="5" minRefreshableVersion="3" useAutoFormatting="1" subtotalHiddenItems="1" itemPrintTitles="1" createdVersion="5" indent="0" compact="0" compactData="0" gridDropZones="1" multipleFieldFilters="0" fieldListSortAscending="1">
  <location ref="G7:J35" firstHeaderRow="1" firstDataRow="2" firstDataCol="2" rowPageCount="4" colPageCount="1"/>
  <pivotFields count="8">
    <pivotField axis="axisRow" compact="0" allDrilled="1" outline="0" showAll="0" dataSourceSort="1" defaultAttributeDrillState="1">
      <items count="3">
        <item s="1" x="0"/>
        <item s="1" x="1"/>
        <item t="default"/>
      </items>
    </pivotField>
    <pivotField axis="axisPage" compact="0" allDrilled="1" outline="0" showAll="0" dataSourceSort="1" defaultAttributeDrillState="1">
      <items count="6">
        <item x="0"/>
        <item x="1"/>
        <item x="2"/>
        <item x="3"/>
        <item x="4"/>
        <item t="default"/>
      </items>
    </pivotField>
    <pivotField axis="axisPage" compact="0" allDrilled="1" outline="0" showAll="0" dataSourceSort="1" defaultAttributeDrillState="1">
      <items count="1">
        <item t="default"/>
      </items>
    </pivotField>
    <pivotField dataField="1" compact="0" outline="0" showAll="0"/>
    <pivotField dataField="1" compact="0" outline="0" showAll="0"/>
    <pivotField axis="axisPage" compact="0" allDrilled="1" outline="0" showAll="0" dataSourceSort="1" defaultAttributeDrillState="1">
      <items count="1">
        <item t="default"/>
      </items>
    </pivotField>
    <pivotField axis="axisPage" compact="0" allDrilled="1" outline="0" showAll="0" dataSourceSort="1" defaultAttributeDrillState="1">
      <items count="1">
        <item t="default"/>
      </items>
    </pivotField>
    <pivotField axis="axisRow" compact="0" allDrilled="1" outline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2">
    <field x="0"/>
    <field x="7"/>
  </rowFields>
  <rowItems count="27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2" hier="11" name="[СХ].[СХ].&amp;[4]" cap="Відмінна Реклама"/>
    <pageField fld="5" hier="15" name="[ЦА].[ЦА].&amp;[50]" cap="M18-50(50t+)"/>
    <pageField fld="6" hier="14" name="[Типи кліпу].[Тип кліпу].&amp;[1]" cap="клип"/>
    <pageField fld="1" hier="4" name="[Канали].[Канал].&amp;[5]" cap="Ентер-фільм"/>
  </pageFields>
  <dataFields count="2">
    <dataField fld="3" baseField="0" baseItem="0"/>
    <dataField fld="4" baseField="0" baseItem="0"/>
  </dataFields>
  <pivotHierarchies count="28">
    <pivotHierarchy/>
    <pivotHierarchy/>
    <pivotHierarchy/>
    <pivotHierarchy/>
    <pivotHierarchy multipleItemSelectionAllowed="1">
      <members count="10" level="1">
        <member name="[Канали].[Канал].&amp;[5]"/>
        <member name="[Канали].[Канал].&amp;[10]"/>
        <member name="[Канали].[Канал].&amp;[16]"/>
        <member name="[Канали].[Канал].&amp;[22]"/>
        <member name="[Канали].[Канал].&amp;[32]"/>
        <member name="[Канали].[Канал].&amp;[33]"/>
        <member name="[Канали].[Канал].&amp;[39]"/>
        <member name="[Канали].[Канал].&amp;[42]"/>
        <member name="[Канали].[Канал].&amp;[43]"/>
        <member name="[Канали].[Канал].&amp;[97]"/>
      </members>
    </pivotHierarchy>
    <pivotHierarchy/>
    <pivotHierarchy/>
    <pivotHierarchy/>
    <pivotHierarchy/>
    <pivotHierarchy multipleItemSelectionAllowed="1"/>
    <pivotHierarchy/>
    <pivotHierarchy multipleItemSelectionAllowed="1">
      <members count="3" level="1">
        <member name="[СХ].[СХ].&amp;[4]"/>
        <member name="[СХ].[СХ].&amp;[10]"/>
        <member name="[СХ].[СХ].&amp;[12]"/>
      </members>
    </pivotHierarchy>
    <pivotHierarchy/>
    <pivotHierarchy/>
    <pivotHierarchy multipleItemSelectionAllowed="1">
      <members count="2" level="1">
        <member name="[Типи кліпу].[Тип кліпу].&amp;[1]"/>
        <member name="[Типи кліпу].[Тип кліпу].&amp;[12]"/>
      </members>
    </pivotHierarchy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9"/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pivotTables/pivotTable2.xml><?xml version="1.0" encoding="utf-8"?>
<pivotTableDefinition xmlns="http://schemas.openxmlformats.org/spreadsheetml/2006/main" name="ЗведенаТаблиця1" cacheId="116" applyNumberFormats="0" applyBorderFormats="0" applyFontFormats="0" applyPatternFormats="0" applyAlignmentFormats="0" applyWidthHeightFormats="1" dataCaption="Значення" updatedVersion="5" minRefreshableVersion="3" useAutoFormatting="1" subtotalHiddenItems="1" itemPrintTitles="1" createdVersion="5" indent="0" compact="0" compactData="0" gridDropZones="1" multipleFieldFilters="0" fieldListSortAscending="1">
  <location ref="A7:D35" firstHeaderRow="1" firstDataRow="2" firstDataCol="2" rowPageCount="4" colPageCount="1"/>
  <pivotFields count="8">
    <pivotField axis="axisRow" compact="0" allDrilled="1" outline="0" showAll="0" dataSourceSort="1" defaultAttributeDrillState="1">
      <items count="3">
        <item s="1" x="0"/>
        <item s="1" x="1"/>
        <item t="default"/>
      </items>
    </pivotField>
    <pivotField axis="axisPage" compact="0" allDrilled="1" outline="0" showAll="0" dataSourceSort="1" defaultAttributeDrillState="1">
      <items count="6">
        <item s="1" x="0"/>
        <item s="1" x="1"/>
        <item s="1" x="2"/>
        <item s="1" x="3"/>
        <item s="1" x="4"/>
        <item t="default"/>
      </items>
    </pivotField>
    <pivotField axis="axisPage" compact="0" allDrilled="1" outline="0" showAll="0" dataSourceSort="1" defaultAttributeDrillState="1">
      <items count="1">
        <item t="default"/>
      </items>
    </pivotField>
    <pivotField dataField="1" compact="0" outline="0" showAll="0"/>
    <pivotField dataField="1" compact="0" outline="0" showAll="0"/>
    <pivotField axis="axisPage" compact="0" allDrilled="1" outline="0" showAll="0" dataSourceSort="1" defaultAttributeDrillState="1">
      <items count="1">
        <item t="default"/>
      </items>
    </pivotField>
    <pivotField axis="axisPage" compact="0" allDrilled="1" outline="0" showAll="0" dataSourceSort="1" defaultAttributeDrillState="1">
      <items count="1">
        <item t="default"/>
      </items>
    </pivotField>
    <pivotField axis="axisRow" compact="0" allDrilled="1" outline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2">
    <field x="0"/>
    <field x="7"/>
  </rowFields>
  <rowItems count="27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2" hier="11" name="[СХ].[СХ].&amp;[4]" cap="Відмінна Реклама"/>
    <pageField fld="5" hier="15" name="[ЦА].[ЦА].&amp;[50]" cap="M18-50(50t+)"/>
    <pageField fld="6" hier="14" name="[Типи кліпу].[Тип кліпу].&amp;[1]" cap="клип"/>
    <pageField fld="1" hier="4" name="[Канали].[Канал].[All]" cap="All"/>
  </pageFields>
  <dataFields count="2">
    <dataField fld="3" baseField="0" baseItem="0"/>
    <dataField fld="4" baseField="0" baseItem="0"/>
  </dataFields>
  <pivotHierarchies count="28">
    <pivotHierarchy/>
    <pivotHierarchy/>
    <pivotHierarchy/>
    <pivotHierarchy/>
    <pivotHierarchy multipleItemSelectionAllowed="1"/>
    <pivotHierarchy/>
    <pivotHierarchy/>
    <pivotHierarchy/>
    <pivotHierarchy/>
    <pivotHierarchy multipleItemSelectionAllowed="1"/>
    <pivotHierarchy/>
    <pivotHierarchy multipleItemSelectionAllowed="1">
      <members count="3" level="1">
        <member name="[СХ].[СХ].&amp;[4]"/>
        <member name="[СХ].[СХ].&amp;[10]"/>
        <member name="[СХ].[СХ].&amp;[12]"/>
      </members>
    </pivotHierarchy>
    <pivotHierarchy/>
    <pivotHierarchy/>
    <pivotHierarchy multipleItemSelectionAllowed="1">
      <members count="2" level="1">
        <member name="[Типи кліпу].[Тип кліпу].&amp;[1]"/>
        <member name="[Типи кліпу].[Тип кліпу].&amp;[12]"/>
      </members>
    </pivotHierarchy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9"/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abSelected="1" workbookViewId="0">
      <selection activeCell="M16" sqref="M16"/>
    </sheetView>
  </sheetViews>
  <sheetFormatPr defaultRowHeight="15" x14ac:dyDescent="0.25"/>
  <cols>
    <col min="1" max="1" width="19.5703125" customWidth="1"/>
    <col min="2" max="2" width="20.7109375" customWidth="1"/>
    <col min="3" max="3" width="12" customWidth="1"/>
    <col min="4" max="4" width="10.85546875" bestFit="1" customWidth="1"/>
    <col min="5" max="5" width="10.85546875" customWidth="1"/>
    <col min="6" max="6" width="10.85546875" bestFit="1" customWidth="1"/>
    <col min="7" max="7" width="19.5703125" bestFit="1" customWidth="1"/>
    <col min="8" max="8" width="20.7109375" bestFit="1" customWidth="1"/>
    <col min="9" max="9" width="12" customWidth="1"/>
    <col min="10" max="10" width="10.85546875" bestFit="1" customWidth="1"/>
    <col min="11" max="11" width="12" bestFit="1" customWidth="1"/>
    <col min="12" max="12" width="10.85546875" bestFit="1" customWidth="1"/>
    <col min="13" max="13" width="12" bestFit="1" customWidth="1"/>
    <col min="14" max="14" width="10.85546875" bestFit="1" customWidth="1"/>
    <col min="15" max="15" width="12" bestFit="1" customWidth="1"/>
    <col min="16" max="16" width="10.85546875" bestFit="1" customWidth="1"/>
    <col min="17" max="17" width="12.7109375" bestFit="1" customWidth="1"/>
    <col min="18" max="18" width="10.85546875" bestFit="1" customWidth="1"/>
    <col min="19" max="19" width="12" bestFit="1" customWidth="1"/>
    <col min="20" max="20" width="10.85546875" bestFit="1" customWidth="1"/>
    <col min="21" max="21" width="12" bestFit="1" customWidth="1"/>
    <col min="22" max="22" width="10.85546875" bestFit="1" customWidth="1"/>
    <col min="23" max="23" width="12" bestFit="1" customWidth="1"/>
    <col min="24" max="24" width="10.85546875" bestFit="1" customWidth="1"/>
    <col min="25" max="25" width="12" bestFit="1" customWidth="1"/>
    <col min="26" max="26" width="10.85546875" bestFit="1" customWidth="1"/>
    <col min="27" max="27" width="12" bestFit="1" customWidth="1"/>
    <col min="28" max="28" width="10.85546875" bestFit="1" customWidth="1"/>
    <col min="29" max="29" width="12" bestFit="1" customWidth="1"/>
    <col min="30" max="30" width="10.85546875" bestFit="1" customWidth="1"/>
    <col min="31" max="31" width="12" bestFit="1" customWidth="1"/>
    <col min="32" max="32" width="10.85546875" bestFit="1" customWidth="1"/>
    <col min="33" max="33" width="12" bestFit="1" customWidth="1"/>
    <col min="34" max="34" width="10.85546875" bestFit="1" customWidth="1"/>
    <col min="35" max="35" width="12" bestFit="1" customWidth="1"/>
    <col min="36" max="36" width="10.85546875" bestFit="1" customWidth="1"/>
    <col min="37" max="37" width="12" bestFit="1" customWidth="1"/>
    <col min="38" max="38" width="10.85546875" bestFit="1" customWidth="1"/>
    <col min="39" max="39" width="12" bestFit="1" customWidth="1"/>
    <col min="40" max="40" width="10.85546875" bestFit="1" customWidth="1"/>
    <col min="41" max="41" width="12" bestFit="1" customWidth="1"/>
    <col min="42" max="42" width="10.85546875" bestFit="1" customWidth="1"/>
    <col min="43" max="43" width="12" bestFit="1" customWidth="1"/>
    <col min="44" max="44" width="10.85546875" bestFit="1" customWidth="1"/>
    <col min="45" max="45" width="13.85546875" bestFit="1" customWidth="1"/>
    <col min="46" max="46" width="17.28515625" bestFit="1" customWidth="1"/>
  </cols>
  <sheetData>
    <row r="2" spans="1:11" x14ac:dyDescent="0.25">
      <c r="A2" s="1" t="s">
        <v>4</v>
      </c>
      <c r="B2" t="s" vm="1">
        <v>1</v>
      </c>
      <c r="G2" s="1" t="s">
        <v>4</v>
      </c>
      <c r="H2" t="s" vm="1">
        <v>1</v>
      </c>
    </row>
    <row r="3" spans="1:11" x14ac:dyDescent="0.25">
      <c r="A3" s="1" t="s">
        <v>7</v>
      </c>
      <c r="B3" t="s" vm="2">
        <v>8</v>
      </c>
      <c r="G3" s="1" t="s">
        <v>7</v>
      </c>
      <c r="H3" t="s" vm="2">
        <v>8</v>
      </c>
    </row>
    <row r="4" spans="1:11" x14ac:dyDescent="0.25">
      <c r="A4" s="1" t="s">
        <v>9</v>
      </c>
      <c r="B4" t="s" vm="3">
        <v>1</v>
      </c>
      <c r="G4" s="1" t="s">
        <v>9</v>
      </c>
      <c r="H4" t="s" vm="3">
        <v>1</v>
      </c>
    </row>
    <row r="5" spans="1:11" x14ac:dyDescent="0.25">
      <c r="A5" s="1" t="s">
        <v>2</v>
      </c>
      <c r="B5" t="s" vm="4">
        <v>1</v>
      </c>
      <c r="G5" s="1" t="s">
        <v>2</v>
      </c>
      <c r="H5" t="s" vm="5">
        <v>1</v>
      </c>
    </row>
    <row r="7" spans="1:11" x14ac:dyDescent="0.25">
      <c r="C7" s="1" t="s">
        <v>22</v>
      </c>
      <c r="I7" s="1" t="s">
        <v>22</v>
      </c>
    </row>
    <row r="8" spans="1:11" x14ac:dyDescent="0.25">
      <c r="A8" s="1" t="s">
        <v>0</v>
      </c>
      <c r="B8" s="1" t="s">
        <v>23</v>
      </c>
      <c r="C8" t="s">
        <v>5</v>
      </c>
      <c r="D8" t="s">
        <v>6</v>
      </c>
      <c r="G8" s="1" t="s">
        <v>0</v>
      </c>
      <c r="H8" s="1" t="s">
        <v>23</v>
      </c>
      <c r="I8" t="s">
        <v>5</v>
      </c>
      <c r="J8" t="s">
        <v>6</v>
      </c>
    </row>
    <row r="9" spans="1:11" x14ac:dyDescent="0.25">
      <c r="A9" t="s">
        <v>24</v>
      </c>
      <c r="B9" t="s">
        <v>10</v>
      </c>
      <c r="C9" s="2">
        <v>42824.033906231663</v>
      </c>
      <c r="D9" s="2">
        <v>1465380</v>
      </c>
      <c r="E9" s="3">
        <f>C9*30/D9</f>
        <v>0.87671526647487341</v>
      </c>
      <c r="G9" t="s">
        <v>24</v>
      </c>
      <c r="H9" t="s">
        <v>10</v>
      </c>
      <c r="I9" s="2">
        <v>17444.490850098246</v>
      </c>
      <c r="J9" s="2">
        <v>2753378</v>
      </c>
      <c r="K9" s="3">
        <f>I9*30/J9</f>
        <v>0.19007006139474761</v>
      </c>
    </row>
    <row r="10" spans="1:11" x14ac:dyDescent="0.25">
      <c r="B10" t="s">
        <v>11</v>
      </c>
      <c r="C10" s="2">
        <v>34786.177343632189</v>
      </c>
      <c r="D10" s="2">
        <v>1311052</v>
      </c>
      <c r="E10" s="3">
        <f t="shared" ref="E10:E34" si="0">C10*30/D10</f>
        <v>0.7959907923629006</v>
      </c>
      <c r="H10" t="s">
        <v>11</v>
      </c>
      <c r="I10" s="2">
        <v>15241.19528546515</v>
      </c>
      <c r="J10" s="2">
        <v>2555964</v>
      </c>
      <c r="K10" s="3">
        <f t="shared" ref="K10:K35" si="1">I10*30/J10</f>
        <v>0.17888978818322734</v>
      </c>
    </row>
    <row r="11" spans="1:11" x14ac:dyDescent="0.25">
      <c r="B11" t="s">
        <v>12</v>
      </c>
      <c r="C11" s="2">
        <v>38284.366698765116</v>
      </c>
      <c r="D11" s="2">
        <v>1457248</v>
      </c>
      <c r="E11" s="3">
        <f t="shared" si="0"/>
        <v>0.78815067920007686</v>
      </c>
      <c r="H11" t="s">
        <v>12</v>
      </c>
      <c r="I11" s="2">
        <v>16709.537263431674</v>
      </c>
      <c r="J11" s="2">
        <v>2843091</v>
      </c>
      <c r="K11" s="3">
        <f t="shared" si="1"/>
        <v>0.17631729617622166</v>
      </c>
    </row>
    <row r="12" spans="1:11" x14ac:dyDescent="0.25">
      <c r="B12" t="s">
        <v>13</v>
      </c>
      <c r="C12" s="2">
        <v>37173.98098036481</v>
      </c>
      <c r="D12" s="2">
        <v>1631923</v>
      </c>
      <c r="E12" s="3">
        <f t="shared" si="0"/>
        <v>0.6833774812971839</v>
      </c>
      <c r="H12" t="s">
        <v>13</v>
      </c>
      <c r="I12" s="2">
        <v>17063.238545198259</v>
      </c>
      <c r="J12" s="2">
        <v>3169780</v>
      </c>
      <c r="K12" s="3">
        <f t="shared" si="1"/>
        <v>0.16149296050702186</v>
      </c>
    </row>
    <row r="13" spans="1:11" x14ac:dyDescent="0.25">
      <c r="B13" t="s">
        <v>14</v>
      </c>
      <c r="C13" s="2">
        <v>35030.775689664864</v>
      </c>
      <c r="D13" s="2">
        <v>1429918</v>
      </c>
      <c r="E13" s="3">
        <f t="shared" si="0"/>
        <v>0.73495352229284894</v>
      </c>
      <c r="H13" t="s">
        <v>14</v>
      </c>
      <c r="I13" s="2">
        <v>13922.248335298396</v>
      </c>
      <c r="J13" s="2">
        <v>2608555</v>
      </c>
      <c r="K13" s="3">
        <f t="shared" si="1"/>
        <v>0.16011448869544706</v>
      </c>
    </row>
    <row r="14" spans="1:11" x14ac:dyDescent="0.25">
      <c r="B14" t="s">
        <v>15</v>
      </c>
      <c r="C14" s="2">
        <v>36044.786106831496</v>
      </c>
      <c r="D14" s="2">
        <v>1723277</v>
      </c>
      <c r="E14" s="3">
        <f t="shared" si="0"/>
        <v>0.62749261041895465</v>
      </c>
      <c r="H14" t="s">
        <v>15</v>
      </c>
      <c r="I14" s="2">
        <v>15500.107484398241</v>
      </c>
      <c r="J14" s="2">
        <v>3136586</v>
      </c>
      <c r="K14" s="3">
        <f t="shared" si="1"/>
        <v>0.14825138686838085</v>
      </c>
    </row>
    <row r="15" spans="1:11" x14ac:dyDescent="0.25">
      <c r="B15" t="s">
        <v>16</v>
      </c>
      <c r="C15" s="2">
        <v>36837.689639864562</v>
      </c>
      <c r="D15" s="2">
        <v>1983033</v>
      </c>
      <c r="E15" s="3">
        <f t="shared" si="0"/>
        <v>0.55729314095929661</v>
      </c>
      <c r="H15" t="s">
        <v>16</v>
      </c>
      <c r="I15" s="2">
        <v>16977.522008297914</v>
      </c>
      <c r="J15" s="2">
        <v>3597066</v>
      </c>
      <c r="K15" s="3">
        <f t="shared" si="1"/>
        <v>0.14159474979022832</v>
      </c>
    </row>
    <row r="16" spans="1:11" x14ac:dyDescent="0.25">
      <c r="B16" t="s">
        <v>17</v>
      </c>
      <c r="C16" s="2">
        <v>35859.759096598042</v>
      </c>
      <c r="D16" s="2">
        <v>2024965</v>
      </c>
      <c r="E16" s="3">
        <f t="shared" si="0"/>
        <v>0.53126487267579503</v>
      </c>
      <c r="H16" t="s">
        <v>17</v>
      </c>
      <c r="I16" s="2">
        <v>16305.306221364681</v>
      </c>
      <c r="J16" s="2">
        <v>3545824</v>
      </c>
      <c r="K16" s="3">
        <f t="shared" si="1"/>
        <v>0.13795360024663955</v>
      </c>
    </row>
    <row r="17" spans="1:11" x14ac:dyDescent="0.25">
      <c r="B17" t="s">
        <v>18</v>
      </c>
      <c r="C17" s="2">
        <v>38329.703039664942</v>
      </c>
      <c r="D17" s="2">
        <v>1771253</v>
      </c>
      <c r="E17" s="3">
        <f t="shared" si="0"/>
        <v>0.6491964113483214</v>
      </c>
      <c r="H17" t="s">
        <v>18</v>
      </c>
      <c r="I17" s="2">
        <v>15403.087932864904</v>
      </c>
      <c r="J17" s="2">
        <v>3293448</v>
      </c>
      <c r="K17" s="3">
        <f t="shared" si="1"/>
        <v>0.14030664458219688</v>
      </c>
    </row>
    <row r="18" spans="1:11" x14ac:dyDescent="0.25">
      <c r="B18" t="s">
        <v>19</v>
      </c>
      <c r="C18" s="2">
        <v>42451.399644264638</v>
      </c>
      <c r="D18" s="2">
        <v>1691272</v>
      </c>
      <c r="E18" s="3">
        <f t="shared" si="0"/>
        <v>0.7530083802770573</v>
      </c>
      <c r="H18" t="s">
        <v>19</v>
      </c>
      <c r="I18" s="2">
        <v>17936.475827897812</v>
      </c>
      <c r="J18" s="2">
        <v>3264839</v>
      </c>
      <c r="K18" s="3">
        <f t="shared" si="1"/>
        <v>0.16481494947742734</v>
      </c>
    </row>
    <row r="19" spans="1:11" x14ac:dyDescent="0.25">
      <c r="B19" t="s">
        <v>20</v>
      </c>
      <c r="C19" s="2">
        <v>47789.585341898026</v>
      </c>
      <c r="D19" s="2">
        <v>1745612</v>
      </c>
      <c r="E19" s="3">
        <f t="shared" si="0"/>
        <v>0.82130940911092543</v>
      </c>
      <c r="H19" t="s">
        <v>20</v>
      </c>
      <c r="I19" s="2">
        <v>18303.337585397978</v>
      </c>
      <c r="J19" s="2">
        <v>3260864</v>
      </c>
      <c r="K19" s="3">
        <f t="shared" si="1"/>
        <v>0.16839099317295639</v>
      </c>
    </row>
    <row r="20" spans="1:11" x14ac:dyDescent="0.25">
      <c r="B20" t="s">
        <v>21</v>
      </c>
      <c r="C20" s="2">
        <v>51120.592142864654</v>
      </c>
      <c r="D20" s="2">
        <v>1781821</v>
      </c>
      <c r="E20" s="3">
        <f t="shared" si="0"/>
        <v>0.86070248598817711</v>
      </c>
      <c r="H20" t="s">
        <v>21</v>
      </c>
      <c r="I20" s="2">
        <v>20601.052095131108</v>
      </c>
      <c r="J20" s="2">
        <v>3414785</v>
      </c>
      <c r="K20" s="3">
        <f t="shared" si="1"/>
        <v>0.18098696194751154</v>
      </c>
    </row>
    <row r="21" spans="1:11" x14ac:dyDescent="0.25">
      <c r="A21" t="s">
        <v>25</v>
      </c>
      <c r="C21" s="2">
        <v>476532.84963064501</v>
      </c>
      <c r="D21" s="2">
        <v>20016754</v>
      </c>
      <c r="E21" s="3"/>
      <c r="G21" t="s">
        <v>25</v>
      </c>
      <c r="I21" s="2">
        <v>201407.59943484433</v>
      </c>
      <c r="J21" s="2">
        <v>37444180</v>
      </c>
      <c r="K21" s="3"/>
    </row>
    <row r="22" spans="1:11" x14ac:dyDescent="0.25">
      <c r="A22" t="s">
        <v>26</v>
      </c>
      <c r="B22" t="s">
        <v>10</v>
      </c>
      <c r="C22" s="2">
        <v>43097.762778798773</v>
      </c>
      <c r="D22" s="2">
        <v>1467209</v>
      </c>
      <c r="E22" s="3">
        <f t="shared" si="0"/>
        <v>0.881219296885422</v>
      </c>
      <c r="G22" t="s">
        <v>26</v>
      </c>
      <c r="H22" t="s">
        <v>10</v>
      </c>
      <c r="I22" s="2">
        <v>17528.253632565127</v>
      </c>
      <c r="J22" s="2">
        <v>2902455</v>
      </c>
      <c r="K22" s="3">
        <f t="shared" si="1"/>
        <v>0.18117338907130473</v>
      </c>
    </row>
    <row r="23" spans="1:11" x14ac:dyDescent="0.25">
      <c r="B23" t="s">
        <v>11</v>
      </c>
      <c r="C23" s="2">
        <v>34914.815300265633</v>
      </c>
      <c r="D23" s="2">
        <v>1261567</v>
      </c>
      <c r="E23" s="3">
        <f t="shared" si="0"/>
        <v>0.83027255707225145</v>
      </c>
      <c r="H23" t="s">
        <v>11</v>
      </c>
      <c r="I23" s="2">
        <v>14706.99194596559</v>
      </c>
      <c r="J23" s="2">
        <v>2310695</v>
      </c>
      <c r="K23" s="3">
        <f t="shared" si="1"/>
        <v>0.19094244734980934</v>
      </c>
    </row>
    <row r="24" spans="1:11" x14ac:dyDescent="0.25">
      <c r="B24" t="s">
        <v>12</v>
      </c>
      <c r="C24" s="2">
        <v>35494.430710132001</v>
      </c>
      <c r="D24" s="2">
        <v>1353940</v>
      </c>
      <c r="E24" s="3">
        <f t="shared" si="0"/>
        <v>0.78646980021563739</v>
      </c>
      <c r="H24" t="s">
        <v>12</v>
      </c>
      <c r="I24" s="2">
        <v>14641.318132631972</v>
      </c>
      <c r="J24" s="2">
        <v>2458447</v>
      </c>
      <c r="K24" s="3">
        <f t="shared" si="1"/>
        <v>0.17866545179902563</v>
      </c>
    </row>
    <row r="25" spans="1:11" x14ac:dyDescent="0.25">
      <c r="B25" t="s">
        <v>13</v>
      </c>
      <c r="C25" s="2">
        <v>34482.116859565067</v>
      </c>
      <c r="D25" s="2">
        <v>1306296</v>
      </c>
      <c r="E25" s="3">
        <f t="shared" si="0"/>
        <v>0.79190589712205506</v>
      </c>
      <c r="H25" t="s">
        <v>13</v>
      </c>
      <c r="I25" s="2">
        <v>13633.146241565099</v>
      </c>
      <c r="J25" s="2">
        <v>2336577</v>
      </c>
      <c r="K25" s="3">
        <f t="shared" si="1"/>
        <v>0.17503997824465145</v>
      </c>
    </row>
    <row r="26" spans="1:11" x14ac:dyDescent="0.25">
      <c r="B26" t="s">
        <v>14</v>
      </c>
      <c r="C26" s="2">
        <v>36058.884251065072</v>
      </c>
      <c r="D26" s="2">
        <v>1439369</v>
      </c>
      <c r="E26" s="3">
        <f t="shared" si="0"/>
        <v>0.75155608293075105</v>
      </c>
      <c r="H26" t="s">
        <v>14</v>
      </c>
      <c r="I26" s="2">
        <v>13508.921233731795</v>
      </c>
      <c r="J26" s="2">
        <v>2558228</v>
      </c>
      <c r="K26" s="3">
        <f t="shared" si="1"/>
        <v>0.15841732520008142</v>
      </c>
    </row>
    <row r="27" spans="1:11" x14ac:dyDescent="0.25">
      <c r="B27" t="s">
        <v>15</v>
      </c>
      <c r="C27" s="2">
        <v>37828.044633464844</v>
      </c>
      <c r="D27" s="2">
        <v>1669499</v>
      </c>
      <c r="E27" s="3">
        <f t="shared" si="0"/>
        <v>0.67974963686947121</v>
      </c>
      <c r="H27" t="s">
        <v>15</v>
      </c>
      <c r="I27" s="2">
        <v>14779.737867464883</v>
      </c>
      <c r="J27" s="2">
        <v>3078421</v>
      </c>
      <c r="K27" s="3">
        <f t="shared" si="1"/>
        <v>0.1440323256708379</v>
      </c>
    </row>
    <row r="28" spans="1:11" x14ac:dyDescent="0.25">
      <c r="B28" t="s">
        <v>16</v>
      </c>
      <c r="C28" s="2">
        <v>38452.570758498077</v>
      </c>
      <c r="D28" s="2">
        <v>1771670</v>
      </c>
      <c r="E28" s="3">
        <f t="shared" si="0"/>
        <v>0.65112414995735235</v>
      </c>
      <c r="H28" t="s">
        <v>16</v>
      </c>
      <c r="I28" s="2">
        <v>16011.593822164847</v>
      </c>
      <c r="J28" s="2">
        <v>3224271</v>
      </c>
      <c r="K28" s="3">
        <f t="shared" si="1"/>
        <v>0.14897873493417441</v>
      </c>
    </row>
    <row r="29" spans="1:11" x14ac:dyDescent="0.25">
      <c r="B29" t="s">
        <v>17</v>
      </c>
      <c r="C29" s="2">
        <v>40777.282068097957</v>
      </c>
      <c r="D29" s="2">
        <v>1946079</v>
      </c>
      <c r="E29" s="3">
        <f t="shared" si="0"/>
        <v>0.6286067842276386</v>
      </c>
      <c r="H29" t="s">
        <v>17</v>
      </c>
      <c r="I29" s="2">
        <v>18000.586342731338</v>
      </c>
      <c r="J29" s="2">
        <v>3583452</v>
      </c>
      <c r="K29" s="3">
        <f t="shared" si="1"/>
        <v>0.15069759279095693</v>
      </c>
    </row>
    <row r="30" spans="1:11" x14ac:dyDescent="0.25">
      <c r="B30" t="s">
        <v>18</v>
      </c>
      <c r="C30" s="2">
        <v>40120.036916064848</v>
      </c>
      <c r="D30" s="2">
        <v>1819820</v>
      </c>
      <c r="E30" s="3">
        <f t="shared" si="0"/>
        <v>0.6613847014990194</v>
      </c>
      <c r="H30" t="s">
        <v>18</v>
      </c>
      <c r="I30" s="2">
        <v>15072.065024364883</v>
      </c>
      <c r="J30" s="2">
        <v>3346894</v>
      </c>
      <c r="K30" s="3">
        <f t="shared" si="1"/>
        <v>0.13509897556688275</v>
      </c>
    </row>
    <row r="31" spans="1:11" x14ac:dyDescent="0.25">
      <c r="B31" t="s">
        <v>19</v>
      </c>
      <c r="C31" s="2">
        <v>48306.217135798266</v>
      </c>
      <c r="D31" s="2">
        <v>1879728</v>
      </c>
      <c r="E31" s="3">
        <f t="shared" si="0"/>
        <v>0.77095543295303781</v>
      </c>
      <c r="H31" t="s">
        <v>19</v>
      </c>
      <c r="I31" s="2">
        <v>16383.398351664911</v>
      </c>
      <c r="J31" s="2">
        <v>3529396</v>
      </c>
      <c r="K31" s="3">
        <f t="shared" si="1"/>
        <v>0.13925950801495421</v>
      </c>
    </row>
    <row r="32" spans="1:11" x14ac:dyDescent="0.25">
      <c r="B32" t="s">
        <v>20</v>
      </c>
      <c r="C32" s="2">
        <v>49562.450313131078</v>
      </c>
      <c r="D32" s="2">
        <v>1873514</v>
      </c>
      <c r="E32" s="3">
        <f t="shared" si="0"/>
        <v>0.79362818179844519</v>
      </c>
      <c r="H32" t="s">
        <v>20</v>
      </c>
      <c r="I32" s="2">
        <v>17491.455958030896</v>
      </c>
      <c r="J32" s="2">
        <v>3524453</v>
      </c>
      <c r="K32" s="3">
        <f t="shared" si="1"/>
        <v>0.14888655877690152</v>
      </c>
    </row>
    <row r="33" spans="1:11" x14ac:dyDescent="0.25">
      <c r="B33" t="s">
        <v>21</v>
      </c>
      <c r="C33" s="2">
        <v>3850.0675065998407</v>
      </c>
      <c r="D33" s="2">
        <v>127759</v>
      </c>
      <c r="E33" s="3">
        <f t="shared" si="0"/>
        <v>0.9040617506241847</v>
      </c>
      <c r="H33" t="s">
        <v>21</v>
      </c>
      <c r="I33" s="2">
        <v>1213.8548847998356</v>
      </c>
      <c r="J33" s="2">
        <v>235001</v>
      </c>
      <c r="K33" s="3">
        <f t="shared" si="1"/>
        <v>0.15495953865726134</v>
      </c>
    </row>
    <row r="34" spans="1:11" x14ac:dyDescent="0.25">
      <c r="A34" t="s">
        <v>27</v>
      </c>
      <c r="C34" s="2">
        <v>442944.67923148145</v>
      </c>
      <c r="D34" s="2">
        <v>17916450</v>
      </c>
      <c r="E34" s="3">
        <f t="shared" si="0"/>
        <v>0.74168378093564535</v>
      </c>
      <c r="G34" t="s">
        <v>27</v>
      </c>
      <c r="I34" s="2">
        <v>172971.32343768119</v>
      </c>
      <c r="J34" s="2">
        <v>33088290</v>
      </c>
      <c r="K34" s="3">
        <f t="shared" si="1"/>
        <v>0.15682707396273532</v>
      </c>
    </row>
    <row r="35" spans="1:11" x14ac:dyDescent="0.25">
      <c r="A35" t="s">
        <v>3</v>
      </c>
      <c r="C35" s="2">
        <v>919477.5288621271</v>
      </c>
      <c r="D35" s="2">
        <v>37933204</v>
      </c>
      <c r="E35" s="2"/>
      <c r="G35" t="s">
        <v>3</v>
      </c>
      <c r="I35" s="2">
        <v>374378.9228725257</v>
      </c>
      <c r="J35" s="2">
        <v>70532470</v>
      </c>
      <c r="K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Колесник Євгенія Олександрівна</dc:creator>
  <cp:lastModifiedBy>Колесник Євгенія Олександрівна</cp:lastModifiedBy>
  <dcterms:created xsi:type="dcterms:W3CDTF">2017-12-07T17:40:19Z</dcterms:created>
  <dcterms:modified xsi:type="dcterms:W3CDTF">2017-12-07T17:51:59Z</dcterms:modified>
</cp:coreProperties>
</file>