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liviakvist/Desktop/P5/"/>
    </mc:Choice>
  </mc:AlternateContent>
  <xr:revisionPtr revIDLastSave="0" documentId="13_ncr:9_{2F2BF931-F569-6F4B-9938-A9F44A6BC0B9}" xr6:coauthVersionLast="45" xr6:coauthVersionMax="45" xr10:uidLastSave="{00000000-0000-0000-0000-000000000000}"/>
  <bookViews>
    <workbookView xWindow="380" yWindow="460" windowWidth="28040" windowHeight="15940" xr2:uid="{00000000-000D-0000-FFFF-FFFF00000000}"/>
  </bookViews>
  <sheets>
    <sheet name="my.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T52" i="1" l="1"/>
  <c r="P52" i="1"/>
  <c r="O52" i="1"/>
  <c r="L52" i="1"/>
  <c r="K52" i="1"/>
  <c r="H52" i="1"/>
  <c r="G52" i="1"/>
  <c r="F52" i="1"/>
  <c r="E52" i="1"/>
  <c r="D52" i="1"/>
  <c r="C52" i="1"/>
</calcChain>
</file>

<file path=xl/sharedStrings.xml><?xml version="1.0" encoding="utf-8"?>
<sst xmlns="http://purl.oclc.org/ooxml/spreadsheetml/main" count="74" uniqueCount="74">
  <si>
    <t>Country</t>
  </si>
  <si>
    <t>Population</t>
  </si>
  <si>
    <t>Pop.density</t>
  </si>
  <si>
    <t>Median_age</t>
  </si>
  <si>
    <t>65_older</t>
  </si>
  <si>
    <t>70_older</t>
  </si>
  <si>
    <t>GDP</t>
  </si>
  <si>
    <t>Smokers</t>
  </si>
  <si>
    <t>HDI</t>
  </si>
  <si>
    <t>Obesity</t>
  </si>
  <si>
    <t>Gini</t>
  </si>
  <si>
    <t>Algeria</t>
  </si>
  <si>
    <t>Argentina</t>
  </si>
  <si>
    <t>Armenia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</si>
  <si>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</si>
  <si>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</si>
  <si>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</si>
  <si>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</si>
  <si>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</si>
  <si>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</si>
  <si>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</si>
  <si>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</si>
  <si>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</si>
  <si>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</si>
  <si>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</si>
  <si>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</si>
  <si>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</si>
  <si>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</si>
  <si>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</si>
  <si>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</si>
  <si>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</si>
  <si>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</si>
  <si>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</si>
  <si>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</si>
  <si>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</si>
  <si>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</si>
  <si>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</si>
  <si>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</si>
  <si>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</si>
  <si>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</si>
  <si>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</si>
  <si>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</si>
  <si>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</si>
  <si>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</si>
  <si>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</si>
  <si>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</si>
  <si>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</si>
  <si>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</si>
  <si>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New Zealand</t>
  </si>
  <si>
    <t>Norway</t>
  </si>
  <si>
    <t>Peru</t>
  </si>
  <si>
    <t>Poland</t>
  </si>
  <si>
    <t>Portugal</t>
  </si>
  <si>
    <t>Romania</t>
  </si>
  <si>
    <t>Russia</t>
  </si>
  <si>
    <t>Saudi Arabia</t>
  </si>
  <si>
    <t>Slovakia</t>
  </si>
  <si>
    <t>Slovenia</t>
  </si>
  <si>
    <t>Spain</t>
  </si>
  <si>
    <t>Sweden</t>
  </si>
  <si>
    <t>Switzerland</t>
  </si>
  <si>
    <t>United Arab Emirates</t>
  </si>
  <si>
    <t>United Kingdom</t>
  </si>
  <si>
    <t>United States</t>
  </si>
  <si>
    <t>deaths_per</t>
  </si>
  <si>
    <t>cardiovasc_per</t>
  </si>
  <si>
    <t>diabetes_per</t>
  </si>
  <si>
    <t>COPD_per</t>
  </si>
  <si>
    <t>CKD_per</t>
  </si>
  <si>
    <t>health_exp</t>
  </si>
  <si>
    <t>organ_per</t>
  </si>
  <si>
    <t>asthma_per</t>
  </si>
  <si>
    <t>cancer_per</t>
  </si>
  <si>
    <t>Turkey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</si>
</sst>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abSelected="1" workbookViewId="0">
      <selection activeCell="T53" sqref="T53"/>
    </sheetView>
  </sheetViews>
  <sheetFormatPr baseColWidth="10" defaultRowHeight="16" x14ac:dyDescent="0.2"/>
  <sheetData>
    <row r="1" spans="1:20" x14ac:dyDescent="0.2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</v>
      </c>
      <c r="J1" t="s">
        <v>66</v>
      </c>
      <c r="K1" t="s">
        <v>7</v>
      </c>
      <c r="L1" t="s">
        <v>8</v>
      </c>
      <c r="M1" t="s">
        <v>67</v>
      </c>
      <c r="N1" t="s">
        <v>68</v>
      </c>
      <c r="O1" t="s">
        <v>69</v>
      </c>
      <c r="P1" t="s">
        <v>9</v>
      </c>
      <c r="Q1" t="s">
        <v>70</v>
      </c>
      <c r="R1" t="s">
        <v>71</v>
      </c>
      <c r="S1" t="s">
        <v>72</v>
      </c>
      <c r="T1" t="s">
        <v>10</v>
      </c>
    </row>
    <row r="2" spans="1:20" x14ac:dyDescent="0.2">
      <c r="A2" t="s">
        <v>11</v>
      </c>
      <c r="B2">
        <v>4.6429910458458193E-3</v>
      </c>
      <c r="C2">
        <v>43851043</v>
      </c>
      <c r="D2">
        <v>17.350000000000001</v>
      </c>
      <c r="E2">
        <v>29.1</v>
      </c>
      <c r="F2">
        <v>6.21</v>
      </c>
      <c r="G2">
        <v>3.86</v>
      </c>
      <c r="H2">
        <v>13913.84</v>
      </c>
      <c r="I2">
        <v>6.3349700000000002</v>
      </c>
      <c r="J2">
        <v>6.7149899999999993</v>
      </c>
      <c r="K2">
        <v>15.6</v>
      </c>
      <c r="L2">
        <v>75</v>
      </c>
      <c r="M2">
        <v>1.5024900000000001</v>
      </c>
      <c r="N2">
        <v>8.6039776066443849</v>
      </c>
      <c r="O2">
        <v>7.0000000000000009</v>
      </c>
      <c r="P2">
        <v>27.4</v>
      </c>
      <c r="Q2">
        <v>6.4308618611420485E-4</v>
      </c>
      <c r="R2">
        <v>3.1349999999999998</v>
      </c>
      <c r="S2">
        <v>0.46348352535195114</v>
      </c>
      <c r="T2">
        <v>27.6</v>
      </c>
    </row>
    <row r="3" spans="1:20" x14ac:dyDescent="0.2">
      <c r="A3" t="s">
        <v>12</v>
      </c>
      <c r="B3">
        <v>7.3785654796907241E-2</v>
      </c>
      <c r="C3">
        <v>45195777</v>
      </c>
      <c r="D3">
        <v>16.18</v>
      </c>
      <c r="E3">
        <v>31.9</v>
      </c>
      <c r="F3">
        <v>11.2</v>
      </c>
      <c r="G3">
        <v>7.44</v>
      </c>
      <c r="H3">
        <v>18933.91</v>
      </c>
      <c r="I3">
        <v>5.9527600000000005</v>
      </c>
      <c r="J3">
        <v>5.6363900000000005</v>
      </c>
      <c r="K3">
        <v>21.8</v>
      </c>
      <c r="L3">
        <v>83</v>
      </c>
      <c r="M3">
        <v>3.4788399999999999</v>
      </c>
      <c r="N3">
        <v>8.105951425505971</v>
      </c>
      <c r="O3">
        <v>5</v>
      </c>
      <c r="P3">
        <v>28.3</v>
      </c>
      <c r="Q3">
        <v>5.3478447776215904E-3</v>
      </c>
      <c r="R3">
        <v>7.1703999999999999</v>
      </c>
      <c r="S3">
        <v>1.2077655839394024</v>
      </c>
      <c r="T3">
        <v>41.4</v>
      </c>
    </row>
    <row r="4" spans="1:20" x14ac:dyDescent="0.2">
      <c r="A4" t="s">
        <v>13</v>
      </c>
      <c r="B4">
        <v>5.2611437368766688E-2</v>
      </c>
      <c r="C4">
        <v>2963234</v>
      </c>
      <c r="D4">
        <v>102.93</v>
      </c>
      <c r="E4">
        <v>35.700000000000003</v>
      </c>
      <c r="F4">
        <v>11.23</v>
      </c>
      <c r="G4">
        <v>7.57</v>
      </c>
      <c r="H4">
        <v>8787.58</v>
      </c>
      <c r="I4">
        <v>9.9910100000000011</v>
      </c>
      <c r="J4">
        <v>7.1351400000000007</v>
      </c>
      <c r="K4">
        <v>24.1</v>
      </c>
      <c r="L4">
        <v>76</v>
      </c>
      <c r="M4">
        <v>3.0969699999999998</v>
      </c>
      <c r="N4">
        <v>11.828175905109081</v>
      </c>
      <c r="O4">
        <v>4</v>
      </c>
      <c r="P4">
        <v>20.2</v>
      </c>
      <c r="Q4">
        <v>7.7617899902606411E-4</v>
      </c>
      <c r="R4">
        <v>2.0603400000000001</v>
      </c>
      <c r="S4">
        <v>1.257502107494717</v>
      </c>
      <c r="T4">
        <v>34.4</v>
      </c>
    </row>
    <row r="5" spans="1:20" x14ac:dyDescent="0.2">
      <c r="A5" t="s">
        <v>14</v>
      </c>
      <c r="B5">
        <v>3.5568793438683103E-3</v>
      </c>
      <c r="C5">
        <v>25499881</v>
      </c>
      <c r="D5">
        <v>3.2</v>
      </c>
      <c r="E5">
        <v>37.9</v>
      </c>
      <c r="F5">
        <v>15.5</v>
      </c>
      <c r="G5">
        <v>10.130000000000001</v>
      </c>
      <c r="H5">
        <v>44648.71</v>
      </c>
      <c r="I5">
        <v>10.52163</v>
      </c>
      <c r="J5">
        <v>5.32097</v>
      </c>
      <c r="K5">
        <v>14.7</v>
      </c>
      <c r="L5">
        <v>94</v>
      </c>
      <c r="M5">
        <v>5.2288000000000006</v>
      </c>
      <c r="N5">
        <v>9.7518386066193816</v>
      </c>
      <c r="O5">
        <v>9</v>
      </c>
      <c r="P5">
        <v>29</v>
      </c>
      <c r="Q5">
        <v>6.8274828419787525E-3</v>
      </c>
      <c r="R5">
        <v>8.3322700000000012</v>
      </c>
      <c r="S5">
        <v>3.8152080395983021</v>
      </c>
      <c r="T5">
        <v>34.4</v>
      </c>
    </row>
    <row r="6" spans="1:20" x14ac:dyDescent="0.2">
      <c r="A6" t="s">
        <v>15</v>
      </c>
      <c r="B6">
        <v>1.4634038017409843E-2</v>
      </c>
      <c r="C6">
        <v>9006400</v>
      </c>
      <c r="D6">
        <v>106.75</v>
      </c>
      <c r="E6">
        <v>44.4</v>
      </c>
      <c r="F6">
        <v>19.2</v>
      </c>
      <c r="G6">
        <v>13.75</v>
      </c>
      <c r="H6">
        <v>45436.69</v>
      </c>
      <c r="I6">
        <v>11.87707</v>
      </c>
      <c r="J6">
        <v>6.8231999999999999</v>
      </c>
      <c r="K6">
        <v>29.6</v>
      </c>
      <c r="L6">
        <v>91</v>
      </c>
      <c r="M6">
        <v>5.8840699999999995</v>
      </c>
      <c r="N6">
        <v>10.884831453188843</v>
      </c>
      <c r="O6">
        <v>11</v>
      </c>
      <c r="P6">
        <v>20.100000000000001</v>
      </c>
      <c r="Q6">
        <v>7.9943151536685016E-3</v>
      </c>
      <c r="R6">
        <v>5.4937800000000001</v>
      </c>
      <c r="S6">
        <v>3.2289811689465271</v>
      </c>
      <c r="T6">
        <v>29.7</v>
      </c>
    </row>
    <row r="7" spans="1:20" x14ac:dyDescent="0.2">
      <c r="A7" t="s">
        <v>16</v>
      </c>
      <c r="B7">
        <v>0.11392094440402512</v>
      </c>
      <c r="C7">
        <v>11589616</v>
      </c>
      <c r="D7">
        <v>375.56</v>
      </c>
      <c r="E7">
        <v>41.8</v>
      </c>
      <c r="F7">
        <v>18.57</v>
      </c>
      <c r="G7">
        <v>12.85</v>
      </c>
      <c r="H7">
        <v>42658.58</v>
      </c>
      <c r="I7">
        <v>10.35961</v>
      </c>
      <c r="J7">
        <v>7.17028</v>
      </c>
      <c r="K7">
        <v>28.2</v>
      </c>
      <c r="L7">
        <v>92</v>
      </c>
      <c r="M7">
        <v>7.47</v>
      </c>
      <c r="N7">
        <v>10.214873210639594</v>
      </c>
      <c r="O7">
        <v>11</v>
      </c>
      <c r="P7">
        <v>22.1</v>
      </c>
      <c r="Q7">
        <v>8.0589382771612105E-3</v>
      </c>
      <c r="R7">
        <v>4.7512299999999996</v>
      </c>
      <c r="S7">
        <v>3.0879515766527552</v>
      </c>
      <c r="T7">
        <v>27.4</v>
      </c>
    </row>
    <row r="8" spans="1:20" x14ac:dyDescent="0.2">
      <c r="A8" t="s">
        <v>17</v>
      </c>
      <c r="B8">
        <v>7.634053969354046E-2</v>
      </c>
      <c r="C8">
        <v>212559409</v>
      </c>
      <c r="D8">
        <v>25.04</v>
      </c>
      <c r="E8">
        <v>33.5</v>
      </c>
      <c r="F8">
        <v>8.5500000000000007</v>
      </c>
      <c r="G8">
        <v>5.0599999999999996</v>
      </c>
      <c r="H8">
        <v>14103.45</v>
      </c>
      <c r="I8">
        <v>5.8832500000000003</v>
      </c>
      <c r="J8">
        <v>5.5417500000000004</v>
      </c>
      <c r="K8">
        <v>13.9</v>
      </c>
      <c r="L8">
        <v>76</v>
      </c>
      <c r="M8">
        <v>2.8746100000000001</v>
      </c>
      <c r="N8">
        <v>8.1866561738511425</v>
      </c>
      <c r="O8">
        <v>8</v>
      </c>
      <c r="P8">
        <v>22.1</v>
      </c>
      <c r="Q8">
        <v>4.3432563363967579E-3</v>
      </c>
      <c r="R8">
        <v>4.39398</v>
      </c>
      <c r="S8">
        <v>0.80562009372165699</v>
      </c>
      <c r="T8">
        <v>53.9</v>
      </c>
    </row>
    <row r="9" spans="1:20" x14ac:dyDescent="0.2">
      <c r="A9" t="s">
        <v>18</v>
      </c>
      <c r="B9">
        <v>2.3487269453813048E-2</v>
      </c>
      <c r="C9">
        <v>6948445</v>
      </c>
      <c r="D9">
        <v>65.180000000000007</v>
      </c>
      <c r="E9">
        <v>44.7</v>
      </c>
      <c r="F9">
        <v>20.8</v>
      </c>
      <c r="G9">
        <v>13.27</v>
      </c>
      <c r="H9">
        <v>18563.310000000001</v>
      </c>
      <c r="I9">
        <v>14.464090000000001</v>
      </c>
      <c r="J9">
        <v>9.068620000000001</v>
      </c>
      <c r="K9">
        <v>37</v>
      </c>
      <c r="L9">
        <v>81</v>
      </c>
      <c r="M9">
        <v>4.83162</v>
      </c>
      <c r="N9">
        <v>13.578211240068821</v>
      </c>
      <c r="O9">
        <v>8</v>
      </c>
      <c r="P9">
        <v>25</v>
      </c>
      <c r="Q9">
        <v>7.6276058887995806E-4</v>
      </c>
      <c r="R9">
        <v>3.7608800000000002</v>
      </c>
      <c r="S9">
        <v>2.5526992010442626</v>
      </c>
      <c r="T9">
        <v>40.4</v>
      </c>
    </row>
    <row r="10" spans="1:20" x14ac:dyDescent="0.2">
      <c r="A10" t="s">
        <v>19</v>
      </c>
      <c r="B10">
        <v>2.7793853965474204E-2</v>
      </c>
      <c r="C10">
        <v>37742157</v>
      </c>
      <c r="D10">
        <v>4.04</v>
      </c>
      <c r="E10">
        <v>41.4</v>
      </c>
      <c r="F10">
        <v>16.98</v>
      </c>
      <c r="G10">
        <v>10.8</v>
      </c>
      <c r="H10">
        <v>44017.59</v>
      </c>
      <c r="I10">
        <v>11.77144</v>
      </c>
      <c r="J10">
        <v>5.54697</v>
      </c>
      <c r="K10">
        <v>14.3</v>
      </c>
      <c r="L10">
        <v>93</v>
      </c>
      <c r="M10">
        <v>4.9788800000000002</v>
      </c>
      <c r="N10">
        <v>9.8806906293140582</v>
      </c>
      <c r="O10">
        <v>10</v>
      </c>
      <c r="P10">
        <v>29.4</v>
      </c>
      <c r="Q10">
        <v>8.1897809921144676E-3</v>
      </c>
      <c r="R10">
        <v>4.5190100000000006</v>
      </c>
      <c r="S10">
        <v>5.9366592905646591</v>
      </c>
      <c r="T10">
        <v>33.299999999999997</v>
      </c>
    </row>
    <row r="11" spans="1:20" x14ac:dyDescent="0.2">
      <c r="A11" t="s">
        <v>20</v>
      </c>
      <c r="B11">
        <v>7.5846628376996711E-2</v>
      </c>
      <c r="C11">
        <v>19116209</v>
      </c>
      <c r="D11">
        <v>24.28</v>
      </c>
      <c r="E11">
        <v>35.4</v>
      </c>
      <c r="F11">
        <v>11.09</v>
      </c>
      <c r="G11">
        <v>6.94</v>
      </c>
      <c r="H11">
        <v>22767.040000000001</v>
      </c>
      <c r="I11">
        <v>6.0031699999999999</v>
      </c>
      <c r="J11">
        <v>7.5034600000000005</v>
      </c>
      <c r="K11">
        <v>37.799999999999997</v>
      </c>
      <c r="L11">
        <v>84</v>
      </c>
      <c r="M11">
        <v>2.7591000000000001</v>
      </c>
      <c r="N11">
        <v>9.1030007047945531</v>
      </c>
      <c r="O11">
        <v>8</v>
      </c>
      <c r="P11">
        <v>28</v>
      </c>
      <c r="Q11">
        <v>3.4054869351972453E-3</v>
      </c>
      <c r="R11">
        <v>5.4443100000000006</v>
      </c>
      <c r="S11">
        <v>1.3024669274122289</v>
      </c>
      <c r="T11">
        <v>44.4</v>
      </c>
    </row>
    <row r="12" spans="1:20" x14ac:dyDescent="0.2">
      <c r="A12" t="s">
        <v>21</v>
      </c>
      <c r="B12">
        <v>3.2925183934327205E-4</v>
      </c>
      <c r="C12">
        <v>1439323774</v>
      </c>
      <c r="D12">
        <v>147.66999999999999</v>
      </c>
      <c r="E12">
        <v>38.700000000000003</v>
      </c>
      <c r="F12">
        <v>10.64</v>
      </c>
      <c r="G12">
        <v>5.93</v>
      </c>
      <c r="H12">
        <v>15308.71</v>
      </c>
      <c r="I12">
        <v>8.4600799999999996</v>
      </c>
      <c r="J12">
        <v>6.3287899999999997</v>
      </c>
      <c r="K12">
        <v>25.6</v>
      </c>
      <c r="L12">
        <v>75</v>
      </c>
      <c r="M12">
        <v>3.17537</v>
      </c>
      <c r="N12">
        <v>10.456124766268191</v>
      </c>
      <c r="O12">
        <v>6</v>
      </c>
      <c r="P12">
        <v>6.2</v>
      </c>
      <c r="Q12">
        <v>1.3521627552856637E-3</v>
      </c>
      <c r="R12">
        <v>1.7412699999999999</v>
      </c>
      <c r="S12">
        <v>1.5577681891329616</v>
      </c>
      <c r="T12">
        <v>38.5</v>
      </c>
    </row>
    <row r="13" spans="1:20" x14ac:dyDescent="0.2">
      <c r="A13" t="s">
        <v>22</v>
      </c>
      <c r="B13">
        <v>6.4058868990208961E-2</v>
      </c>
      <c r="C13">
        <v>50882884</v>
      </c>
      <c r="D13">
        <v>44.22</v>
      </c>
      <c r="E13">
        <v>32.200000000000003</v>
      </c>
      <c r="F13">
        <v>7.65</v>
      </c>
      <c r="G13">
        <v>4.3099999999999996</v>
      </c>
      <c r="H13">
        <v>13254.95</v>
      </c>
      <c r="I13">
        <v>4.7739200000000004</v>
      </c>
      <c r="J13">
        <v>7.4329200000000002</v>
      </c>
      <c r="K13">
        <v>9</v>
      </c>
      <c r="L13">
        <v>75</v>
      </c>
      <c r="M13">
        <v>2.7617699999999998</v>
      </c>
      <c r="N13">
        <v>10.256222131591441</v>
      </c>
      <c r="O13">
        <v>7.0000000000000009</v>
      </c>
      <c r="P13">
        <v>22.3</v>
      </c>
      <c r="Q13">
        <v>2.5902619827916987E-3</v>
      </c>
      <c r="R13">
        <v>3.2471700000000001</v>
      </c>
      <c r="S13">
        <v>0.86351202105603919</v>
      </c>
      <c r="T13">
        <v>50.4</v>
      </c>
    </row>
    <row r="14" spans="1:20" x14ac:dyDescent="0.2">
      <c r="A14" t="s">
        <v>23</v>
      </c>
      <c r="B14">
        <v>2.8739050598396501E-2</v>
      </c>
      <c r="C14">
        <v>5094114</v>
      </c>
      <c r="D14">
        <v>96.08</v>
      </c>
      <c r="E14">
        <v>33.6</v>
      </c>
      <c r="F14">
        <v>9.4700000000000006</v>
      </c>
      <c r="G14">
        <v>5.69</v>
      </c>
      <c r="H14">
        <v>15525</v>
      </c>
      <c r="I14">
        <v>5.7698999999999998</v>
      </c>
      <c r="J14">
        <v>8.0008199999999992</v>
      </c>
      <c r="K14">
        <v>11.9</v>
      </c>
      <c r="L14">
        <v>79</v>
      </c>
      <c r="M14">
        <v>2.26654</v>
      </c>
      <c r="N14">
        <v>12.972549102748779</v>
      </c>
      <c r="O14">
        <v>9</v>
      </c>
      <c r="P14">
        <v>25.7</v>
      </c>
      <c r="Q14">
        <v>2.0808328985177796E-3</v>
      </c>
      <c r="R14">
        <v>5.2292800000000002</v>
      </c>
      <c r="S14">
        <v>1.2127476927292951</v>
      </c>
      <c r="T14">
        <v>48</v>
      </c>
    </row>
    <row r="15" spans="1:20" x14ac:dyDescent="0.2">
      <c r="A15" t="s">
        <v>24</v>
      </c>
      <c r="B15">
        <v>1.8317927112188534E-2</v>
      </c>
      <c r="C15">
        <v>4105268</v>
      </c>
      <c r="D15">
        <v>73.73</v>
      </c>
      <c r="E15">
        <v>44</v>
      </c>
      <c r="F15">
        <v>19.72</v>
      </c>
      <c r="G15">
        <v>13.05</v>
      </c>
      <c r="H15">
        <v>22669.8</v>
      </c>
      <c r="I15">
        <v>13.20946</v>
      </c>
      <c r="J15">
        <v>10.23082</v>
      </c>
      <c r="K15">
        <v>37</v>
      </c>
      <c r="L15">
        <v>83</v>
      </c>
      <c r="M15">
        <v>5.1635900000000001</v>
      </c>
      <c r="N15">
        <v>14.138296208676266</v>
      </c>
      <c r="O15">
        <v>8</v>
      </c>
      <c r="P15">
        <v>24.4</v>
      </c>
      <c r="Q15">
        <v>7.3320426340009962E-3</v>
      </c>
      <c r="R15">
        <v>4.4275600000000006</v>
      </c>
      <c r="S15">
        <v>3.3879313116707612</v>
      </c>
      <c r="T15">
        <v>30.4</v>
      </c>
    </row>
    <row r="16" spans="1:20" x14ac:dyDescent="0.2">
      <c r="A16" t="s">
        <v>25</v>
      </c>
      <c r="B16">
        <v>3.0825471886598795E-3</v>
      </c>
      <c r="C16">
        <v>875899</v>
      </c>
      <c r="D16">
        <v>127.66</v>
      </c>
      <c r="E16">
        <v>37.299999999999997</v>
      </c>
      <c r="F16">
        <v>13.42</v>
      </c>
      <c r="G16">
        <v>8.56</v>
      </c>
      <c r="H16">
        <v>32415.13</v>
      </c>
      <c r="I16">
        <v>7.4477500000000001</v>
      </c>
      <c r="J16">
        <v>8.4952500000000004</v>
      </c>
      <c r="K16">
        <v>36.4</v>
      </c>
      <c r="L16">
        <v>87</v>
      </c>
      <c r="M16">
        <v>3.9216500000000001</v>
      </c>
      <c r="N16">
        <v>13.162960569654722</v>
      </c>
      <c r="O16">
        <v>7.0000000000000009</v>
      </c>
      <c r="P16">
        <v>21.8</v>
      </c>
      <c r="Q16">
        <v>1.7125262159221554E-3</v>
      </c>
      <c r="R16">
        <v>7.5771999999999995</v>
      </c>
      <c r="S16">
        <v>3.3492377545812926</v>
      </c>
      <c r="T16">
        <v>31.4</v>
      </c>
    </row>
    <row r="17" spans="1:20" x14ac:dyDescent="0.2">
      <c r="A17" t="s">
        <v>26</v>
      </c>
      <c r="B17">
        <v>4.3710970846715401E-2</v>
      </c>
      <c r="C17">
        <v>10708982</v>
      </c>
      <c r="D17">
        <v>137.18</v>
      </c>
      <c r="E17">
        <v>43.3</v>
      </c>
      <c r="F17">
        <v>19.03</v>
      </c>
      <c r="G17">
        <v>11.58</v>
      </c>
      <c r="H17">
        <v>32605.91</v>
      </c>
      <c r="I17">
        <v>14.39311</v>
      </c>
      <c r="J17">
        <v>15.19903</v>
      </c>
      <c r="K17">
        <v>34.299999999999997</v>
      </c>
      <c r="L17">
        <v>89</v>
      </c>
      <c r="M17">
        <v>4.6032799999999998</v>
      </c>
      <c r="N17">
        <v>12.169584653331194</v>
      </c>
      <c r="O17">
        <v>7.0000000000000009</v>
      </c>
      <c r="P17">
        <v>26</v>
      </c>
      <c r="Q17">
        <v>8.0773317202326046E-3</v>
      </c>
      <c r="R17">
        <v>3.0727899999999999</v>
      </c>
      <c r="S17">
        <v>3.1036113423292706</v>
      </c>
      <c r="T17">
        <v>24.9</v>
      </c>
    </row>
    <row r="18" spans="1:20" x14ac:dyDescent="0.2">
      <c r="A18" t="s">
        <v>27</v>
      </c>
      <c r="B18">
        <v>1.2775795323471915E-2</v>
      </c>
      <c r="C18">
        <v>5792203</v>
      </c>
      <c r="D18">
        <v>136.52000000000001</v>
      </c>
      <c r="E18">
        <v>42.3</v>
      </c>
      <c r="F18">
        <v>19.68</v>
      </c>
      <c r="G18">
        <v>12.33</v>
      </c>
      <c r="H18">
        <v>46682.52</v>
      </c>
      <c r="I18">
        <v>10.669840000000001</v>
      </c>
      <c r="J18">
        <v>6.1758199999999999</v>
      </c>
      <c r="K18">
        <v>19.100000000000001</v>
      </c>
      <c r="L18">
        <v>93</v>
      </c>
      <c r="M18">
        <v>8.2002500000000005</v>
      </c>
      <c r="N18">
        <v>10.011802417836531</v>
      </c>
      <c r="O18">
        <v>11</v>
      </c>
      <c r="P18">
        <v>19.7</v>
      </c>
      <c r="Q18">
        <v>7.0094228396345914E-3</v>
      </c>
      <c r="R18">
        <v>4.8662399999999995</v>
      </c>
      <c r="S18">
        <v>3.7625456152002958</v>
      </c>
      <c r="T18">
        <v>28.7</v>
      </c>
    </row>
    <row r="19" spans="1:20" x14ac:dyDescent="0.2">
      <c r="A19" t="s">
        <v>28</v>
      </c>
      <c r="B19">
        <v>2.0861172812738756E-2</v>
      </c>
      <c r="C19">
        <v>10847904</v>
      </c>
      <c r="D19">
        <v>222.87</v>
      </c>
      <c r="E19">
        <v>27.6</v>
      </c>
      <c r="F19">
        <v>6.98</v>
      </c>
      <c r="G19">
        <v>4.42</v>
      </c>
      <c r="H19">
        <v>14600.86</v>
      </c>
      <c r="I19">
        <v>5.8252700000000006</v>
      </c>
      <c r="J19">
        <v>3.9721700000000002</v>
      </c>
      <c r="K19">
        <v>13.7</v>
      </c>
      <c r="L19">
        <v>74</v>
      </c>
      <c r="M19">
        <v>1.1880200000000001</v>
      </c>
      <c r="N19">
        <v>7.2889400569916551</v>
      </c>
      <c r="O19">
        <v>4</v>
      </c>
      <c r="P19">
        <v>27.6</v>
      </c>
      <c r="Q19">
        <v>8.3887173042829287E-4</v>
      </c>
      <c r="R19">
        <v>3.86104</v>
      </c>
      <c r="S19">
        <v>0.63329976002737487</v>
      </c>
      <c r="T19">
        <v>43.7</v>
      </c>
    </row>
    <row r="20" spans="1:20" x14ac:dyDescent="0.2">
      <c r="A20" t="s">
        <v>29</v>
      </c>
      <c r="B20">
        <v>7.2634792377286025E-2</v>
      </c>
      <c r="C20">
        <v>17643060</v>
      </c>
      <c r="D20">
        <v>66.94</v>
      </c>
      <c r="E20">
        <v>28.1</v>
      </c>
      <c r="F20">
        <v>7.1</v>
      </c>
      <c r="G20">
        <v>4.46</v>
      </c>
      <c r="H20">
        <v>10581.94</v>
      </c>
      <c r="I20">
        <v>3.9572399999999996</v>
      </c>
      <c r="J20">
        <v>4.8335299999999997</v>
      </c>
      <c r="K20">
        <v>7.1</v>
      </c>
      <c r="L20">
        <v>75</v>
      </c>
      <c r="M20">
        <v>1.2350699999999999</v>
      </c>
      <c r="N20">
        <v>7.8171025321004413</v>
      </c>
      <c r="O20">
        <v>9</v>
      </c>
      <c r="P20">
        <v>19.899999999999999</v>
      </c>
      <c r="Q20">
        <v>1.4850031683846226E-3</v>
      </c>
      <c r="R20">
        <v>4.0023999999999997</v>
      </c>
      <c r="S20">
        <v>0.57009923448653466</v>
      </c>
      <c r="T20">
        <v>45.4</v>
      </c>
    </row>
    <row r="21" spans="1:20" x14ac:dyDescent="0.2">
      <c r="A21" t="s">
        <v>30</v>
      </c>
      <c r="B21">
        <v>5.5030421269182438E-3</v>
      </c>
      <c r="C21">
        <v>1326539</v>
      </c>
      <c r="D21">
        <v>31.03</v>
      </c>
      <c r="E21">
        <v>42.7</v>
      </c>
      <c r="F21">
        <v>19.45</v>
      </c>
      <c r="G21">
        <v>13.49</v>
      </c>
      <c r="H21">
        <v>29481.25</v>
      </c>
      <c r="I21">
        <v>15.04289</v>
      </c>
      <c r="J21">
        <v>6.1722299999999999</v>
      </c>
      <c r="K21">
        <v>31.3</v>
      </c>
      <c r="L21">
        <v>87</v>
      </c>
      <c r="M21">
        <v>2.4224399999999999</v>
      </c>
      <c r="N21">
        <v>15.837844194554402</v>
      </c>
      <c r="O21">
        <v>6</v>
      </c>
      <c r="P21">
        <v>21.2</v>
      </c>
      <c r="Q21">
        <v>4.221511768594817E-3</v>
      </c>
      <c r="R21">
        <v>1.99095</v>
      </c>
      <c r="S21">
        <v>3.0622574986487394</v>
      </c>
      <c r="T21">
        <v>30.4</v>
      </c>
    </row>
    <row r="22" spans="1:20" x14ac:dyDescent="0.2">
      <c r="A22" t="s">
        <v>31</v>
      </c>
      <c r="B22">
        <v>6.5334492749856603E-3</v>
      </c>
      <c r="C22">
        <v>5540718</v>
      </c>
      <c r="D22">
        <v>18.14</v>
      </c>
      <c r="E22">
        <v>42.8</v>
      </c>
      <c r="F22">
        <v>21.23</v>
      </c>
      <c r="G22">
        <v>13.26</v>
      </c>
      <c r="H22">
        <v>40585.72</v>
      </c>
      <c r="I22">
        <v>11.583129999999999</v>
      </c>
      <c r="J22">
        <v>10.452879999999999</v>
      </c>
      <c r="K22">
        <v>20.399999999999999</v>
      </c>
      <c r="L22">
        <v>92</v>
      </c>
      <c r="M22">
        <v>4.3986599999999996</v>
      </c>
      <c r="N22">
        <v>9.663755672098814</v>
      </c>
      <c r="O22">
        <v>10</v>
      </c>
      <c r="P22">
        <v>22.2</v>
      </c>
      <c r="Q22">
        <v>8.17583569494062E-3</v>
      </c>
      <c r="R22">
        <v>6.9056899999999999</v>
      </c>
      <c r="S22">
        <v>3.7445080222454923</v>
      </c>
      <c r="T22">
        <v>27.4</v>
      </c>
    </row>
    <row r="23" spans="1:20" x14ac:dyDescent="0.2">
      <c r="A23" t="s">
        <v>32</v>
      </c>
      <c r="B23">
        <v>6.1539510850894624E-2</v>
      </c>
      <c r="C23">
        <v>65273512</v>
      </c>
      <c r="D23">
        <v>122.58</v>
      </c>
      <c r="E23">
        <v>42</v>
      </c>
      <c r="F23">
        <v>19.72</v>
      </c>
      <c r="G23">
        <v>13.08</v>
      </c>
      <c r="H23">
        <v>38605.67</v>
      </c>
      <c r="I23">
        <v>10.238629999999999</v>
      </c>
      <c r="J23">
        <v>4.3648299999999995</v>
      </c>
      <c r="K23">
        <v>32.700000000000003</v>
      </c>
      <c r="L23">
        <v>90</v>
      </c>
      <c r="M23">
        <v>3.8418800000000002</v>
      </c>
      <c r="N23">
        <v>9.9971151238192899</v>
      </c>
      <c r="O23">
        <v>12</v>
      </c>
      <c r="P23">
        <v>21.6</v>
      </c>
      <c r="Q23">
        <v>9.0542086964770646E-3</v>
      </c>
      <c r="R23">
        <v>6.9558200000000001</v>
      </c>
      <c r="S23">
        <v>3.0792543535883286</v>
      </c>
      <c r="T23">
        <v>31.6</v>
      </c>
    </row>
    <row r="24" spans="1:20" x14ac:dyDescent="0.2">
      <c r="A24" t="s">
        <v>33</v>
      </c>
      <c r="B24">
        <v>1.1907223924746345E-2</v>
      </c>
      <c r="C24">
        <v>3989175</v>
      </c>
      <c r="D24">
        <v>65.03</v>
      </c>
      <c r="E24">
        <v>38.700000000000003</v>
      </c>
      <c r="F24">
        <v>14.86</v>
      </c>
      <c r="G24">
        <v>10.24</v>
      </c>
      <c r="H24">
        <v>9745.08</v>
      </c>
      <c r="I24">
        <v>12.9274</v>
      </c>
      <c r="J24">
        <v>9.4377999999999993</v>
      </c>
      <c r="K24">
        <v>28.8</v>
      </c>
      <c r="L24">
        <v>78</v>
      </c>
      <c r="M24">
        <v>3.6237300000000001</v>
      </c>
      <c r="N24">
        <v>11.55694272625292</v>
      </c>
      <c r="O24">
        <v>7.0000000000000009</v>
      </c>
      <c r="P24">
        <v>21.7</v>
      </c>
      <c r="Q24">
        <v>1.1029849530291352E-3</v>
      </c>
      <c r="R24">
        <v>1.8986800000000001</v>
      </c>
      <c r="S24">
        <v>1.3086954069450449</v>
      </c>
      <c r="T24">
        <v>36.4</v>
      </c>
    </row>
    <row r="25" spans="1:20" x14ac:dyDescent="0.2">
      <c r="A25" t="s">
        <v>34</v>
      </c>
      <c r="B25">
        <v>1.3473941815463571E-2</v>
      </c>
      <c r="C25">
        <v>83783945</v>
      </c>
      <c r="D25">
        <v>237.02</v>
      </c>
      <c r="E25">
        <v>46.6</v>
      </c>
      <c r="F25">
        <v>21.45</v>
      </c>
      <c r="G25">
        <v>15.96</v>
      </c>
      <c r="H25">
        <v>45229.25</v>
      </c>
      <c r="I25">
        <v>11.97715</v>
      </c>
      <c r="J25">
        <v>12.40898</v>
      </c>
      <c r="K25">
        <v>30.6</v>
      </c>
      <c r="L25">
        <v>94</v>
      </c>
      <c r="M25">
        <v>7.2199399999999994</v>
      </c>
      <c r="N25">
        <v>11.846161994401195</v>
      </c>
      <c r="O25">
        <v>11</v>
      </c>
      <c r="P25">
        <v>22.3</v>
      </c>
      <c r="Q25">
        <v>4.496088122849789E-3</v>
      </c>
      <c r="R25">
        <v>4.2507099999999998</v>
      </c>
      <c r="S25">
        <v>3.8333588135531218</v>
      </c>
      <c r="T25">
        <v>31.9</v>
      </c>
    </row>
    <row r="26" spans="1:20" x14ac:dyDescent="0.2">
      <c r="A26" t="s">
        <v>35</v>
      </c>
      <c r="B26">
        <v>7.1859922847963215E-3</v>
      </c>
      <c r="C26">
        <v>10423056</v>
      </c>
      <c r="D26">
        <v>83.48</v>
      </c>
      <c r="E26">
        <v>45.3</v>
      </c>
      <c r="F26">
        <v>20.399999999999999</v>
      </c>
      <c r="G26">
        <v>14.52</v>
      </c>
      <c r="H26">
        <v>24574.38</v>
      </c>
      <c r="I26">
        <v>10.88612</v>
      </c>
      <c r="J26">
        <v>8.2680100000000003</v>
      </c>
      <c r="K26">
        <v>43.4</v>
      </c>
      <c r="L26">
        <v>87</v>
      </c>
      <c r="M26">
        <v>6.3607100000000001</v>
      </c>
      <c r="N26">
        <v>13.883690637371613</v>
      </c>
      <c r="O26">
        <v>8</v>
      </c>
      <c r="P26">
        <v>24.9</v>
      </c>
      <c r="Q26">
        <v>2.1682700351988902E-3</v>
      </c>
      <c r="R26">
        <v>5.7179099999999998</v>
      </c>
      <c r="S26">
        <v>2.9531179723106162</v>
      </c>
      <c r="T26">
        <v>34.4</v>
      </c>
    </row>
    <row r="27" spans="1:20" x14ac:dyDescent="0.2">
      <c r="A27" t="s">
        <v>36</v>
      </c>
      <c r="B27">
        <v>2.523718084748482E-2</v>
      </c>
      <c r="C27">
        <v>9660350</v>
      </c>
      <c r="D27">
        <v>108.04</v>
      </c>
      <c r="E27">
        <v>43.4</v>
      </c>
      <c r="F27">
        <v>18.579999999999998</v>
      </c>
      <c r="G27">
        <v>11.98</v>
      </c>
      <c r="H27">
        <v>26777.56</v>
      </c>
      <c r="I27">
        <v>14.638540000000001</v>
      </c>
      <c r="J27">
        <v>10.16255</v>
      </c>
      <c r="K27">
        <v>30.6</v>
      </c>
      <c r="L27">
        <v>84</v>
      </c>
      <c r="M27">
        <v>6.3283699999999996</v>
      </c>
      <c r="N27">
        <v>12.754678143131459</v>
      </c>
      <c r="O27">
        <v>7.0000000000000009</v>
      </c>
      <c r="P27">
        <v>26.4</v>
      </c>
      <c r="Q27">
        <v>4.5547003990538647E-3</v>
      </c>
      <c r="R27">
        <v>3.3204000000000002</v>
      </c>
      <c r="S27">
        <v>2.6244903134979585</v>
      </c>
      <c r="T27">
        <v>30.6</v>
      </c>
    </row>
    <row r="28" spans="1:20" x14ac:dyDescent="0.2">
      <c r="A28" t="s">
        <v>37</v>
      </c>
      <c r="B28">
        <v>5.2747252747252747E-3</v>
      </c>
      <c r="C28">
        <v>341250</v>
      </c>
      <c r="D28">
        <v>3.4</v>
      </c>
      <c r="E28">
        <v>37.299999999999997</v>
      </c>
      <c r="F28">
        <v>14.43</v>
      </c>
      <c r="G28">
        <v>9.2100000000000009</v>
      </c>
      <c r="H28">
        <v>46482.96</v>
      </c>
      <c r="I28">
        <v>8.0184300000000004</v>
      </c>
      <c r="J28">
        <v>6.1828700000000003</v>
      </c>
      <c r="K28">
        <v>14.7</v>
      </c>
      <c r="L28">
        <v>94</v>
      </c>
      <c r="M28">
        <v>4.6488500000000004</v>
      </c>
      <c r="N28">
        <v>7.5581040293040287</v>
      </c>
      <c r="O28">
        <v>9</v>
      </c>
      <c r="P28">
        <v>21.9</v>
      </c>
      <c r="Q28">
        <v>2.9304029304029304E-3</v>
      </c>
      <c r="R28">
        <v>7.4182499999999996</v>
      </c>
      <c r="S28">
        <v>3.1228542124542127</v>
      </c>
      <c r="T28">
        <v>26.8</v>
      </c>
    </row>
    <row r="29" spans="1:20" x14ac:dyDescent="0.2">
      <c r="A29" t="s">
        <v>38</v>
      </c>
      <c r="B29">
        <v>9.1391738584946595E-3</v>
      </c>
      <c r="C29">
        <v>1380004385</v>
      </c>
      <c r="D29">
        <v>450.42</v>
      </c>
      <c r="E29">
        <v>28.2</v>
      </c>
      <c r="F29">
        <v>5.99</v>
      </c>
      <c r="G29">
        <v>3.41</v>
      </c>
      <c r="H29">
        <v>6426.67</v>
      </c>
      <c r="I29">
        <v>5.1146899999999995</v>
      </c>
      <c r="J29">
        <v>5.8855399999999998</v>
      </c>
      <c r="K29">
        <v>11.4</v>
      </c>
      <c r="L29">
        <v>64</v>
      </c>
      <c r="M29">
        <v>2.7234099999999999</v>
      </c>
      <c r="N29">
        <v>8.349472614175788</v>
      </c>
      <c r="O29">
        <v>5</v>
      </c>
      <c r="P29">
        <v>3.9</v>
      </c>
      <c r="Q29">
        <v>9.1782317054014278E-4</v>
      </c>
      <c r="R29">
        <v>2.4668000000000001</v>
      </c>
      <c r="S29">
        <v>0.26373794094864417</v>
      </c>
      <c r="T29">
        <v>35.700000000000003</v>
      </c>
    </row>
    <row r="30" spans="1:20" x14ac:dyDescent="0.2">
      <c r="A30" t="s">
        <v>39</v>
      </c>
      <c r="B30">
        <v>3.9390043655104422E-2</v>
      </c>
      <c r="C30">
        <v>4937796</v>
      </c>
      <c r="D30">
        <v>69.87</v>
      </c>
      <c r="E30">
        <v>38.700000000000003</v>
      </c>
      <c r="F30">
        <v>13.93</v>
      </c>
      <c r="G30">
        <v>8.68</v>
      </c>
      <c r="H30">
        <v>67335.289999999994</v>
      </c>
      <c r="I30">
        <v>8.0720700000000001</v>
      </c>
      <c r="J30">
        <v>5.8258299999999998</v>
      </c>
      <c r="K30">
        <v>24.3</v>
      </c>
      <c r="L30">
        <v>94</v>
      </c>
      <c r="M30">
        <v>5.4447900000000002</v>
      </c>
      <c r="N30">
        <v>14.740567654070762</v>
      </c>
      <c r="O30">
        <v>8</v>
      </c>
      <c r="P30">
        <v>25.3</v>
      </c>
      <c r="Q30">
        <v>5.5490344275057127E-3</v>
      </c>
      <c r="R30">
        <v>6.9929700000000006</v>
      </c>
      <c r="S30">
        <v>2.8519483186425689</v>
      </c>
      <c r="T30">
        <v>32.799999999999997</v>
      </c>
    </row>
    <row r="31" spans="1:20" x14ac:dyDescent="0.2">
      <c r="A31" t="s">
        <v>40</v>
      </c>
      <c r="B31">
        <v>6.7915578073491259E-2</v>
      </c>
      <c r="C31">
        <v>60461828</v>
      </c>
      <c r="D31">
        <v>205.86</v>
      </c>
      <c r="E31">
        <v>47.9</v>
      </c>
      <c r="F31">
        <v>23.02</v>
      </c>
      <c r="G31">
        <v>16.239999999999998</v>
      </c>
      <c r="H31">
        <v>35220.080000000002</v>
      </c>
      <c r="I31">
        <v>15.9375</v>
      </c>
      <c r="J31">
        <v>10.56643</v>
      </c>
      <c r="K31">
        <v>23.7</v>
      </c>
      <c r="L31">
        <v>88</v>
      </c>
      <c r="M31">
        <v>5.3936999999999999</v>
      </c>
      <c r="N31">
        <v>11.716521918589692</v>
      </c>
      <c r="O31">
        <v>9</v>
      </c>
      <c r="P31">
        <v>19.899999999999999</v>
      </c>
      <c r="Q31">
        <v>6.4189260040235629E-3</v>
      </c>
      <c r="R31">
        <v>4.2462900000000001</v>
      </c>
      <c r="S31">
        <v>3.7751428885014855</v>
      </c>
      <c r="T31">
        <v>35.9</v>
      </c>
    </row>
    <row r="32" spans="1:20" x14ac:dyDescent="0.2">
      <c r="A32" t="s">
        <v>41</v>
      </c>
      <c r="B32">
        <v>1.4326776924761763E-3</v>
      </c>
      <c r="C32">
        <v>126476458</v>
      </c>
      <c r="D32">
        <v>347.78</v>
      </c>
      <c r="E32">
        <v>48.2</v>
      </c>
      <c r="F32">
        <v>27.05</v>
      </c>
      <c r="G32">
        <v>18.489999999999998</v>
      </c>
      <c r="H32">
        <v>39002.22</v>
      </c>
      <c r="I32">
        <v>13.499540000000001</v>
      </c>
      <c r="J32">
        <v>6.8566000000000003</v>
      </c>
      <c r="K32">
        <v>22.1</v>
      </c>
      <c r="L32">
        <v>91</v>
      </c>
      <c r="M32">
        <v>3.74804</v>
      </c>
      <c r="N32">
        <v>19.52546523717481</v>
      </c>
      <c r="O32">
        <v>10</v>
      </c>
      <c r="P32">
        <v>4.3</v>
      </c>
      <c r="Q32">
        <v>2.0043255797059087E-3</v>
      </c>
      <c r="R32">
        <v>4.0043800000000003</v>
      </c>
      <c r="S32">
        <v>4.5997338334696245</v>
      </c>
      <c r="T32">
        <v>32.9</v>
      </c>
    </row>
    <row r="33" spans="1:20" x14ac:dyDescent="0.2">
      <c r="A33" t="s">
        <v>42</v>
      </c>
      <c r="B33">
        <v>5.0895927371511643E-3</v>
      </c>
      <c r="C33">
        <v>1886202</v>
      </c>
      <c r="D33">
        <v>31.21</v>
      </c>
      <c r="E33">
        <v>43.9</v>
      </c>
      <c r="F33">
        <v>19.75</v>
      </c>
      <c r="G33">
        <v>14.14</v>
      </c>
      <c r="H33">
        <v>25063.85</v>
      </c>
      <c r="I33">
        <v>14.218590000000001</v>
      </c>
      <c r="J33">
        <v>6.4743599999999999</v>
      </c>
      <c r="K33">
        <v>37</v>
      </c>
      <c r="L33">
        <v>85</v>
      </c>
      <c r="M33">
        <v>2.2609899999999996</v>
      </c>
      <c r="N33">
        <v>15.541563416855672</v>
      </c>
      <c r="O33">
        <v>6</v>
      </c>
      <c r="P33">
        <v>23.6</v>
      </c>
      <c r="Q33">
        <v>2.0676470494676606E-3</v>
      </c>
      <c r="R33">
        <v>3.1690399999999999</v>
      </c>
      <c r="S33">
        <v>2.6947023701597175</v>
      </c>
      <c r="T33">
        <v>35.6</v>
      </c>
    </row>
    <row r="34" spans="1:20" x14ac:dyDescent="0.2">
      <c r="A34" t="s">
        <v>43</v>
      </c>
      <c r="B34">
        <v>7.4569544549058136E-3</v>
      </c>
      <c r="C34">
        <v>2722291</v>
      </c>
      <c r="D34">
        <v>45.14</v>
      </c>
      <c r="E34">
        <v>43.5</v>
      </c>
      <c r="F34">
        <v>19</v>
      </c>
      <c r="G34">
        <v>13.78</v>
      </c>
      <c r="H34">
        <v>29524.27</v>
      </c>
      <c r="I34">
        <v>14.000450000000001</v>
      </c>
      <c r="J34">
        <v>4.9959199999999999</v>
      </c>
      <c r="K34">
        <v>28.8</v>
      </c>
      <c r="L34">
        <v>86</v>
      </c>
      <c r="M34">
        <v>2.7457399999999996</v>
      </c>
      <c r="N34">
        <v>14.909620609993567</v>
      </c>
      <c r="O34">
        <v>7.0000000000000009</v>
      </c>
      <c r="P34">
        <v>26.3</v>
      </c>
      <c r="Q34">
        <v>4.7386557866150236E-3</v>
      </c>
      <c r="R34">
        <v>2.6478600000000001</v>
      </c>
      <c r="S34">
        <v>2.9405151763716662</v>
      </c>
      <c r="T34">
        <v>37.299999999999997</v>
      </c>
    </row>
    <row r="35" spans="1:20" x14ac:dyDescent="0.2">
      <c r="A35" t="s">
        <v>44</v>
      </c>
      <c r="B35">
        <v>2.955384870985469E-2</v>
      </c>
      <c r="C35">
        <v>625976</v>
      </c>
      <c r="D35">
        <v>231.45</v>
      </c>
      <c r="E35">
        <v>39.700000000000003</v>
      </c>
      <c r="F35">
        <v>14.31</v>
      </c>
      <c r="G35">
        <v>9.84</v>
      </c>
      <c r="H35">
        <v>94277.97</v>
      </c>
      <c r="I35">
        <v>9.1104699999999994</v>
      </c>
      <c r="J35">
        <v>9.5379500000000004</v>
      </c>
      <c r="K35">
        <v>23.5</v>
      </c>
      <c r="L35">
        <v>90</v>
      </c>
      <c r="M35">
        <v>5.3681099999999997</v>
      </c>
      <c r="N35">
        <v>9.161851253083185</v>
      </c>
      <c r="O35">
        <v>7.0000000000000009</v>
      </c>
      <c r="P35">
        <v>22.6</v>
      </c>
      <c r="Q35">
        <v>0</v>
      </c>
      <c r="R35">
        <v>7.15923</v>
      </c>
      <c r="S35">
        <v>3.1788183572533129</v>
      </c>
      <c r="T35">
        <v>34.9</v>
      </c>
    </row>
    <row r="36" spans="1:20" x14ac:dyDescent="0.2">
      <c r="A36" t="s">
        <v>45</v>
      </c>
      <c r="B36">
        <v>1.630660032296128E-2</v>
      </c>
      <c r="C36">
        <v>441539</v>
      </c>
      <c r="D36">
        <v>1454.04</v>
      </c>
      <c r="E36">
        <v>42.4</v>
      </c>
      <c r="F36">
        <v>19.43</v>
      </c>
      <c r="G36">
        <v>11.32</v>
      </c>
      <c r="H36">
        <v>36513.32</v>
      </c>
      <c r="I36">
        <v>10.539440000000001</v>
      </c>
      <c r="J36">
        <v>10.90892</v>
      </c>
      <c r="K36">
        <v>25.5</v>
      </c>
      <c r="L36">
        <v>88</v>
      </c>
      <c r="M36">
        <v>4.5661300000000002</v>
      </c>
      <c r="N36">
        <v>11.229365922376052</v>
      </c>
      <c r="O36">
        <v>10</v>
      </c>
      <c r="P36">
        <v>28.9</v>
      </c>
      <c r="Q36">
        <v>3.8501695206991904E-3</v>
      </c>
      <c r="R36">
        <v>7.9727100000000002</v>
      </c>
      <c r="S36">
        <v>2.8883179062325186</v>
      </c>
      <c r="T36">
        <v>29.2</v>
      </c>
    </row>
    <row r="37" spans="1:20" x14ac:dyDescent="0.2">
      <c r="A37" t="s">
        <v>46</v>
      </c>
      <c r="B37">
        <v>7.353290594826592E-2</v>
      </c>
      <c r="C37">
        <v>128932753</v>
      </c>
      <c r="D37">
        <v>66.44</v>
      </c>
      <c r="E37">
        <v>29.3</v>
      </c>
      <c r="F37">
        <v>6.86</v>
      </c>
      <c r="G37">
        <v>4.32</v>
      </c>
      <c r="H37">
        <v>17336.47</v>
      </c>
      <c r="I37">
        <v>4.7065700000000001</v>
      </c>
      <c r="J37">
        <v>9.549809999999999</v>
      </c>
      <c r="K37">
        <v>14</v>
      </c>
      <c r="L37">
        <v>77</v>
      </c>
      <c r="M37">
        <v>2.0817600000000001</v>
      </c>
      <c r="N37">
        <v>12.614578748659778</v>
      </c>
      <c r="O37">
        <v>6</v>
      </c>
      <c r="P37">
        <v>28.9</v>
      </c>
      <c r="Q37">
        <v>2.5144890840886644E-3</v>
      </c>
      <c r="R37">
        <v>2.68397</v>
      </c>
      <c r="S37">
        <v>0.77964927189602473</v>
      </c>
      <c r="T37">
        <v>45.4</v>
      </c>
    </row>
    <row r="38" spans="1:20" x14ac:dyDescent="0.2">
      <c r="A38" t="s">
        <v>47</v>
      </c>
      <c r="B38">
        <v>4.6396608833925997E-2</v>
      </c>
      <c r="C38">
        <v>17134873</v>
      </c>
      <c r="D38">
        <v>508.54</v>
      </c>
      <c r="E38">
        <v>43.2</v>
      </c>
      <c r="F38">
        <v>18.78</v>
      </c>
      <c r="G38">
        <v>11.88</v>
      </c>
      <c r="H38">
        <v>48472.55</v>
      </c>
      <c r="I38">
        <v>10.305620000000001</v>
      </c>
      <c r="J38">
        <v>5.8715200000000003</v>
      </c>
      <c r="K38">
        <v>25.8</v>
      </c>
      <c r="L38">
        <v>93</v>
      </c>
      <c r="M38">
        <v>7.4083100000000002</v>
      </c>
      <c r="N38">
        <v>10.631324025570542</v>
      </c>
      <c r="O38">
        <v>11</v>
      </c>
      <c r="P38">
        <v>20.399999999999999</v>
      </c>
      <c r="Q38">
        <v>7.6510634190285502E-3</v>
      </c>
      <c r="R38">
        <v>7.7452200000000007</v>
      </c>
      <c r="S38">
        <v>4.1743675602381174</v>
      </c>
      <c r="T38">
        <v>28.5</v>
      </c>
    </row>
    <row r="39" spans="1:20" x14ac:dyDescent="0.2">
      <c r="A39" t="s">
        <v>48</v>
      </c>
      <c r="B39">
        <v>5.1843202101598982E-4</v>
      </c>
      <c r="C39">
        <v>4822233</v>
      </c>
      <c r="D39">
        <v>18.21</v>
      </c>
      <c r="E39">
        <v>37.9</v>
      </c>
      <c r="F39">
        <v>15.32</v>
      </c>
      <c r="G39">
        <v>9.7200000000000006</v>
      </c>
      <c r="H39">
        <v>36085.839999999997</v>
      </c>
      <c r="I39">
        <v>9.7212399999999999</v>
      </c>
      <c r="J39">
        <v>4.7381400000000005</v>
      </c>
      <c r="K39">
        <v>16</v>
      </c>
      <c r="L39">
        <v>92</v>
      </c>
      <c r="M39">
        <v>5.6901400000000004</v>
      </c>
      <c r="N39">
        <v>9.605245536663201</v>
      </c>
      <c r="O39">
        <v>11</v>
      </c>
      <c r="P39">
        <v>30.8</v>
      </c>
      <c r="Q39">
        <v>6.7603535540485087E-3</v>
      </c>
      <c r="R39">
        <v>6.01091</v>
      </c>
      <c r="S39">
        <v>3.8760976501964959</v>
      </c>
      <c r="T39">
        <v>34.4</v>
      </c>
    </row>
    <row r="40" spans="1:20" x14ac:dyDescent="0.2">
      <c r="A40" t="s">
        <v>49</v>
      </c>
      <c r="B40">
        <v>5.2570979122496279E-3</v>
      </c>
      <c r="C40">
        <v>5421242</v>
      </c>
      <c r="D40">
        <v>14.46</v>
      </c>
      <c r="E40">
        <v>39.700000000000003</v>
      </c>
      <c r="F40">
        <v>16.82</v>
      </c>
      <c r="G40">
        <v>10.81</v>
      </c>
      <c r="H40">
        <v>64800.06</v>
      </c>
      <c r="I40">
        <v>10.9689</v>
      </c>
      <c r="J40">
        <v>7.59537</v>
      </c>
      <c r="K40">
        <v>20.2</v>
      </c>
      <c r="L40">
        <v>95</v>
      </c>
      <c r="M40">
        <v>6.47262</v>
      </c>
      <c r="N40">
        <v>8.255873838504165</v>
      </c>
      <c r="O40">
        <v>10</v>
      </c>
      <c r="P40">
        <v>23.1</v>
      </c>
      <c r="Q40">
        <v>8.1715592109704738E-3</v>
      </c>
      <c r="R40">
        <v>6.9634300000000007</v>
      </c>
      <c r="S40">
        <v>4.2021284052621146</v>
      </c>
      <c r="T40">
        <v>27</v>
      </c>
    </row>
    <row r="41" spans="1:20" x14ac:dyDescent="0.2">
      <c r="A41" t="s">
        <v>50</v>
      </c>
      <c r="B41">
        <v>0.1056659066040767</v>
      </c>
      <c r="C41">
        <v>32971846</v>
      </c>
      <c r="D41">
        <v>25.13</v>
      </c>
      <c r="E41">
        <v>29.1</v>
      </c>
      <c r="F41">
        <v>7.15</v>
      </c>
      <c r="G41">
        <v>4.46</v>
      </c>
      <c r="H41">
        <v>12236.71</v>
      </c>
      <c r="I41">
        <v>4.1293100000000003</v>
      </c>
      <c r="J41">
        <v>3.3736100000000002</v>
      </c>
      <c r="K41">
        <v>4.8</v>
      </c>
      <c r="L41">
        <v>75</v>
      </c>
      <c r="M41">
        <v>1.2277799999999999</v>
      </c>
      <c r="N41">
        <v>9.8184433167618206</v>
      </c>
      <c r="O41">
        <v>5</v>
      </c>
      <c r="P41">
        <v>19.7</v>
      </c>
      <c r="Q41">
        <v>7.9158443236693513E-4</v>
      </c>
      <c r="R41">
        <v>4.18954</v>
      </c>
      <c r="S41">
        <v>0.59534015778188465</v>
      </c>
      <c r="T41">
        <v>42.8</v>
      </c>
    </row>
    <row r="42" spans="1:20" x14ac:dyDescent="0.2">
      <c r="A42" t="s">
        <v>51</v>
      </c>
      <c r="B42">
        <v>2.017618224937217E-2</v>
      </c>
      <c r="C42">
        <v>37846605</v>
      </c>
      <c r="D42">
        <v>124.03</v>
      </c>
      <c r="E42">
        <v>41.8</v>
      </c>
      <c r="F42">
        <v>16.760000000000002</v>
      </c>
      <c r="G42">
        <v>10.199999999999999</v>
      </c>
      <c r="H42">
        <v>27216.45</v>
      </c>
      <c r="I42">
        <v>11.02702</v>
      </c>
      <c r="J42">
        <v>9.2194699999999994</v>
      </c>
      <c r="K42">
        <v>28</v>
      </c>
      <c r="L42">
        <v>87</v>
      </c>
      <c r="M42">
        <v>3.7213499999999997</v>
      </c>
      <c r="N42">
        <v>11.523129961062558</v>
      </c>
      <c r="O42">
        <v>6</v>
      </c>
      <c r="P42">
        <v>23.1</v>
      </c>
      <c r="Q42">
        <v>4.1377555529749626E-3</v>
      </c>
      <c r="R42">
        <v>5.7622600000000004</v>
      </c>
      <c r="S42">
        <v>2.3334227204791556</v>
      </c>
      <c r="T42">
        <v>29.7</v>
      </c>
    </row>
    <row r="43" spans="1:20" x14ac:dyDescent="0.2">
      <c r="A43" t="s">
        <v>52</v>
      </c>
      <c r="B43">
        <v>2.7930585825404221E-2</v>
      </c>
      <c r="C43">
        <v>10196707</v>
      </c>
      <c r="D43">
        <v>112.37</v>
      </c>
      <c r="E43">
        <v>46.2</v>
      </c>
      <c r="F43">
        <v>21.5</v>
      </c>
      <c r="G43">
        <v>14.92</v>
      </c>
      <c r="H43">
        <v>27936.9</v>
      </c>
      <c r="I43">
        <v>10.218489999999999</v>
      </c>
      <c r="J43">
        <v>12.04627</v>
      </c>
      <c r="K43">
        <v>22.7</v>
      </c>
      <c r="L43">
        <v>85</v>
      </c>
      <c r="M43">
        <v>5.9160500000000003</v>
      </c>
      <c r="N43">
        <v>11.552425111361933</v>
      </c>
      <c r="O43">
        <v>10</v>
      </c>
      <c r="P43">
        <v>20.8</v>
      </c>
      <c r="Q43">
        <v>8.3066032984962703E-3</v>
      </c>
      <c r="R43">
        <v>10.36773</v>
      </c>
      <c r="S43">
        <v>2.9734546653149887</v>
      </c>
      <c r="T43">
        <v>33.799999999999997</v>
      </c>
    </row>
    <row r="44" spans="1:20" x14ac:dyDescent="0.2">
      <c r="A44" t="s">
        <v>53</v>
      </c>
      <c r="B44">
        <v>4.050903845899937E-2</v>
      </c>
      <c r="C44">
        <v>19237682</v>
      </c>
      <c r="D44">
        <v>85.13</v>
      </c>
      <c r="E44">
        <v>43</v>
      </c>
      <c r="F44">
        <v>17.850000000000001</v>
      </c>
      <c r="G44">
        <v>11.69</v>
      </c>
      <c r="H44">
        <v>23313.200000000001</v>
      </c>
      <c r="I44">
        <v>13.27299</v>
      </c>
      <c r="J44">
        <v>6.6667899999999998</v>
      </c>
      <c r="K44">
        <v>29.7</v>
      </c>
      <c r="L44">
        <v>81</v>
      </c>
      <c r="M44">
        <v>4.0145</v>
      </c>
      <c r="N44">
        <v>11.535157770047348</v>
      </c>
      <c r="O44">
        <v>6</v>
      </c>
      <c r="P44">
        <v>22.5</v>
      </c>
      <c r="Q44">
        <v>1.533448780367614E-3</v>
      </c>
      <c r="R44">
        <v>4.3890099999999999</v>
      </c>
      <c r="S44">
        <v>2.3408789063048241</v>
      </c>
      <c r="T44">
        <v>36</v>
      </c>
    </row>
    <row r="45" spans="1:20" x14ac:dyDescent="0.2">
      <c r="A45" t="s">
        <v>54</v>
      </c>
      <c r="B45">
        <v>2.0729168422591895E-2</v>
      </c>
      <c r="C45">
        <v>145934460</v>
      </c>
      <c r="D45">
        <v>8.82</v>
      </c>
      <c r="E45">
        <v>39.6</v>
      </c>
      <c r="F45">
        <v>14.18</v>
      </c>
      <c r="G45">
        <v>9.39</v>
      </c>
      <c r="H45">
        <v>24765.95</v>
      </c>
      <c r="I45">
        <v>11.721719999999999</v>
      </c>
      <c r="J45">
        <v>4.1242299999999998</v>
      </c>
      <c r="K45">
        <v>39.299999999999997</v>
      </c>
      <c r="L45">
        <v>82</v>
      </c>
      <c r="M45">
        <v>2.6725400000000001</v>
      </c>
      <c r="N45">
        <v>14.871534714967252</v>
      </c>
      <c r="O45">
        <v>7.0000000000000009</v>
      </c>
      <c r="P45">
        <v>23.1</v>
      </c>
      <c r="Q45">
        <v>1.6644458066998021E-3</v>
      </c>
      <c r="R45">
        <v>2.39079</v>
      </c>
      <c r="S45">
        <v>2.1880046426320416</v>
      </c>
      <c r="T45">
        <v>37.5</v>
      </c>
    </row>
    <row r="46" spans="1:20" x14ac:dyDescent="0.2">
      <c r="A46" t="s">
        <v>55</v>
      </c>
      <c r="B46">
        <v>1.587011290644616E-2</v>
      </c>
      <c r="C46">
        <v>34813867</v>
      </c>
      <c r="D46">
        <v>15.32</v>
      </c>
      <c r="E46">
        <v>31.9</v>
      </c>
      <c r="F46">
        <v>3.3</v>
      </c>
      <c r="G46">
        <v>1.85</v>
      </c>
      <c r="H46">
        <v>49045.41</v>
      </c>
      <c r="I46">
        <v>4.4733599999999996</v>
      </c>
      <c r="J46">
        <v>6.9583500000000003</v>
      </c>
      <c r="K46">
        <v>15.6</v>
      </c>
      <c r="L46">
        <v>85</v>
      </c>
      <c r="M46">
        <v>1.21617</v>
      </c>
      <c r="N46">
        <v>8.373357719784476</v>
      </c>
      <c r="O46">
        <v>5</v>
      </c>
      <c r="P46">
        <v>35.4</v>
      </c>
      <c r="Q46">
        <v>4.3948004971697055E-3</v>
      </c>
      <c r="R46">
        <v>2.3900100000000002</v>
      </c>
      <c r="S46">
        <v>0.59875663912888499</v>
      </c>
      <c r="T46">
        <v>45.9</v>
      </c>
    </row>
    <row r="47" spans="1:20" x14ac:dyDescent="0.2">
      <c r="A47" t="s">
        <v>56</v>
      </c>
      <c r="B47">
        <v>6.4289917857266489E-3</v>
      </c>
      <c r="C47">
        <v>5459643</v>
      </c>
      <c r="D47">
        <v>113.13</v>
      </c>
      <c r="E47">
        <v>41.2</v>
      </c>
      <c r="F47">
        <v>15.07</v>
      </c>
      <c r="G47">
        <v>9.17</v>
      </c>
      <c r="H47">
        <v>30155.15</v>
      </c>
      <c r="I47">
        <v>11.11547</v>
      </c>
      <c r="J47">
        <v>7.1209499999999997</v>
      </c>
      <c r="K47">
        <v>30.1</v>
      </c>
      <c r="L47">
        <v>86</v>
      </c>
      <c r="M47">
        <v>2.87995</v>
      </c>
      <c r="N47">
        <v>11.371925783425766</v>
      </c>
      <c r="O47">
        <v>8</v>
      </c>
      <c r="P47">
        <v>20.5</v>
      </c>
      <c r="Q47">
        <v>4.7438999216615442E-3</v>
      </c>
      <c r="R47">
        <v>2.9387699999999999</v>
      </c>
      <c r="S47">
        <v>2.9060980727128127</v>
      </c>
      <c r="T47">
        <v>25.2</v>
      </c>
    </row>
    <row r="48" spans="1:20" x14ac:dyDescent="0.2">
      <c r="A48" t="s">
        <v>57</v>
      </c>
      <c r="B48">
        <v>1.8182412892773791E-2</v>
      </c>
      <c r="C48">
        <v>2078932</v>
      </c>
      <c r="D48">
        <v>102.62</v>
      </c>
      <c r="E48">
        <v>44.5</v>
      </c>
      <c r="F48">
        <v>19.059999999999999</v>
      </c>
      <c r="G48">
        <v>12.93</v>
      </c>
      <c r="H48">
        <v>31400.84</v>
      </c>
      <c r="I48">
        <v>13.755610000000001</v>
      </c>
      <c r="J48">
        <v>8.1219599999999996</v>
      </c>
      <c r="K48">
        <v>22.5</v>
      </c>
      <c r="L48">
        <v>90</v>
      </c>
      <c r="M48">
        <v>3.7825100000000003</v>
      </c>
      <c r="N48">
        <v>12.433683256595215</v>
      </c>
      <c r="O48">
        <v>9</v>
      </c>
      <c r="P48">
        <v>20.2</v>
      </c>
      <c r="Q48">
        <v>4.5696540338981744E-3</v>
      </c>
      <c r="R48">
        <v>4.9465200000000005</v>
      </c>
      <c r="S48">
        <v>3.0783888073299175</v>
      </c>
      <c r="T48">
        <v>24.2</v>
      </c>
    </row>
    <row r="49" spans="1:20" x14ac:dyDescent="0.2">
      <c r="A49" t="s">
        <v>58</v>
      </c>
      <c r="B49">
        <v>8.3056743093000776E-2</v>
      </c>
      <c r="C49">
        <v>46754783</v>
      </c>
      <c r="D49">
        <v>93.11</v>
      </c>
      <c r="E49">
        <v>45.5</v>
      </c>
      <c r="F49">
        <v>19.440000000000001</v>
      </c>
      <c r="G49">
        <v>13.8</v>
      </c>
      <c r="H49">
        <v>34272.36</v>
      </c>
      <c r="I49">
        <v>9.8209599999999995</v>
      </c>
      <c r="J49">
        <v>9.7322999999999986</v>
      </c>
      <c r="K49">
        <v>29.3</v>
      </c>
      <c r="L49">
        <v>89</v>
      </c>
      <c r="M49">
        <v>6.3140799999999997</v>
      </c>
      <c r="N49">
        <v>9.6137284179032552</v>
      </c>
      <c r="O49">
        <v>9</v>
      </c>
      <c r="P49">
        <v>23.8</v>
      </c>
      <c r="Q49">
        <v>1.1654422607415374E-2</v>
      </c>
      <c r="R49">
        <v>4.8574999999999999</v>
      </c>
      <c r="S49">
        <v>3.1063540600755224</v>
      </c>
      <c r="T49">
        <v>34.700000000000003</v>
      </c>
    </row>
    <row r="50" spans="1:20" x14ac:dyDescent="0.2">
      <c r="A50" t="s">
        <v>59</v>
      </c>
      <c r="B50">
        <v>6.0519225647002212E-2</v>
      </c>
      <c r="C50">
        <v>10099270</v>
      </c>
      <c r="D50">
        <v>24.72</v>
      </c>
      <c r="E50">
        <v>41</v>
      </c>
      <c r="F50">
        <v>19.989999999999998</v>
      </c>
      <c r="G50">
        <v>13.43</v>
      </c>
      <c r="H50">
        <v>46949.279999999999</v>
      </c>
      <c r="I50">
        <v>12.036059999999999</v>
      </c>
      <c r="J50">
        <v>7.1797500000000003</v>
      </c>
      <c r="K50">
        <v>18.8</v>
      </c>
      <c r="L50">
        <v>93</v>
      </c>
      <c r="M50">
        <v>6.4299600000000003</v>
      </c>
      <c r="N50">
        <v>10.681857203540455</v>
      </c>
      <c r="O50">
        <v>12</v>
      </c>
      <c r="P50">
        <v>20.6</v>
      </c>
      <c r="Q50">
        <v>7.9114629077151125E-3</v>
      </c>
      <c r="R50">
        <v>8.0647799999999989</v>
      </c>
      <c r="S50">
        <v>3.7112903209835957</v>
      </c>
      <c r="T50">
        <v>28.8</v>
      </c>
    </row>
    <row r="51" spans="1:20" x14ac:dyDescent="0.2">
      <c r="A51" t="s">
        <v>60</v>
      </c>
      <c r="B51">
        <v>2.7777078087097545E-2</v>
      </c>
      <c r="C51">
        <v>8654618</v>
      </c>
      <c r="D51">
        <v>214.24</v>
      </c>
      <c r="E51">
        <v>43.1</v>
      </c>
      <c r="F51">
        <v>18.440000000000001</v>
      </c>
      <c r="G51">
        <v>12.64</v>
      </c>
      <c r="H51">
        <v>57410.17</v>
      </c>
      <c r="I51">
        <v>9.3730200000000004</v>
      </c>
      <c r="J51">
        <v>7.3158900000000004</v>
      </c>
      <c r="K51">
        <v>25.7</v>
      </c>
      <c r="L51">
        <v>94</v>
      </c>
      <c r="M51">
        <v>4.8680300000000001</v>
      </c>
      <c r="N51">
        <v>10.958489097959031</v>
      </c>
      <c r="O51">
        <v>9</v>
      </c>
      <c r="P51">
        <v>19.5</v>
      </c>
      <c r="Q51">
        <v>6.9327149967797538E-3</v>
      </c>
      <c r="R51">
        <v>6.93797</v>
      </c>
      <c r="S51">
        <v>3.1555265639685084</v>
      </c>
      <c r="T51">
        <v>32.700000000000003</v>
      </c>
    </row>
    <row r="52" spans="1:20" x14ac:dyDescent="0.2">
      <c r="A52" t="s">
        <v>73</v>
      </c>
      <c r="B52">
        <v>1.2809010562092179E-2</v>
      </c>
      <c r="C52">
        <f>84339067</f>
        <v>84339067</v>
      </c>
      <c r="D52">
        <f>104.91</f>
        <v>104.91</v>
      </c>
      <c r="E52">
        <f>31.6</f>
        <v>31.6</v>
      </c>
      <c r="F52">
        <f>8.15</f>
        <v>8.15</v>
      </c>
      <c r="G52">
        <f>5.06</f>
        <v>5.0599999999999996</v>
      </c>
      <c r="H52">
        <f>25129.34</f>
        <v>25129.34</v>
      </c>
      <c r="I52">
        <v>6.7318899999999999</v>
      </c>
      <c r="J52">
        <v>5.6722799999999998</v>
      </c>
      <c r="K52">
        <f>27.2</f>
        <v>27.2</v>
      </c>
      <c r="L52">
        <f>79</f>
        <v>79</v>
      </c>
      <c r="M52">
        <v>3.5465900000000001</v>
      </c>
      <c r="N52">
        <v>10.48950722919427</v>
      </c>
      <c r="O52">
        <f>5</f>
        <v>5</v>
      </c>
      <c r="P52">
        <f>32.1</f>
        <v>32.1</v>
      </c>
      <c r="Q52">
        <v>6.8331322659758616E-3</v>
      </c>
      <c r="R52">
        <v>5.0176800000000004</v>
      </c>
      <c r="S52">
        <v>0.91854510318450633</v>
      </c>
      <c r="T52">
        <f>41.9</f>
        <v>41.9</v>
      </c>
    </row>
    <row r="53" spans="1:20" x14ac:dyDescent="0.2">
      <c r="A53" t="s">
        <v>61</v>
      </c>
      <c r="B53">
        <v>5.1969586669902128E-3</v>
      </c>
      <c r="C53">
        <v>9890400</v>
      </c>
      <c r="D53">
        <v>112.44</v>
      </c>
      <c r="E53">
        <v>34</v>
      </c>
      <c r="F53">
        <v>1.1399999999999999</v>
      </c>
      <c r="G53">
        <v>0.53</v>
      </c>
      <c r="H53">
        <v>67293.48</v>
      </c>
      <c r="I53">
        <v>4.93018</v>
      </c>
      <c r="J53">
        <v>7.7825500000000005</v>
      </c>
      <c r="K53">
        <v>28.9</v>
      </c>
      <c r="L53">
        <v>86</v>
      </c>
      <c r="M53">
        <v>2.06745</v>
      </c>
      <c r="N53">
        <v>7.1475757300008089</v>
      </c>
      <c r="O53">
        <v>4</v>
      </c>
      <c r="P53">
        <v>31.7</v>
      </c>
      <c r="Q53">
        <v>9.4030575103130312E-4</v>
      </c>
      <c r="R53">
        <v>6.6512600000000006</v>
      </c>
      <c r="S53">
        <v>0.50433400064709211</v>
      </c>
      <c r="T53">
        <v>32.5</v>
      </c>
    </row>
    <row r="54" spans="1:20" x14ac:dyDescent="0.2">
      <c r="A54" t="s">
        <v>62</v>
      </c>
      <c r="B54">
        <v>7.2014844179074083E-2</v>
      </c>
      <c r="C54">
        <v>67886004</v>
      </c>
      <c r="D54">
        <v>272.89999999999998</v>
      </c>
      <c r="E54">
        <v>40.799999999999997</v>
      </c>
      <c r="F54">
        <v>18.52</v>
      </c>
      <c r="G54">
        <v>12.53</v>
      </c>
      <c r="H54">
        <v>39753.24</v>
      </c>
      <c r="I54">
        <v>9.6683400000000006</v>
      </c>
      <c r="J54">
        <v>12.07241</v>
      </c>
      <c r="K54">
        <v>22.3</v>
      </c>
      <c r="L54">
        <v>92</v>
      </c>
      <c r="M54">
        <v>7.0329899999999999</v>
      </c>
      <c r="N54">
        <v>8.31342459043546</v>
      </c>
      <c r="O54">
        <v>9</v>
      </c>
      <c r="P54">
        <v>27.8</v>
      </c>
      <c r="Q54">
        <v>7.6274927008518579E-3</v>
      </c>
      <c r="R54">
        <v>9.609</v>
      </c>
      <c r="S54">
        <v>3.863494601921186</v>
      </c>
      <c r="T54">
        <v>34.799999999999997</v>
      </c>
    </row>
    <row r="55" spans="1:20" x14ac:dyDescent="0.2">
      <c r="A55" t="s">
        <v>63</v>
      </c>
      <c r="B55">
        <v>7.1634774570246862E-2</v>
      </c>
      <c r="C55">
        <v>331002647</v>
      </c>
      <c r="D55">
        <v>35.61</v>
      </c>
      <c r="E55">
        <v>38.299999999999997</v>
      </c>
      <c r="F55">
        <v>15.41</v>
      </c>
      <c r="G55">
        <v>9.73</v>
      </c>
      <c r="H55">
        <v>54225.45</v>
      </c>
      <c r="I55">
        <v>12.09506</v>
      </c>
      <c r="J55">
        <v>11.03693</v>
      </c>
      <c r="K55">
        <v>21.8</v>
      </c>
      <c r="L55">
        <v>92</v>
      </c>
      <c r="M55">
        <v>6.1430600000000002</v>
      </c>
      <c r="N55">
        <v>12.157489263220304</v>
      </c>
      <c r="O55">
        <v>17</v>
      </c>
      <c r="P55">
        <v>36.200000000000003</v>
      </c>
      <c r="Q55">
        <v>1.2272107298283931E-2</v>
      </c>
      <c r="R55">
        <v>10.352639999999999</v>
      </c>
      <c r="S55">
        <v>6.9071103682140649</v>
      </c>
      <c r="T55">
        <v>41.1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2020-12-03T09:54:29Z</dcterms:created>
  <dcterms:modified xsi:type="dcterms:W3CDTF">2020-12-09T08:13:50Z</dcterms:modified>
</cp:coreProperties>
</file>