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статьи_актуальные\3_Размещенные-3шт\Open Biomarkers Journal\Биомаркеры\Гештальт\"/>
    </mc:Choice>
  </mc:AlternateContent>
  <xr:revisionPtr revIDLastSave="0" documentId="8_{7B3BFAF7-077B-4972-943B-D037D74375EF}" xr6:coauthVersionLast="47" xr6:coauthVersionMax="47" xr10:uidLastSave="{00000000-0000-0000-0000-000000000000}"/>
  <bookViews>
    <workbookView xWindow="-120" yWindow="-120" windowWidth="20730" windowHeight="11160" xr2:uid="{D635455A-EA6C-4229-854E-1736BCAC3BF6}"/>
  </bookViews>
  <sheets>
    <sheet name="Лист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L25" i="1"/>
  <c r="K25" i="1"/>
  <c r="J25" i="1"/>
  <c r="I25" i="1"/>
  <c r="H25" i="1"/>
  <c r="G25" i="1"/>
  <c r="F25" i="1"/>
  <c r="E25" i="1"/>
  <c r="D25" i="1"/>
  <c r="C25" i="1"/>
  <c r="N25" i="1" s="1"/>
  <c r="M24" i="1"/>
  <c r="L24" i="1"/>
  <c r="K24" i="1"/>
  <c r="J24" i="1"/>
  <c r="I24" i="1"/>
  <c r="H24" i="1"/>
  <c r="G24" i="1"/>
  <c r="F24" i="1"/>
  <c r="E24" i="1"/>
  <c r="D24" i="1"/>
  <c r="C24" i="1"/>
  <c r="N24" i="1" s="1"/>
  <c r="M23" i="1"/>
  <c r="L23" i="1"/>
  <c r="K23" i="1"/>
  <c r="J23" i="1"/>
  <c r="I23" i="1"/>
  <c r="H23" i="1"/>
  <c r="G23" i="1"/>
  <c r="F23" i="1"/>
  <c r="E23" i="1"/>
  <c r="D23" i="1"/>
  <c r="C23" i="1"/>
  <c r="N23" i="1" s="1"/>
  <c r="M22" i="1"/>
  <c r="L22" i="1"/>
  <c r="K22" i="1"/>
  <c r="J22" i="1"/>
  <c r="I22" i="1"/>
  <c r="H22" i="1"/>
  <c r="G22" i="1"/>
  <c r="F22" i="1"/>
  <c r="E22" i="1"/>
  <c r="D22" i="1"/>
  <c r="C22" i="1"/>
  <c r="N22" i="1" s="1"/>
  <c r="M21" i="1"/>
  <c r="L21" i="1"/>
  <c r="K21" i="1"/>
  <c r="J21" i="1"/>
  <c r="I21" i="1"/>
  <c r="H21" i="1"/>
  <c r="G21" i="1"/>
  <c r="F21" i="1"/>
  <c r="E21" i="1"/>
  <c r="D21" i="1"/>
  <c r="C21" i="1"/>
  <c r="N21" i="1" s="1"/>
  <c r="M20" i="1"/>
  <c r="L20" i="1"/>
  <c r="K20" i="1"/>
  <c r="J20" i="1"/>
  <c r="I20" i="1"/>
  <c r="H20" i="1"/>
  <c r="G20" i="1"/>
  <c r="F20" i="1"/>
  <c r="E20" i="1"/>
  <c r="D20" i="1"/>
  <c r="C20" i="1"/>
  <c r="N20" i="1" s="1"/>
  <c r="M19" i="1"/>
  <c r="L19" i="1"/>
  <c r="K19" i="1"/>
  <c r="J19" i="1"/>
  <c r="I19" i="1"/>
  <c r="H19" i="1"/>
  <c r="G19" i="1"/>
  <c r="F19" i="1"/>
  <c r="E19" i="1"/>
  <c r="D19" i="1"/>
  <c r="C19" i="1"/>
  <c r="N19" i="1" s="1"/>
  <c r="M18" i="1"/>
  <c r="L18" i="1"/>
  <c r="K18" i="1"/>
  <c r="J18" i="1"/>
  <c r="I18" i="1"/>
  <c r="H18" i="1"/>
  <c r="G18" i="1"/>
  <c r="F18" i="1"/>
  <c r="E18" i="1"/>
  <c r="D18" i="1"/>
  <c r="C18" i="1"/>
  <c r="N18" i="1" s="1"/>
  <c r="M17" i="1"/>
  <c r="L17" i="1"/>
  <c r="K17" i="1"/>
  <c r="J17" i="1"/>
  <c r="I17" i="1"/>
  <c r="H17" i="1"/>
  <c r="G17" i="1"/>
  <c r="F17" i="1"/>
  <c r="E17" i="1"/>
  <c r="D17" i="1"/>
  <c r="C17" i="1"/>
  <c r="N17" i="1" s="1"/>
  <c r="M16" i="1"/>
  <c r="L16" i="1"/>
  <c r="K16" i="1"/>
  <c r="J16" i="1"/>
  <c r="I16" i="1"/>
  <c r="H16" i="1"/>
  <c r="G16" i="1"/>
  <c r="F16" i="1"/>
  <c r="E16" i="1"/>
  <c r="D16" i="1"/>
  <c r="C16" i="1"/>
  <c r="N16" i="1" s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<sst xmlns="http://schemas.openxmlformats.org/spreadsheetml/2006/main" count="25" uniqueCount="23">
  <si>
    <t>Authors</t>
  </si>
  <si>
    <t>Total Citations</t>
  </si>
  <si>
    <t>5лет</t>
  </si>
  <si>
    <t>La Thangue, Nicholas B.; Kerr, David J.</t>
  </si>
  <si>
    <t>Drucker, Elisabeth; Krapfenbauer, Kurt</t>
  </si>
  <si>
    <t>de Castro, D. Gonzalez; Clarke, P. A.; Al-Lazikani, B.; Workman, P.</t>
  </si>
  <si>
    <t>Day, Elizabeth; Dear, Paul H.; McCaughan, Frank</t>
  </si>
  <si>
    <t>Hagan, Suzanne; Martin, Eilidh; Enriquez-de-Salamanca, Amalia</t>
  </si>
  <si>
    <t>Ziegler, Andreas; Koch, Armin; Krockenberger, Katja; Grosshennig, Anika</t>
  </si>
  <si>
    <t>Dupouy, Sandra; Mourra, Najat; Doan, Van Kien; Gompel, Anne; Alifano, Marco; Forgez, Patricia</t>
  </si>
  <si>
    <t>Spadaro, Savino; Park, Mirae; Turrini, Cecilia; Tunstall, Tanushree; Thwaites, Ryan; Mauri, Tommaso; Ragazzi, Riccardo; Ruggeri, Paolo; Hansel, Trevor T.; Caramori, Gaetano; Volta, Carlo Alberto</t>
  </si>
  <si>
    <t>Gatalica, Zoran; Vranic, Semir; Xiu, Joanne; Swensen, Jeffrey; Reddy, Sandeep</t>
  </si>
  <si>
    <t>Korte, Dina L.; Kinney, Janet</t>
  </si>
  <si>
    <t>La Thangue et al. (2011)</t>
  </si>
  <si>
    <t>Drucker et al. (2013)</t>
  </si>
  <si>
    <t>de Castro et al. (2013)</t>
  </si>
  <si>
    <t>Day et al. (2013)</t>
  </si>
  <si>
    <t>Hagan et al. (2016)</t>
  </si>
  <si>
    <t>Ziegler et al. (2012)</t>
  </si>
  <si>
    <t>Dupouy et al. (2011)</t>
  </si>
  <si>
    <t>Spadaro et al. (2019)</t>
  </si>
  <si>
    <t>Gatalica et al. (2016)</t>
  </si>
  <si>
    <t>Korte, Kinney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</si>
</sst>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2" borderId="0" xfId="1" applyFill="1"/>
    <xf numFmtId="2" fontId="1" fillId="0" borderId="0" xfId="1" applyNumberFormat="1"/>
  </cellXfs>
  <cellStyles count="2">
    <cellStyle name="Обычный" xfId="0" builtinId="0"/>
    <cellStyle name="Обычный 2" xfId="1" xr:uid="{8F255E72-E26B-47C0-9CFE-038511DA35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6351706036745"/>
          <c:y val="3.2486512102653811E-2"/>
          <c:w val="0.59569203849518815"/>
          <c:h val="0.85153361038203557"/>
        </c:manualLayout>
      </c:layout>
      <c:lineChart>
        <c:grouping val="standard"/>
        <c:varyColors val="0"/>
        <c:ser>
          <c:idx val="0"/>
          <c:order val="0"/>
          <c:tx>
            <c:strRef>
              <c:f>Лист7!$A$16</c:f>
              <c:strCache>
                <c:ptCount val="1"/>
                <c:pt idx="0">
                  <c:v>La Thangue et al. (2011)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Лист7!$C$16:$M$16</c:f>
              <c:numCache>
                <c:formatCode>0.00</c:formatCode>
                <c:ptCount val="11"/>
                <c:pt idx="0">
                  <c:v>0</c:v>
                </c:pt>
                <c:pt idx="1">
                  <c:v>9.7938144329896915</c:v>
                </c:pt>
                <c:pt idx="2">
                  <c:v>15.979381443298967</c:v>
                </c:pt>
                <c:pt idx="3">
                  <c:v>13.917525773195877</c:v>
                </c:pt>
                <c:pt idx="4">
                  <c:v>11.855670103092782</c:v>
                </c:pt>
                <c:pt idx="5">
                  <c:v>10.309278350515463</c:v>
                </c:pt>
                <c:pt idx="6">
                  <c:v>6.7010309278350517</c:v>
                </c:pt>
                <c:pt idx="7">
                  <c:v>8.7628865979381434</c:v>
                </c:pt>
                <c:pt idx="8">
                  <c:v>9.7938144329896915</c:v>
                </c:pt>
                <c:pt idx="9">
                  <c:v>8.7628865979381434</c:v>
                </c:pt>
                <c:pt idx="10">
                  <c:v>4.1237113402061851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A-41A6-9FD7-C2E212E8E3B0}"/>
            </c:ext>
          </c:extLst>
        </c:ser>
        <c:ser>
          <c:idx val="1"/>
          <c:order val="1"/>
          <c:tx>
            <c:strRef>
              <c:f>Лист7!$A$17</c:f>
              <c:strCache>
                <c:ptCount val="1"/>
                <c:pt idx="0">
                  <c:v>Drucker et al. (2013)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Лист7!$C$17:$M$17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2.2471910112359552</c:v>
                </c:pt>
                <c:pt idx="3">
                  <c:v>6.179775280898876</c:v>
                </c:pt>
                <c:pt idx="4">
                  <c:v>12.359550561797752</c:v>
                </c:pt>
                <c:pt idx="5">
                  <c:v>17.977528089887642</c:v>
                </c:pt>
                <c:pt idx="6">
                  <c:v>20.786516853932586</c:v>
                </c:pt>
                <c:pt idx="7">
                  <c:v>10.112359550561797</c:v>
                </c:pt>
                <c:pt idx="8">
                  <c:v>11.797752808988763</c:v>
                </c:pt>
                <c:pt idx="9">
                  <c:v>12.359550561797752</c:v>
                </c:pt>
                <c:pt idx="10">
                  <c:v>6.179775280898876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1A6-9FD7-C2E212E8E3B0}"/>
            </c:ext>
          </c:extLst>
        </c:ser>
        <c:ser>
          <c:idx val="2"/>
          <c:order val="2"/>
          <c:tx>
            <c:strRef>
              <c:f>Лист7!$A$18</c:f>
              <c:strCache>
                <c:ptCount val="1"/>
                <c:pt idx="0">
                  <c:v>de Castro et al. (2013)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Лист7!$C$18:$M$18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6.9767441860465116</c:v>
                </c:pt>
                <c:pt idx="3">
                  <c:v>24.418604651162788</c:v>
                </c:pt>
                <c:pt idx="4">
                  <c:v>15.11627906976744</c:v>
                </c:pt>
                <c:pt idx="5">
                  <c:v>15.11627906976744</c:v>
                </c:pt>
                <c:pt idx="6">
                  <c:v>10.465116279069768</c:v>
                </c:pt>
                <c:pt idx="7">
                  <c:v>12.790697674418606</c:v>
                </c:pt>
                <c:pt idx="8">
                  <c:v>8.1395348837209305</c:v>
                </c:pt>
                <c:pt idx="9">
                  <c:v>2.9069767441860463</c:v>
                </c:pt>
                <c:pt idx="10">
                  <c:v>4.0697674418604652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A-41A6-9FD7-C2E212E8E3B0}"/>
            </c:ext>
          </c:extLst>
        </c:ser>
        <c:ser>
          <c:idx val="3"/>
          <c:order val="3"/>
          <c:tx>
            <c:strRef>
              <c:f>Лист7!$A$19</c:f>
              <c:strCache>
                <c:ptCount val="1"/>
                <c:pt idx="0">
                  <c:v>Day et al. (2013)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Лист7!$C$19:$M$19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4.0983606557377046</c:v>
                </c:pt>
                <c:pt idx="3">
                  <c:v>10.655737704918032</c:v>
                </c:pt>
                <c:pt idx="4">
                  <c:v>11.475409836065573</c:v>
                </c:pt>
                <c:pt idx="5">
                  <c:v>15.573770491803279</c:v>
                </c:pt>
                <c:pt idx="6">
                  <c:v>22.950819672131146</c:v>
                </c:pt>
                <c:pt idx="7">
                  <c:v>13.934426229508196</c:v>
                </c:pt>
                <c:pt idx="8">
                  <c:v>12.295081967213115</c:v>
                </c:pt>
                <c:pt idx="9">
                  <c:v>7.3770491803278686</c:v>
                </c:pt>
                <c:pt idx="10">
                  <c:v>1.639344262295082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A-41A6-9FD7-C2E212E8E3B0}"/>
            </c:ext>
          </c:extLst>
        </c:ser>
        <c:ser>
          <c:idx val="4"/>
          <c:order val="4"/>
          <c:tx>
            <c:strRef>
              <c:f>Лист7!$A$20</c:f>
              <c:strCache>
                <c:ptCount val="1"/>
                <c:pt idx="0">
                  <c:v>Hagan et al. (2016)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Лист7!$C$20:$M$20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0.86956521739130432</c:v>
                </c:pt>
                <c:pt idx="6">
                  <c:v>10.434782608695652</c:v>
                </c:pt>
                <c:pt idx="7">
                  <c:v>16.521739130434781</c:v>
                </c:pt>
                <c:pt idx="8">
                  <c:v>23.478260869565219</c:v>
                </c:pt>
                <c:pt idx="9">
                  <c:v>25.217391304347824</c:v>
                </c:pt>
                <c:pt idx="10">
                  <c:v>23.478260869565219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A6-9FD7-C2E212E8E3B0}"/>
            </c:ext>
          </c:extLst>
        </c:ser>
        <c:ser>
          <c:idx val="5"/>
          <c:order val="5"/>
          <c:tx>
            <c:strRef>
              <c:f>Лист7!$A$21</c:f>
              <c:strCache>
                <c:ptCount val="1"/>
                <c:pt idx="0">
                  <c:v>Ziegler et al. (2012)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Лист7!$C$21:$M$21</c:f>
              <c:numCache>
                <c:formatCode>0.00</c:formatCode>
                <c:ptCount val="11"/>
                <c:pt idx="0">
                  <c:v>0</c:v>
                </c:pt>
                <c:pt idx="1">
                  <c:v>1.9230769230769231</c:v>
                </c:pt>
                <c:pt idx="2">
                  <c:v>13.461538461538462</c:v>
                </c:pt>
                <c:pt idx="3">
                  <c:v>13.461538461538462</c:v>
                </c:pt>
                <c:pt idx="4">
                  <c:v>16.346153846153847</c:v>
                </c:pt>
                <c:pt idx="5">
                  <c:v>8.6538461538461533</c:v>
                </c:pt>
                <c:pt idx="6">
                  <c:v>14.423076923076922</c:v>
                </c:pt>
                <c:pt idx="7">
                  <c:v>11.538461538461538</c:v>
                </c:pt>
                <c:pt idx="8">
                  <c:v>9.6153846153846168</c:v>
                </c:pt>
                <c:pt idx="9">
                  <c:v>6.7307692307692308</c:v>
                </c:pt>
                <c:pt idx="10">
                  <c:v>3.8461538461538463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A-41A6-9FD7-C2E212E8E3B0}"/>
            </c:ext>
          </c:extLst>
        </c:ser>
        <c:ser>
          <c:idx val="6"/>
          <c:order val="6"/>
          <c:tx>
            <c:strRef>
              <c:f>Лист7!$A$22</c:f>
              <c:strCache>
                <c:ptCount val="1"/>
                <c:pt idx="0">
                  <c:v>Dupouy et al. (2011)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Лист7!$C$22:$M$22</c:f>
              <c:numCache>
                <c:formatCode>0.00</c:formatCode>
                <c:ptCount val="11"/>
                <c:pt idx="0">
                  <c:v>1.5625</c:v>
                </c:pt>
                <c:pt idx="1">
                  <c:v>3.125</c:v>
                </c:pt>
                <c:pt idx="2">
                  <c:v>6.25</c:v>
                </c:pt>
                <c:pt idx="3">
                  <c:v>17.1875</c:v>
                </c:pt>
                <c:pt idx="4">
                  <c:v>15.625</c:v>
                </c:pt>
                <c:pt idx="5">
                  <c:v>12.5</c:v>
                </c:pt>
                <c:pt idx="6">
                  <c:v>12.5</c:v>
                </c:pt>
                <c:pt idx="7">
                  <c:v>6.25</c:v>
                </c:pt>
                <c:pt idx="8">
                  <c:v>7.8125</c:v>
                </c:pt>
                <c:pt idx="9">
                  <c:v>14.0625</c:v>
                </c:pt>
                <c:pt idx="10">
                  <c:v>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EA-41A6-9FD7-C2E212E8E3B0}"/>
            </c:ext>
          </c:extLst>
        </c:ser>
        <c:ser>
          <c:idx val="7"/>
          <c:order val="7"/>
          <c:tx>
            <c:strRef>
              <c:f>Лист7!$A$23</c:f>
              <c:strCache>
                <c:ptCount val="1"/>
                <c:pt idx="0">
                  <c:v>Spadaro et al. (2019)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Лист7!$C$23:$M$23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11.111111111111111</c:v>
                </c:pt>
                <c:pt idx="9">
                  <c:v>52.380952380952387</c:v>
                </c:pt>
                <c:pt idx="10">
                  <c:v>36.507936507936506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EA-41A6-9FD7-C2E212E8E3B0}"/>
            </c:ext>
          </c:extLst>
        </c:ser>
        <c:ser>
          <c:idx val="8"/>
          <c:order val="8"/>
          <c:tx>
            <c:strRef>
              <c:f>Лист7!$A$24</c:f>
              <c:strCache>
                <c:ptCount val="1"/>
                <c:pt idx="0">
                  <c:v>Gatalica et al. (2016)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Лист7!$C$24:$M$24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11.666666666666666</c:v>
                </c:pt>
                <c:pt idx="7">
                  <c:v>28.333333333333332</c:v>
                </c:pt>
                <c:pt idx="8">
                  <c:v>11.666666666666666</c:v>
                </c:pt>
                <c:pt idx="9">
                  <c:v>31.666666666666664</c:v>
                </c:pt>
                <c:pt idx="10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EA-41A6-9FD7-C2E212E8E3B0}"/>
            </c:ext>
          </c:extLst>
        </c:ser>
        <c:ser>
          <c:idx val="9"/>
          <c:order val="9"/>
          <c:tx>
            <c:strRef>
              <c:f>Лист7!$A$25</c:f>
              <c:strCache>
                <c:ptCount val="1"/>
                <c:pt idx="0">
                  <c:v>Korte, Kinney (2016)</c:v>
                </c:pt>
              </c:strCache>
            </c:strRef>
          </c:tx>
          <c:spPr>
            <a:ln w="15875"/>
          </c:spPr>
          <c:cat>
            <c:numRef>
              <c:f>Лист7!$C$15:$M$15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Лист7!$C$25:$M$25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6.666666666666667</c:v>
                </c:pt>
                <c:pt idx="6">
                  <c:v>13.333333333333334</c:v>
                </c:pt>
                <c:pt idx="7">
                  <c:v>25</c:v>
                </c:pt>
                <c:pt idx="8">
                  <c:v>15</c:v>
                </c:pt>
                <c:pt idx="9">
                  <c:v>25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EA-41A6-9FD7-C2E212E8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6720"/>
        <c:axId val="209648256"/>
      </c:lineChart>
      <c:catAx>
        <c:axId val="2096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9648256"/>
        <c:crosses val="autoZero"/>
        <c:auto val="1"/>
        <c:lblAlgn val="ctr"/>
        <c:lblOffset val="100"/>
        <c:noMultiLvlLbl val="0"/>
      </c:catAx>
      <c:valAx>
        <c:axId val="20964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citations in each year 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964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42979002624666"/>
          <c:y val="6.9561096529600483E-3"/>
          <c:w val="0.22690354330708662"/>
          <c:h val="0.99304389034703999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25</xdr:row>
      <xdr:rowOff>114300</xdr:rowOff>
    </xdr:from>
    <xdr:to>
      <xdr:col>18</xdr:col>
      <xdr:colOff>90487</xdr:colOff>
      <xdr:row>40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D1888F-707F-4372-98FD-BDDC34051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ofsci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C15">
            <v>2011</v>
          </cell>
          <cell r="D15">
            <v>2012</v>
          </cell>
          <cell r="E15">
            <v>2013</v>
          </cell>
          <cell r="F15">
            <v>2014</v>
          </cell>
          <cell r="G15">
            <v>2015</v>
          </cell>
          <cell r="H15">
            <v>2016</v>
          </cell>
          <cell r="I15">
            <v>2017</v>
          </cell>
          <cell r="J15">
            <v>2018</v>
          </cell>
          <cell r="K15">
            <v>2019</v>
          </cell>
          <cell r="L15">
            <v>2020</v>
          </cell>
          <cell r="M15">
            <v>2021</v>
          </cell>
        </row>
        <row r="16">
          <cell r="A16" t="str">
            <v>La Thangue et al. (2011)</v>
          </cell>
          <cell r="C16">
            <v>0</v>
          </cell>
          <cell r="D16">
            <v>9.7938144329896915</v>
          </cell>
          <cell r="E16">
            <v>15.979381443298967</v>
          </cell>
          <cell r="F16">
            <v>13.917525773195877</v>
          </cell>
          <cell r="G16">
            <v>11.855670103092782</v>
          </cell>
          <cell r="H16">
            <v>10.309278350515463</v>
          </cell>
          <cell r="I16">
            <v>6.7010309278350517</v>
          </cell>
          <cell r="J16">
            <v>8.7628865979381434</v>
          </cell>
          <cell r="K16">
            <v>9.7938144329896915</v>
          </cell>
          <cell r="L16">
            <v>8.7628865979381434</v>
          </cell>
          <cell r="M16">
            <v>4.1237113402061851</v>
          </cell>
        </row>
        <row r="17">
          <cell r="A17" t="str">
            <v>Drucker et al. (2013)</v>
          </cell>
          <cell r="C17">
            <v>0</v>
          </cell>
          <cell r="D17">
            <v>0</v>
          </cell>
          <cell r="E17">
            <v>2.2471910112359552</v>
          </cell>
          <cell r="F17">
            <v>6.179775280898876</v>
          </cell>
          <cell r="G17">
            <v>12.359550561797752</v>
          </cell>
          <cell r="H17">
            <v>17.977528089887642</v>
          </cell>
          <cell r="I17">
            <v>20.786516853932586</v>
          </cell>
          <cell r="J17">
            <v>10.112359550561797</v>
          </cell>
          <cell r="K17">
            <v>11.797752808988763</v>
          </cell>
          <cell r="L17">
            <v>12.359550561797752</v>
          </cell>
          <cell r="M17">
            <v>6.179775280898876</v>
          </cell>
        </row>
        <row r="18">
          <cell r="A18" t="str">
            <v>de Castro et al. (2013)</v>
          </cell>
          <cell r="C18">
            <v>0</v>
          </cell>
          <cell r="D18">
            <v>0</v>
          </cell>
          <cell r="E18">
            <v>6.9767441860465116</v>
          </cell>
          <cell r="F18">
            <v>24.418604651162788</v>
          </cell>
          <cell r="G18">
            <v>15.11627906976744</v>
          </cell>
          <cell r="H18">
            <v>15.11627906976744</v>
          </cell>
          <cell r="I18">
            <v>10.465116279069768</v>
          </cell>
          <cell r="J18">
            <v>12.790697674418606</v>
          </cell>
          <cell r="K18">
            <v>8.1395348837209305</v>
          </cell>
          <cell r="L18">
            <v>2.9069767441860463</v>
          </cell>
          <cell r="M18">
            <v>4.0697674418604652</v>
          </cell>
        </row>
        <row r="19">
          <cell r="A19" t="str">
            <v>Day et al. (2013)</v>
          </cell>
          <cell r="C19">
            <v>0</v>
          </cell>
          <cell r="D19">
            <v>0</v>
          </cell>
          <cell r="E19">
            <v>4.0983606557377046</v>
          </cell>
          <cell r="F19">
            <v>10.655737704918032</v>
          </cell>
          <cell r="G19">
            <v>11.475409836065573</v>
          </cell>
          <cell r="H19">
            <v>15.573770491803279</v>
          </cell>
          <cell r="I19">
            <v>22.950819672131146</v>
          </cell>
          <cell r="J19">
            <v>13.934426229508196</v>
          </cell>
          <cell r="K19">
            <v>12.295081967213115</v>
          </cell>
          <cell r="L19">
            <v>7.3770491803278686</v>
          </cell>
          <cell r="M19">
            <v>1.639344262295082</v>
          </cell>
        </row>
        <row r="20">
          <cell r="A20" t="str">
            <v>Hagan et al. (2016)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0.86956521739130432</v>
          </cell>
          <cell r="I20">
            <v>10.434782608695652</v>
          </cell>
          <cell r="J20">
            <v>16.521739130434781</v>
          </cell>
          <cell r="K20">
            <v>23.478260869565219</v>
          </cell>
          <cell r="L20">
            <v>25.217391304347824</v>
          </cell>
          <cell r="M20">
            <v>23.478260869565219</v>
          </cell>
        </row>
        <row r="21">
          <cell r="A21" t="str">
            <v>Ziegler et al. (2012)</v>
          </cell>
          <cell r="C21">
            <v>0</v>
          </cell>
          <cell r="D21">
            <v>1.9230769230769231</v>
          </cell>
          <cell r="E21">
            <v>13.461538461538462</v>
          </cell>
          <cell r="F21">
            <v>13.461538461538462</v>
          </cell>
          <cell r="G21">
            <v>16.346153846153847</v>
          </cell>
          <cell r="H21">
            <v>8.6538461538461533</v>
          </cell>
          <cell r="I21">
            <v>14.423076923076922</v>
          </cell>
          <cell r="J21">
            <v>11.538461538461538</v>
          </cell>
          <cell r="K21">
            <v>9.6153846153846168</v>
          </cell>
          <cell r="L21">
            <v>6.7307692307692308</v>
          </cell>
          <cell r="M21">
            <v>3.8461538461538463</v>
          </cell>
        </row>
        <row r="22">
          <cell r="A22" t="str">
            <v>Dupouy et al. (2011)</v>
          </cell>
          <cell r="C22">
            <v>1.5625</v>
          </cell>
          <cell r="D22">
            <v>3.125</v>
          </cell>
          <cell r="E22">
            <v>6.25</v>
          </cell>
          <cell r="F22">
            <v>17.1875</v>
          </cell>
          <cell r="G22">
            <v>15.625</v>
          </cell>
          <cell r="H22">
            <v>12.5</v>
          </cell>
          <cell r="I22">
            <v>12.5</v>
          </cell>
          <cell r="J22">
            <v>6.25</v>
          </cell>
          <cell r="K22">
            <v>7.8125</v>
          </cell>
          <cell r="L22">
            <v>14.0625</v>
          </cell>
          <cell r="M22">
            <v>3.125</v>
          </cell>
        </row>
        <row r="23">
          <cell r="A23" t="str">
            <v>Spadaro et al. (2019)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11.111111111111111</v>
          </cell>
          <cell r="L23">
            <v>52.380952380952387</v>
          </cell>
          <cell r="M23">
            <v>36.507936507936506</v>
          </cell>
        </row>
        <row r="24">
          <cell r="A24" t="str">
            <v>Gatalica et al. (2016)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5</v>
          </cell>
          <cell r="I24">
            <v>11.666666666666666</v>
          </cell>
          <cell r="J24">
            <v>28.333333333333332</v>
          </cell>
          <cell r="K24">
            <v>11.666666666666666</v>
          </cell>
          <cell r="L24">
            <v>31.666666666666664</v>
          </cell>
          <cell r="M24">
            <v>11.666666666666666</v>
          </cell>
        </row>
        <row r="25">
          <cell r="A25" t="str">
            <v>Korte, Kinney (2016)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6.666666666666667</v>
          </cell>
          <cell r="I25">
            <v>13.333333333333334</v>
          </cell>
          <cell r="J25">
            <v>25</v>
          </cell>
          <cell r="K25">
            <v>15</v>
          </cell>
          <cell r="L25">
            <v>25</v>
          </cell>
          <cell r="M25">
            <v>15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7918-10CE-4E82-9C6C-554CF1F823A6}">
  <dimension ref="A2:O25"/>
  <sheetViews>
    <sheetView tabSelected="1" workbookViewId="0">
      <selection activeCell="O10" sqref="O10"/>
    </sheetView>
  </sheetViews>
  <sheetFormatPr defaultRowHeight="15" x14ac:dyDescent="0.25"/>
  <sheetData>
    <row r="2" spans="1:15" x14ac:dyDescent="0.25">
      <c r="A2" s="1" t="s">
        <v>0</v>
      </c>
      <c r="B2" s="1" t="s">
        <v>1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t="s">
        <v>2</v>
      </c>
    </row>
    <row r="3" spans="1:15" x14ac:dyDescent="0.25">
      <c r="A3" s="1" t="s">
        <v>3</v>
      </c>
      <c r="B3" s="2">
        <v>194</v>
      </c>
      <c r="C3" s="1">
        <v>0</v>
      </c>
      <c r="D3" s="1">
        <v>19</v>
      </c>
      <c r="E3" s="1">
        <v>31</v>
      </c>
      <c r="F3" s="1">
        <v>27</v>
      </c>
      <c r="G3" s="1">
        <v>23</v>
      </c>
      <c r="H3" s="1">
        <v>20</v>
      </c>
      <c r="I3" s="1">
        <v>13</v>
      </c>
      <c r="J3" s="1">
        <v>17</v>
      </c>
      <c r="K3" s="1">
        <v>19</v>
      </c>
      <c r="L3" s="1">
        <v>17</v>
      </c>
      <c r="M3" s="1">
        <v>8</v>
      </c>
      <c r="N3">
        <f>SUM(I3:M3)</f>
        <v>74</v>
      </c>
    </row>
    <row r="4" spans="1:15" x14ac:dyDescent="0.25">
      <c r="A4" s="1" t="s">
        <v>4</v>
      </c>
      <c r="B4" s="2">
        <v>178</v>
      </c>
      <c r="C4" s="1">
        <v>0</v>
      </c>
      <c r="D4" s="1">
        <v>0</v>
      </c>
      <c r="E4" s="1">
        <v>4</v>
      </c>
      <c r="F4" s="1">
        <v>11</v>
      </c>
      <c r="G4" s="1">
        <v>22</v>
      </c>
      <c r="H4" s="1">
        <v>32</v>
      </c>
      <c r="I4" s="1">
        <v>37</v>
      </c>
      <c r="J4" s="1">
        <v>18</v>
      </c>
      <c r="K4" s="1">
        <v>21</v>
      </c>
      <c r="L4" s="1">
        <v>22</v>
      </c>
      <c r="M4" s="1">
        <v>11</v>
      </c>
      <c r="N4">
        <f t="shared" ref="N4:N12" si="0">SUM(I4:M4)</f>
        <v>109</v>
      </c>
    </row>
    <row r="5" spans="1:15" x14ac:dyDescent="0.25">
      <c r="A5" s="1" t="s">
        <v>5</v>
      </c>
      <c r="B5" s="2">
        <v>172</v>
      </c>
      <c r="C5" s="1">
        <v>0</v>
      </c>
      <c r="D5" s="1">
        <v>0</v>
      </c>
      <c r="E5" s="1">
        <v>12</v>
      </c>
      <c r="F5" s="1">
        <v>42</v>
      </c>
      <c r="G5" s="1">
        <v>26</v>
      </c>
      <c r="H5" s="1">
        <v>26</v>
      </c>
      <c r="I5" s="1">
        <v>18</v>
      </c>
      <c r="J5" s="1">
        <v>22</v>
      </c>
      <c r="K5" s="1">
        <v>14</v>
      </c>
      <c r="L5" s="1">
        <v>5</v>
      </c>
      <c r="M5" s="1">
        <v>7</v>
      </c>
      <c r="N5">
        <f t="shared" si="0"/>
        <v>66</v>
      </c>
    </row>
    <row r="6" spans="1:15" x14ac:dyDescent="0.25">
      <c r="A6" s="1" t="s">
        <v>6</v>
      </c>
      <c r="B6" s="2">
        <v>122</v>
      </c>
      <c r="C6" s="1">
        <v>0</v>
      </c>
      <c r="D6" s="1">
        <v>0</v>
      </c>
      <c r="E6" s="1">
        <v>5</v>
      </c>
      <c r="F6" s="1">
        <v>13</v>
      </c>
      <c r="G6" s="1">
        <v>14</v>
      </c>
      <c r="H6" s="1">
        <v>19</v>
      </c>
      <c r="I6" s="1">
        <v>28</v>
      </c>
      <c r="J6" s="1">
        <v>17</v>
      </c>
      <c r="K6" s="1">
        <v>15</v>
      </c>
      <c r="L6" s="1">
        <v>9</v>
      </c>
      <c r="M6" s="1">
        <v>2</v>
      </c>
      <c r="N6">
        <f t="shared" si="0"/>
        <v>71</v>
      </c>
    </row>
    <row r="7" spans="1:15" x14ac:dyDescent="0.25">
      <c r="A7" s="1" t="s">
        <v>7</v>
      </c>
      <c r="B7" s="2">
        <v>115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12</v>
      </c>
      <c r="J7" s="1">
        <v>19</v>
      </c>
      <c r="K7" s="1">
        <v>27</v>
      </c>
      <c r="L7" s="1">
        <v>29</v>
      </c>
      <c r="M7" s="1">
        <v>27</v>
      </c>
      <c r="N7">
        <f t="shared" si="0"/>
        <v>114</v>
      </c>
    </row>
    <row r="8" spans="1:15" x14ac:dyDescent="0.25">
      <c r="A8" s="1" t="s">
        <v>8</v>
      </c>
      <c r="B8" s="2">
        <v>104</v>
      </c>
      <c r="C8" s="1">
        <v>0</v>
      </c>
      <c r="D8" s="1">
        <v>2</v>
      </c>
      <c r="E8" s="1">
        <v>14</v>
      </c>
      <c r="F8" s="1">
        <v>14</v>
      </c>
      <c r="G8" s="1">
        <v>17</v>
      </c>
      <c r="H8" s="1">
        <v>9</v>
      </c>
      <c r="I8" s="1">
        <v>15</v>
      </c>
      <c r="J8" s="1">
        <v>12</v>
      </c>
      <c r="K8" s="1">
        <v>10</v>
      </c>
      <c r="L8" s="1">
        <v>7</v>
      </c>
      <c r="M8" s="1">
        <v>4</v>
      </c>
      <c r="N8">
        <f t="shared" si="0"/>
        <v>48</v>
      </c>
    </row>
    <row r="9" spans="1:15" x14ac:dyDescent="0.25">
      <c r="A9" s="1" t="s">
        <v>9</v>
      </c>
      <c r="B9" s="2">
        <v>64</v>
      </c>
      <c r="C9" s="1">
        <v>1</v>
      </c>
      <c r="D9" s="1">
        <v>2</v>
      </c>
      <c r="E9" s="1">
        <v>4</v>
      </c>
      <c r="F9" s="1">
        <v>11</v>
      </c>
      <c r="G9" s="1">
        <v>10</v>
      </c>
      <c r="H9" s="1">
        <v>8</v>
      </c>
      <c r="I9" s="1">
        <v>8</v>
      </c>
      <c r="J9" s="1">
        <v>4</v>
      </c>
      <c r="K9" s="1">
        <v>5</v>
      </c>
      <c r="L9" s="1">
        <v>9</v>
      </c>
      <c r="M9" s="1">
        <v>2</v>
      </c>
      <c r="N9">
        <f t="shared" si="0"/>
        <v>28</v>
      </c>
    </row>
    <row r="10" spans="1:15" x14ac:dyDescent="0.25">
      <c r="A10" s="1" t="s">
        <v>10</v>
      </c>
      <c r="B10" s="2">
        <v>63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7</v>
      </c>
      <c r="L10" s="1">
        <v>33</v>
      </c>
      <c r="M10" s="1">
        <v>23</v>
      </c>
      <c r="N10">
        <f t="shared" si="0"/>
        <v>63</v>
      </c>
    </row>
    <row r="11" spans="1:15" x14ac:dyDescent="0.25">
      <c r="A11" s="1" t="s">
        <v>11</v>
      </c>
      <c r="B11" s="2">
        <v>60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7</v>
      </c>
      <c r="J11" s="1">
        <v>17</v>
      </c>
      <c r="K11" s="1">
        <v>7</v>
      </c>
      <c r="L11" s="1">
        <v>19</v>
      </c>
      <c r="M11" s="1">
        <v>7</v>
      </c>
      <c r="N11">
        <f t="shared" si="0"/>
        <v>57</v>
      </c>
    </row>
    <row r="12" spans="1:15" x14ac:dyDescent="0.25">
      <c r="A12" s="1" t="s">
        <v>12</v>
      </c>
      <c r="B12" s="2">
        <v>60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8</v>
      </c>
      <c r="J12" s="1">
        <v>15</v>
      </c>
      <c r="K12" s="1">
        <v>9</v>
      </c>
      <c r="L12" s="1">
        <v>15</v>
      </c>
      <c r="M12" s="1">
        <v>9</v>
      </c>
      <c r="N12">
        <f t="shared" si="0"/>
        <v>56</v>
      </c>
    </row>
    <row r="15" spans="1:15" x14ac:dyDescent="0.25">
      <c r="A15" s="1" t="s">
        <v>0</v>
      </c>
      <c r="B15" s="1" t="s">
        <v>1</v>
      </c>
      <c r="C15" s="1">
        <v>2011</v>
      </c>
      <c r="D15" s="1">
        <v>2012</v>
      </c>
      <c r="E15" s="1">
        <v>2013</v>
      </c>
      <c r="F15" s="1">
        <v>2014</v>
      </c>
      <c r="G15" s="1">
        <v>2015</v>
      </c>
      <c r="H15" s="1">
        <v>2016</v>
      </c>
      <c r="I15" s="1">
        <v>2017</v>
      </c>
      <c r="J15" s="1">
        <v>2018</v>
      </c>
      <c r="K15" s="1">
        <v>2019</v>
      </c>
      <c r="L15" s="1">
        <v>2020</v>
      </c>
      <c r="M15" s="1">
        <v>2021</v>
      </c>
    </row>
    <row r="16" spans="1:15" x14ac:dyDescent="0.25">
      <c r="A16" s="1" t="s">
        <v>13</v>
      </c>
      <c r="B16" s="2">
        <v>194</v>
      </c>
      <c r="C16" s="3">
        <f>C3/B3*100</f>
        <v>0</v>
      </c>
      <c r="D16" s="3">
        <f t="shared" ref="D16:D25" si="1">D3/B3*100</f>
        <v>9.7938144329896915</v>
      </c>
      <c r="E16" s="3">
        <f t="shared" ref="E16:E25" si="2">E3/B3*100</f>
        <v>15.979381443298967</v>
      </c>
      <c r="F16" s="3">
        <f t="shared" ref="F16:F25" si="3">F3/B3*100</f>
        <v>13.917525773195877</v>
      </c>
      <c r="G16" s="3">
        <f t="shared" ref="G16:G25" si="4">G3/B3*100</f>
        <v>11.855670103092782</v>
      </c>
      <c r="H16" s="3">
        <f t="shared" ref="H16:H25" si="5">H3/B3*100</f>
        <v>10.309278350515463</v>
      </c>
      <c r="I16" s="3">
        <f t="shared" ref="I16:I25" si="6">I3/B3*100</f>
        <v>6.7010309278350517</v>
      </c>
      <c r="J16" s="3">
        <f t="shared" ref="J16:J25" si="7">J3/B3*100</f>
        <v>8.7628865979381434</v>
      </c>
      <c r="K16" s="3">
        <f t="shared" ref="K16:K25" si="8">K3/B3*100</f>
        <v>9.7938144329896915</v>
      </c>
      <c r="L16" s="3">
        <f t="shared" ref="L16:L25" si="9">L3/B3*100</f>
        <v>8.7628865979381434</v>
      </c>
      <c r="M16" s="3">
        <f t="shared" ref="M16:M25" si="10">M3/B3*100</f>
        <v>4.1237113402061851</v>
      </c>
      <c r="N16">
        <f>SUM(C16:M16)</f>
        <v>100.00000000000001</v>
      </c>
      <c r="O16">
        <v>2011</v>
      </c>
    </row>
    <row r="17" spans="1:15" x14ac:dyDescent="0.25">
      <c r="A17" s="1" t="s">
        <v>14</v>
      </c>
      <c r="B17" s="2">
        <v>178</v>
      </c>
      <c r="C17" s="3">
        <f t="shared" ref="C17:C25" si="11">C4/B4*100</f>
        <v>0</v>
      </c>
      <c r="D17" s="3">
        <f t="shared" si="1"/>
        <v>0</v>
      </c>
      <c r="E17" s="3">
        <f t="shared" si="2"/>
        <v>2.2471910112359552</v>
      </c>
      <c r="F17" s="3">
        <f t="shared" si="3"/>
        <v>6.179775280898876</v>
      </c>
      <c r="G17" s="3">
        <f t="shared" si="4"/>
        <v>12.359550561797752</v>
      </c>
      <c r="H17" s="3">
        <f t="shared" si="5"/>
        <v>17.977528089887642</v>
      </c>
      <c r="I17" s="3">
        <f t="shared" si="6"/>
        <v>20.786516853932586</v>
      </c>
      <c r="J17" s="3">
        <f t="shared" si="7"/>
        <v>10.112359550561797</v>
      </c>
      <c r="K17" s="3">
        <f t="shared" si="8"/>
        <v>11.797752808988763</v>
      </c>
      <c r="L17" s="3">
        <f t="shared" si="9"/>
        <v>12.359550561797752</v>
      </c>
      <c r="M17" s="3">
        <f t="shared" si="10"/>
        <v>6.179775280898876</v>
      </c>
      <c r="N17">
        <f t="shared" ref="N17:N25" si="12">SUM(C17:M17)</f>
        <v>99.999999999999986</v>
      </c>
      <c r="O17">
        <v>2013</v>
      </c>
    </row>
    <row r="18" spans="1:15" x14ac:dyDescent="0.25">
      <c r="A18" s="1" t="s">
        <v>15</v>
      </c>
      <c r="B18" s="2">
        <v>172</v>
      </c>
      <c r="C18" s="3">
        <f t="shared" si="11"/>
        <v>0</v>
      </c>
      <c r="D18" s="3">
        <f t="shared" si="1"/>
        <v>0</v>
      </c>
      <c r="E18" s="3">
        <f t="shared" si="2"/>
        <v>6.9767441860465116</v>
      </c>
      <c r="F18" s="3">
        <f t="shared" si="3"/>
        <v>24.418604651162788</v>
      </c>
      <c r="G18" s="3">
        <f t="shared" si="4"/>
        <v>15.11627906976744</v>
      </c>
      <c r="H18" s="3">
        <f t="shared" si="5"/>
        <v>15.11627906976744</v>
      </c>
      <c r="I18" s="3">
        <f t="shared" si="6"/>
        <v>10.465116279069768</v>
      </c>
      <c r="J18" s="3">
        <f t="shared" si="7"/>
        <v>12.790697674418606</v>
      </c>
      <c r="K18" s="3">
        <f t="shared" si="8"/>
        <v>8.1395348837209305</v>
      </c>
      <c r="L18" s="3">
        <f t="shared" si="9"/>
        <v>2.9069767441860463</v>
      </c>
      <c r="M18" s="3">
        <f t="shared" si="10"/>
        <v>4.0697674418604652</v>
      </c>
      <c r="N18">
        <f t="shared" si="12"/>
        <v>100.00000000000001</v>
      </c>
      <c r="O18">
        <v>2013</v>
      </c>
    </row>
    <row r="19" spans="1:15" x14ac:dyDescent="0.25">
      <c r="A19" s="1" t="s">
        <v>16</v>
      </c>
      <c r="B19" s="2">
        <v>122</v>
      </c>
      <c r="C19" s="3">
        <f t="shared" si="11"/>
        <v>0</v>
      </c>
      <c r="D19" s="3">
        <f t="shared" si="1"/>
        <v>0</v>
      </c>
      <c r="E19" s="3">
        <f t="shared" si="2"/>
        <v>4.0983606557377046</v>
      </c>
      <c r="F19" s="3">
        <f t="shared" si="3"/>
        <v>10.655737704918032</v>
      </c>
      <c r="G19" s="3">
        <f t="shared" si="4"/>
        <v>11.475409836065573</v>
      </c>
      <c r="H19" s="3">
        <f t="shared" si="5"/>
        <v>15.573770491803279</v>
      </c>
      <c r="I19" s="3">
        <f t="shared" si="6"/>
        <v>22.950819672131146</v>
      </c>
      <c r="J19" s="3">
        <f t="shared" si="7"/>
        <v>13.934426229508196</v>
      </c>
      <c r="K19" s="3">
        <f t="shared" si="8"/>
        <v>12.295081967213115</v>
      </c>
      <c r="L19" s="3">
        <f t="shared" si="9"/>
        <v>7.3770491803278686</v>
      </c>
      <c r="M19" s="3">
        <f t="shared" si="10"/>
        <v>1.639344262295082</v>
      </c>
      <c r="N19">
        <f t="shared" si="12"/>
        <v>100</v>
      </c>
      <c r="O19">
        <v>2013</v>
      </c>
    </row>
    <row r="20" spans="1:15" x14ac:dyDescent="0.25">
      <c r="A20" s="1" t="s">
        <v>17</v>
      </c>
      <c r="B20" s="2">
        <v>115</v>
      </c>
      <c r="C20" s="3">
        <f t="shared" si="11"/>
        <v>0</v>
      </c>
      <c r="D20" s="3">
        <f t="shared" si="1"/>
        <v>0</v>
      </c>
      <c r="E20" s="3">
        <f t="shared" si="2"/>
        <v>0</v>
      </c>
      <c r="F20" s="3">
        <f t="shared" si="3"/>
        <v>0</v>
      </c>
      <c r="G20" s="3">
        <f t="shared" si="4"/>
        <v>0</v>
      </c>
      <c r="H20" s="3">
        <f t="shared" si="5"/>
        <v>0.86956521739130432</v>
      </c>
      <c r="I20" s="3">
        <f t="shared" si="6"/>
        <v>10.434782608695652</v>
      </c>
      <c r="J20" s="3">
        <f t="shared" si="7"/>
        <v>16.521739130434781</v>
      </c>
      <c r="K20" s="3">
        <f t="shared" si="8"/>
        <v>23.478260869565219</v>
      </c>
      <c r="L20" s="3">
        <f t="shared" si="9"/>
        <v>25.217391304347824</v>
      </c>
      <c r="M20" s="3">
        <f t="shared" si="10"/>
        <v>23.478260869565219</v>
      </c>
      <c r="N20">
        <f t="shared" si="12"/>
        <v>100</v>
      </c>
      <c r="O20">
        <v>2016</v>
      </c>
    </row>
    <row r="21" spans="1:15" x14ac:dyDescent="0.25">
      <c r="A21" s="1" t="s">
        <v>18</v>
      </c>
      <c r="B21" s="2">
        <v>104</v>
      </c>
      <c r="C21" s="3">
        <f t="shared" si="11"/>
        <v>0</v>
      </c>
      <c r="D21" s="3">
        <f t="shared" si="1"/>
        <v>1.9230769230769231</v>
      </c>
      <c r="E21" s="3">
        <f t="shared" si="2"/>
        <v>13.461538461538462</v>
      </c>
      <c r="F21" s="3">
        <f t="shared" si="3"/>
        <v>13.461538461538462</v>
      </c>
      <c r="G21" s="3">
        <f t="shared" si="4"/>
        <v>16.346153846153847</v>
      </c>
      <c r="H21" s="3">
        <f t="shared" si="5"/>
        <v>8.6538461538461533</v>
      </c>
      <c r="I21" s="3">
        <f t="shared" si="6"/>
        <v>14.423076923076922</v>
      </c>
      <c r="J21" s="3">
        <f t="shared" si="7"/>
        <v>11.538461538461538</v>
      </c>
      <c r="K21" s="3">
        <f t="shared" si="8"/>
        <v>9.6153846153846168</v>
      </c>
      <c r="L21" s="3">
        <f t="shared" si="9"/>
        <v>6.7307692307692308</v>
      </c>
      <c r="M21" s="3">
        <f t="shared" si="10"/>
        <v>3.8461538461538463</v>
      </c>
      <c r="N21">
        <f t="shared" si="12"/>
        <v>99.999999999999986</v>
      </c>
      <c r="O21">
        <v>2012</v>
      </c>
    </row>
    <row r="22" spans="1:15" x14ac:dyDescent="0.25">
      <c r="A22" s="1" t="s">
        <v>19</v>
      </c>
      <c r="B22" s="2">
        <v>64</v>
      </c>
      <c r="C22" s="3">
        <f t="shared" si="11"/>
        <v>1.5625</v>
      </c>
      <c r="D22" s="3">
        <f t="shared" si="1"/>
        <v>3.125</v>
      </c>
      <c r="E22" s="3">
        <f t="shared" si="2"/>
        <v>6.25</v>
      </c>
      <c r="F22" s="3">
        <f t="shared" si="3"/>
        <v>17.1875</v>
      </c>
      <c r="G22" s="3">
        <f t="shared" si="4"/>
        <v>15.625</v>
      </c>
      <c r="H22" s="3">
        <f t="shared" si="5"/>
        <v>12.5</v>
      </c>
      <c r="I22" s="3">
        <f t="shared" si="6"/>
        <v>12.5</v>
      </c>
      <c r="J22" s="3">
        <f t="shared" si="7"/>
        <v>6.25</v>
      </c>
      <c r="K22" s="3">
        <f t="shared" si="8"/>
        <v>7.8125</v>
      </c>
      <c r="L22" s="3">
        <f t="shared" si="9"/>
        <v>14.0625</v>
      </c>
      <c r="M22" s="3">
        <f t="shared" si="10"/>
        <v>3.125</v>
      </c>
      <c r="N22">
        <f t="shared" si="12"/>
        <v>100</v>
      </c>
      <c r="O22">
        <v>2011</v>
      </c>
    </row>
    <row r="23" spans="1:15" x14ac:dyDescent="0.25">
      <c r="A23" s="1" t="s">
        <v>20</v>
      </c>
      <c r="B23" s="2">
        <v>63</v>
      </c>
      <c r="C23" s="3">
        <f t="shared" si="11"/>
        <v>0</v>
      </c>
      <c r="D23" s="3">
        <f t="shared" si="1"/>
        <v>0</v>
      </c>
      <c r="E23" s="3">
        <f t="shared" si="2"/>
        <v>0</v>
      </c>
      <c r="F23" s="3">
        <f t="shared" si="3"/>
        <v>0</v>
      </c>
      <c r="G23" s="3">
        <f t="shared" si="4"/>
        <v>0</v>
      </c>
      <c r="H23" s="3">
        <f t="shared" si="5"/>
        <v>0</v>
      </c>
      <c r="I23" s="3">
        <f t="shared" si="6"/>
        <v>0</v>
      </c>
      <c r="J23" s="3">
        <f t="shared" si="7"/>
        <v>0</v>
      </c>
      <c r="K23" s="3">
        <f t="shared" si="8"/>
        <v>11.111111111111111</v>
      </c>
      <c r="L23" s="3">
        <f t="shared" si="9"/>
        <v>52.380952380952387</v>
      </c>
      <c r="M23" s="3">
        <f t="shared" si="10"/>
        <v>36.507936507936506</v>
      </c>
      <c r="N23">
        <f t="shared" si="12"/>
        <v>100</v>
      </c>
      <c r="O23">
        <v>2019</v>
      </c>
    </row>
    <row r="24" spans="1:15" x14ac:dyDescent="0.25">
      <c r="A24" s="1" t="s">
        <v>21</v>
      </c>
      <c r="B24" s="2">
        <v>60</v>
      </c>
      <c r="C24" s="3">
        <f t="shared" si="11"/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  <c r="G24" s="3">
        <f t="shared" si="4"/>
        <v>0</v>
      </c>
      <c r="H24" s="3">
        <f t="shared" si="5"/>
        <v>5</v>
      </c>
      <c r="I24" s="3">
        <f t="shared" si="6"/>
        <v>11.666666666666666</v>
      </c>
      <c r="J24" s="3">
        <f t="shared" si="7"/>
        <v>28.333333333333332</v>
      </c>
      <c r="K24" s="3">
        <f t="shared" si="8"/>
        <v>11.666666666666666</v>
      </c>
      <c r="L24" s="3">
        <f t="shared" si="9"/>
        <v>31.666666666666664</v>
      </c>
      <c r="M24" s="3">
        <f t="shared" si="10"/>
        <v>11.666666666666666</v>
      </c>
      <c r="N24">
        <f t="shared" si="12"/>
        <v>100</v>
      </c>
      <c r="O24">
        <v>2016</v>
      </c>
    </row>
    <row r="25" spans="1:15" x14ac:dyDescent="0.25">
      <c r="A25" s="1" t="s">
        <v>22</v>
      </c>
      <c r="B25" s="2">
        <v>60</v>
      </c>
      <c r="C25" s="3">
        <f t="shared" si="11"/>
        <v>0</v>
      </c>
      <c r="D25" s="3">
        <f t="shared" si="1"/>
        <v>0</v>
      </c>
      <c r="E25" s="3">
        <f t="shared" si="2"/>
        <v>0</v>
      </c>
      <c r="F25" s="3">
        <f t="shared" si="3"/>
        <v>0</v>
      </c>
      <c r="G25" s="3">
        <f t="shared" si="4"/>
        <v>0</v>
      </c>
      <c r="H25" s="3">
        <f t="shared" si="5"/>
        <v>6.666666666666667</v>
      </c>
      <c r="I25" s="3">
        <f t="shared" si="6"/>
        <v>13.333333333333334</v>
      </c>
      <c r="J25" s="3">
        <f t="shared" si="7"/>
        <v>25</v>
      </c>
      <c r="K25" s="3">
        <f t="shared" si="8"/>
        <v>15</v>
      </c>
      <c r="L25" s="3">
        <f t="shared" si="9"/>
        <v>25</v>
      </c>
      <c r="M25" s="3">
        <f t="shared" si="10"/>
        <v>15</v>
      </c>
      <c r="N25">
        <f t="shared" si="12"/>
        <v>100</v>
      </c>
      <c r="O25">
        <v>2016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2022-06-28T10:54:27Z</dcterms:created>
  <dcterms:modified xsi:type="dcterms:W3CDTF">2022-06-28T10:54:55Z</dcterms:modified>
</cp:coreProperties>
</file>