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mbo\Downloads\"/>
    </mc:Choice>
  </mc:AlternateContent>
  <bookViews>
    <workbookView xWindow="0" yWindow="0" windowWidth="19200" windowHeight="5100" activeTab="1"/>
  </bookViews>
  <sheets>
    <sheet name="Sheet1" sheetId="1" r:id="rId1"/>
    <sheet name="data" sheetId="7" r:id="rId2"/>
    <sheet name="trasfusio" sheetId="6" r:id="rId3"/>
    <sheet name="Sheet2" sheetId="2" r:id="rId4"/>
    <sheet name="Sheet3" sheetId="3" r:id="rId5"/>
    <sheet name="Sheet4" sheetId="4" r:id="rId6"/>
    <sheet name="number of complications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7" l="1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1" i="7"/>
</calcChain>
</file>

<file path=xl/sharedStrings.xml><?xml version="1.0" encoding="utf-8"?>
<sst xmlns="http://schemas.openxmlformats.org/spreadsheetml/2006/main" count="437" uniqueCount="313">
  <si>
    <t>UMTH</t>
  </si>
  <si>
    <t>University of Maidugiri Teaching Hospital</t>
  </si>
  <si>
    <t>North East</t>
  </si>
  <si>
    <t>FTH, GOMBE</t>
  </si>
  <si>
    <t>Federal Teaching Hospital Gombe</t>
  </si>
  <si>
    <t>FMC Yola</t>
  </si>
  <si>
    <t>Federal Medical Centre, Yola</t>
  </si>
  <si>
    <t>BDTH</t>
  </si>
  <si>
    <t>BARAU DIKKO TEACHING HOSPITAL KADUNA</t>
  </si>
  <si>
    <t>North West</t>
  </si>
  <si>
    <t>ABUTH</t>
  </si>
  <si>
    <t>Ahmadu Bello University Teaching Hospital, Zaria</t>
  </si>
  <si>
    <t>AKTH</t>
  </si>
  <si>
    <t>Aminu Kano Teaching Hospital</t>
  </si>
  <si>
    <t>FMC, BK</t>
  </si>
  <si>
    <t>Federal Medical Centre, Birnin Kebbi</t>
  </si>
  <si>
    <t>JUTH</t>
  </si>
  <si>
    <t>Jos University Teaching Hospital</t>
  </si>
  <si>
    <t>North Central</t>
  </si>
  <si>
    <t>UATH</t>
  </si>
  <si>
    <t>University of Abuja Teaching Hospital, Gwagwalada</t>
  </si>
  <si>
    <t>FMC KEFFI</t>
  </si>
  <si>
    <t>Federal Medical Centre Keffi</t>
  </si>
  <si>
    <t>NHA, P</t>
  </si>
  <si>
    <t>National Hospital Abuja</t>
  </si>
  <si>
    <t>NGH</t>
  </si>
  <si>
    <t>General Hospital Nyanya</t>
  </si>
  <si>
    <t>NHA, A</t>
  </si>
  <si>
    <t>National Hospital Abuja, Adult</t>
  </si>
  <si>
    <t>ZMC</t>
  </si>
  <si>
    <t>ZANKLI MEDICAL CENTRE, Abuja</t>
  </si>
  <si>
    <t>MGH</t>
  </si>
  <si>
    <t>Maitama General Hospital</t>
  </si>
  <si>
    <t>UNTH</t>
  </si>
  <si>
    <t>University of Nigeria Teaching Hospital, Enugu</t>
  </si>
  <si>
    <t>South East</t>
  </si>
  <si>
    <t>AEFUTHA</t>
  </si>
  <si>
    <t>Federal Teaching Hospital Abakaliki</t>
  </si>
  <si>
    <t>NAUTH</t>
  </si>
  <si>
    <t>Nnamdi Azikiwe University Teaching Hospital</t>
  </si>
  <si>
    <t>UCH</t>
  </si>
  <si>
    <t>University College Hospital, Ibadan</t>
  </si>
  <si>
    <t>South West</t>
  </si>
  <si>
    <t>OAUTH, WGH</t>
  </si>
  <si>
    <t>Obafemi Awolowo University Teaching Hospital, WGH</t>
  </si>
  <si>
    <t>LASUTH</t>
  </si>
  <si>
    <t>Lagos State University Teaching Hospital</t>
  </si>
  <si>
    <t>OAUTH, C</t>
  </si>
  <si>
    <t>Obafemi Awolowo University Teaching Hospital College</t>
  </si>
  <si>
    <t>LUTH</t>
  </si>
  <si>
    <t>Lagos University Teaching Hospital</t>
  </si>
  <si>
    <t>FMC ASABA</t>
  </si>
  <si>
    <t>Federal Medical Asaba</t>
  </si>
  <si>
    <t>South</t>
  </si>
  <si>
    <t>RSUTH</t>
  </si>
  <si>
    <t>River State University Teaching Hospital</t>
  </si>
  <si>
    <t>ISTH</t>
  </si>
  <si>
    <t>ISTH Irrua</t>
  </si>
  <si>
    <t>UUTH</t>
  </si>
  <si>
    <t>University of Uyo Teaching Hospital</t>
  </si>
  <si>
    <t>Total</t>
  </si>
  <si>
    <t>Hospital name abbreviation</t>
  </si>
  <si>
    <t>Institution’s full name</t>
  </si>
  <si>
    <t>Geopolitical zone</t>
  </si>
  <si>
    <t>Number</t>
  </si>
  <si>
    <t>Establishing a database for sickle cell disease patient mapping and survival tracking: The sickle pan-african research consortium Nigeria example - PMC (nih.gov)</t>
  </si>
  <si>
    <t>CESRTA :: Centre of Excellence for Sickle Cell Research and Training, Abuja. (uniabuja.edu.ng)</t>
  </si>
  <si>
    <t>SCD Registry Form | https://www.sickleinafrica.org</t>
  </si>
  <si>
    <t>Sickle Cell Disease Clinical Phenotypes in Nigeria: A Preliminary Analysis of the Sickle Pan Africa Research Consortium Nigeria Database - PMC (nih.gov)</t>
  </si>
  <si>
    <t>Geopolitical Zones</t>
  </si>
  <si>
    <t>Number in group</t>
  </si>
  <si>
    <t>Transfusion (%)</t>
  </si>
  <si>
    <t>P value</t>
  </si>
  <si>
    <t>N/Central</t>
  </si>
  <si>
    <t>1146 (34.9)</t>
  </si>
  <si>
    <t>697 (60.8)</t>
  </si>
  <si>
    <t>N/East</t>
  </si>
  <si>
    <t>198 (8.70)</t>
  </si>
  <si>
    <t>157 (79.3)</t>
  </si>
  <si>
    <t>N/West</t>
  </si>
  <si>
    <t>752 (22.9)</t>
  </si>
  <si>
    <t>605 (27.3)</t>
  </si>
  <si>
    <t>S/East</t>
  </si>
  <si>
    <t>502 (15.3)</t>
  </si>
  <si>
    <t>335 (66.7)</t>
  </si>
  <si>
    <t>&lt;0.0001</t>
  </si>
  <si>
    <t>S/South</t>
  </si>
  <si>
    <t>14 (0.4)</t>
  </si>
  <si>
    <t>10 (71.4)</t>
  </si>
  <si>
    <t>S/West</t>
  </si>
  <si>
    <t>676 (20.6)</t>
  </si>
  <si>
    <t>415 (61.4)</t>
  </si>
  <si>
    <r>
      <t>Total</t>
    </r>
    <r>
      <rPr>
        <sz val="12"/>
        <color rgb="FF212121"/>
        <rFont val="Cambria"/>
        <family val="1"/>
      </rPr>
      <t> </t>
    </r>
    <r>
      <rPr>
        <sz val="9"/>
        <color rgb="FF212121"/>
        <rFont val="Cambria"/>
        <family val="1"/>
      </rPr>
      <t>*</t>
    </r>
  </si>
  <si>
    <t>3,288 (100.0)</t>
  </si>
  <si>
    <t>2,219 (67.5)</t>
  </si>
  <si>
    <t>Geographical Distribution of Sickle Cell Complications (six geo-political zones)</t>
  </si>
  <si>
    <t>North-Central</t>
  </si>
  <si>
    <t>North-East</t>
  </si>
  <si>
    <t>North-West</t>
  </si>
  <si>
    <t>South-East</t>
  </si>
  <si>
    <t>South-South</t>
  </si>
  <si>
    <t>South-West</t>
  </si>
  <si>
    <t>N</t>
  </si>
  <si>
    <t>Dactylitis</t>
  </si>
  <si>
    <t>305(29.8)</t>
  </si>
  <si>
    <t>1(0.5)</t>
  </si>
  <si>
    <t>147(30.6)</t>
  </si>
  <si>
    <t>20(5.9)</t>
  </si>
  <si>
    <t>0(0.0)</t>
  </si>
  <si>
    <t>140(27.0)</t>
  </si>
  <si>
    <t>Acute Chest Syndrome</t>
  </si>
  <si>
    <t>43(4.17)</t>
  </si>
  <si>
    <t>2(1.0)</t>
  </si>
  <si>
    <t>36(8.2)</t>
  </si>
  <si>
    <t>46(8.9)</t>
  </si>
  <si>
    <t>33(6.2)</t>
  </si>
  <si>
    <t>Stroke</t>
  </si>
  <si>
    <t>24(2.3)</t>
  </si>
  <si>
    <t>6(3.0)</t>
  </si>
  <si>
    <t>17(3.9)</t>
  </si>
  <si>
    <t>12(2.3)</t>
  </si>
  <si>
    <t>14(2.1)</t>
  </si>
  <si>
    <t>Priapism</t>
  </si>
  <si>
    <t>40(3.8)</t>
  </si>
  <si>
    <t>7(4.9)</t>
  </si>
  <si>
    <t>27(6.3)</t>
  </si>
  <si>
    <t>40(9.1)</t>
  </si>
  <si>
    <t>1(20.0)</t>
  </si>
  <si>
    <t>10(1.9)</t>
  </si>
  <si>
    <t>Pulmonary Hypertension</t>
  </si>
  <si>
    <t>1(0.1)</t>
  </si>
  <si>
    <t>6(3.1)</t>
  </si>
  <si>
    <t>5(1.3)</t>
  </si>
  <si>
    <t>6(1.5)</t>
  </si>
  <si>
    <t>9(1.7)</t>
  </si>
  <si>
    <t>Liver Complication</t>
  </si>
  <si>
    <t>254(34.4)</t>
  </si>
  <si>
    <t>7(7.3)</t>
  </si>
  <si>
    <t>62(25.7)</t>
  </si>
  <si>
    <t>33(19.1)</t>
  </si>
  <si>
    <t>9(64.3)</t>
  </si>
  <si>
    <t>14(19.7)</t>
  </si>
  <si>
    <t>Renal Complication</t>
  </si>
  <si>
    <t>20(1.9)</t>
  </si>
  <si>
    <t>70(38.0)</t>
  </si>
  <si>
    <t>32(7.4)</t>
  </si>
  <si>
    <t>37(8.1)</t>
  </si>
  <si>
    <t>7(1.4)</t>
  </si>
  <si>
    <t>Osteonecrosis</t>
  </si>
  <si>
    <t>29(2.8)</t>
  </si>
  <si>
    <t>15(7.6)</t>
  </si>
  <si>
    <t>61(13.7)</t>
  </si>
  <si>
    <t>27(5.3)</t>
  </si>
  <si>
    <t>4(28.6)</t>
  </si>
  <si>
    <t>27(5.2)</t>
  </si>
  <si>
    <t>Table 3b.</t>
  </si>
  <si>
    <t>Geographical Distribution of Sickle Cell Complications (Northern and Southern parts)</t>
  </si>
  <si>
    <t>Phenotypes</t>
  </si>
  <si>
    <t>North</t>
  </si>
  <si>
    <t>Statistics</t>
  </si>
  <si>
    <t>F requency (%)</t>
  </si>
  <si>
    <t>Frequency (%)</t>
  </si>
  <si>
    <r>
      <t>x</t>
    </r>
    <r>
      <rPr>
        <b/>
        <sz val="9"/>
        <color theme="1"/>
        <rFont val="Cambria"/>
        <family val="1"/>
      </rPr>
      <t>2</t>
    </r>
  </si>
  <si>
    <t>P</t>
  </si>
  <si>
    <t>453 (26.6)</t>
  </si>
  <si>
    <t>160 (18.2)</t>
  </si>
  <si>
    <t>&lt;0.001</t>
  </si>
  <si>
    <t>81 (4.9)</t>
  </si>
  <si>
    <t>79 (7.4)</t>
  </si>
  <si>
    <t>47 (2.8)</t>
  </si>
  <si>
    <t>26 (2.2)</t>
  </si>
  <si>
    <t>74 (4.6)</t>
  </si>
  <si>
    <t>51 (5.3)</t>
  </si>
  <si>
    <t>12 (0.8)</t>
  </si>
  <si>
    <t>14 (1.5)</t>
  </si>
  <si>
    <t>323 (30.1)</t>
  </si>
  <si>
    <t>56 (21.7)</t>
  </si>
  <si>
    <t>122 (7.4)</t>
  </si>
  <si>
    <t>44 (4.4)</t>
  </si>
  <si>
    <t>105 (6.3)</t>
  </si>
  <si>
    <t>58 (5.5)</t>
  </si>
  <si>
    <t>Table 4a.</t>
  </si>
  <si>
    <t>Complications</t>
  </si>
  <si>
    <t>&lt;1 Year</t>
  </si>
  <si>
    <t>1 – 5 Years</t>
  </si>
  <si>
    <t>6 – 10 Years</t>
  </si>
  <si>
    <t>10(27.0)</t>
  </si>
  <si>
    <t>174(41.7)</t>
  </si>
  <si>
    <t>132(26.9)</t>
  </si>
  <si>
    <t>Bone pain crisis</t>
  </si>
  <si>
    <t>17(61.8)</t>
  </si>
  <si>
    <t>170(44.0)</t>
  </si>
  <si>
    <t>266(54.3)</t>
  </si>
  <si>
    <t>1(2.9)</t>
  </si>
  <si>
    <t>13(2.9)</t>
  </si>
  <si>
    <t>25(4.9)</t>
  </si>
  <si>
    <t>7(1.6)</t>
  </si>
  <si>
    <t>12(2.4)</t>
  </si>
  <si>
    <t>7(1.7)</t>
  </si>
  <si>
    <t>9(1.8)</t>
  </si>
  <si>
    <t>Chronic Leg Ulcer</t>
  </si>
  <si>
    <t>10(2.3)</t>
  </si>
  <si>
    <t>1(0.2)</t>
  </si>
  <si>
    <t>1(5.3)</t>
  </si>
  <si>
    <t>52(21.9)</t>
  </si>
  <si>
    <t>90(32.5)</t>
  </si>
  <si>
    <t>3(0.7)</t>
  </si>
  <si>
    <t>5(1.0)</t>
  </si>
  <si>
    <t>8(1.8)</t>
  </si>
  <si>
    <t>14(2.8)</t>
  </si>
  <si>
    <t>Distribution of Sickle Cell Complications According to Age (&lt; 1 – 10 years)</t>
  </si>
  <si>
    <t>Table 4b.</t>
  </si>
  <si>
    <t>Distribution of Sickle Cell Complications According to Age (11 – &gt; 20 years)</t>
  </si>
  <si>
    <t>11 – 15 Years</t>
  </si>
  <si>
    <t>16 – 20 Years</t>
  </si>
  <si>
    <t>&gt;20 Years</t>
  </si>
  <si>
    <t>83(21.7)</t>
  </si>
  <si>
    <t>94(19.9)</t>
  </si>
  <si>
    <t>120(15.3)</t>
  </si>
  <si>
    <t>346(70.0)</t>
  </si>
  <si>
    <t>684(66.5)</t>
  </si>
  <si>
    <t>1714(60.3)</t>
  </si>
  <si>
    <t>29(7.1)</t>
  </si>
  <si>
    <t>32(6.8)</t>
  </si>
  <si>
    <t>60(6.9)</t>
  </si>
  <si>
    <t>13(3.2)</t>
  </si>
  <si>
    <t>15(3.0)</t>
  </si>
  <si>
    <t>26(2.6)</t>
  </si>
  <si>
    <t>16(3.9)</t>
  </si>
  <si>
    <t>23(5.2)</t>
  </si>
  <si>
    <t>70(8.9)</t>
  </si>
  <si>
    <t>11(2.9)</t>
  </si>
  <si>
    <t>22(5.7)</t>
  </si>
  <si>
    <t>125(13.4)</t>
  </si>
  <si>
    <t>2(0.6)</t>
  </si>
  <si>
    <t>21(2.5)</t>
  </si>
  <si>
    <t>62(29.3)</t>
  </si>
  <si>
    <t>78(32.8)</t>
  </si>
  <si>
    <t>96(27.4)</t>
  </si>
  <si>
    <t>15(3.8)</t>
  </si>
  <si>
    <t>27(5.9)</t>
  </si>
  <si>
    <t>116(14.1)</t>
  </si>
  <si>
    <t>10(2.5)</t>
  </si>
  <si>
    <t>35(7.5)</t>
  </si>
  <si>
    <t>96(11.2)</t>
  </si>
  <si>
    <t>Open in a separate window</t>
  </si>
  <si>
    <t>Table 5.</t>
  </si>
  <si>
    <t>Age Distribution of Blood Transfusion and Hospitalization</t>
  </si>
  <si>
    <t>Age Group</t>
  </si>
  <si>
    <t>Transfusion</t>
  </si>
  <si>
    <t>Hospitalization</t>
  </si>
  <si>
    <t>&lt; 1 Year</t>
  </si>
  <si>
    <t>72(2.2)</t>
  </si>
  <si>
    <t>21(29.2)</t>
  </si>
  <si>
    <t>61(2.1)</t>
  </si>
  <si>
    <t>8(13.1)</t>
  </si>
  <si>
    <t>1–5 Years</t>
  </si>
  <si>
    <t>479(14.6)</t>
  </si>
  <si>
    <t>249(51.9)</t>
  </si>
  <si>
    <t>395(13.9)</t>
  </si>
  <si>
    <t>60(15.2)</t>
  </si>
  <si>
    <t>6–10 Years</t>
  </si>
  <si>
    <t>512(15.6)</t>
  </si>
  <si>
    <t>289(56.5)</t>
  </si>
  <si>
    <t>494(17.3)</t>
  </si>
  <si>
    <t>61(12.4)</t>
  </si>
  <si>
    <t>11–15 Years</t>
  </si>
  <si>
    <t>414(12.6)</t>
  </si>
  <si>
    <t>271(65.5)</t>
  </si>
  <si>
    <t>396(13.9)</t>
  </si>
  <si>
    <t>68(17.2)</t>
  </si>
  <si>
    <t>16–20 Years</t>
  </si>
  <si>
    <t>520(15.8)</t>
  </si>
  <si>
    <t>365(70.2)</t>
  </si>
  <si>
    <t>479(16.8)</t>
  </si>
  <si>
    <t>89(18.6)</t>
  </si>
  <si>
    <t>1,291(39.3)</t>
  </si>
  <si>
    <t>1,024(79.3)</t>
  </si>
  <si>
    <t>1,025(36.0)</t>
  </si>
  <si>
    <t>208(20.3)</t>
  </si>
  <si>
    <t>3288(100.0)</t>
  </si>
  <si>
    <t>2219(67.5)</t>
  </si>
  <si>
    <t>2850(100.0)</t>
  </si>
  <si>
    <t>P for trend</t>
  </si>
  <si>
    <t>NA</t>
  </si>
  <si>
    <t>https://www.cdc.gov/ncbddd/sicklecell/data.html#print</t>
  </si>
  <si>
    <t xml:space="preserve">State </t>
  </si>
  <si>
    <t xml:space="preserve">Borno </t>
  </si>
  <si>
    <t>Gombe</t>
  </si>
  <si>
    <t>Yola</t>
  </si>
  <si>
    <t>Kaduna</t>
  </si>
  <si>
    <t xml:space="preserve">Kebbi </t>
  </si>
  <si>
    <t xml:space="preserve">Kano </t>
  </si>
  <si>
    <t>Abuja</t>
  </si>
  <si>
    <t>Nassarawa</t>
  </si>
  <si>
    <t>Enugu</t>
  </si>
  <si>
    <t>Ebonyi</t>
  </si>
  <si>
    <t>Anambra</t>
  </si>
  <si>
    <t>Osun</t>
  </si>
  <si>
    <t xml:space="preserve">Lagos </t>
  </si>
  <si>
    <t xml:space="preserve">Delta </t>
  </si>
  <si>
    <t>Rivers</t>
  </si>
  <si>
    <t>Akwa Ibom</t>
  </si>
  <si>
    <t xml:space="preserve">South-South </t>
  </si>
  <si>
    <t xml:space="preserve">Total </t>
  </si>
  <si>
    <t>NGN</t>
  </si>
  <si>
    <t>Country</t>
  </si>
  <si>
    <t>Download Free Nigeria Country, city, region, boundaries GIS Shapefile Map Layers (mapcruzin.com)</t>
  </si>
  <si>
    <t xml:space="preserve">Latitude </t>
  </si>
  <si>
    <t xml:space="preserve">Edo </t>
  </si>
  <si>
    <t>Oyo</t>
  </si>
  <si>
    <t>Plateau</t>
  </si>
  <si>
    <t xml:space="preserve">Longitude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</si>
</sst>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9.65"/>
      <color rgb="FF212121"/>
      <name val="Cambria"/>
      <family val="1"/>
    </font>
    <font>
      <u/>
      <sz val="11"/>
      <color theme="10"/>
      <name val="Calibri"/>
      <family val="2"/>
      <scheme val="minor"/>
    </font>
    <font>
      <b/>
      <sz val="12"/>
      <color rgb="FF212121"/>
      <name val="Cambria"/>
      <family val="1"/>
    </font>
    <font>
      <sz val="12"/>
      <color rgb="FF212121"/>
      <name val="Cambria"/>
      <family val="1"/>
    </font>
    <font>
      <sz val="9"/>
      <color rgb="FF212121"/>
      <name val="Cambria"/>
      <family val="1"/>
    </font>
    <font>
      <sz val="12"/>
      <color rgb="FF333333"/>
      <name val="Cambria"/>
      <family val="1"/>
    </font>
    <font>
      <sz val="15.75"/>
      <color rgb="FF734126"/>
      <name val="Cambria"/>
      <family val="1"/>
    </font>
    <font>
      <b/>
      <sz val="12"/>
      <color theme="1"/>
      <name val="Cambria"/>
      <family val="1"/>
    </font>
    <font>
      <b/>
      <sz val="9"/>
      <color theme="1"/>
      <name val="Cambria"/>
      <family val="1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CF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1"/>
    <xf numFmtId="0" fontId="0" fillId="3" borderId="0" xfId="0" applyFill="1"/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ckleinafrica.org/scd-registry-form" TargetMode="External"/><Relationship Id="rId2" Type="http://schemas.openxmlformats.org/officeDocument/2006/relationships/hyperlink" Target="https://cesrta.uniabuja.edu.ng/" TargetMode="External"/><Relationship Id="rId1" Type="http://schemas.openxmlformats.org/officeDocument/2006/relationships/hyperlink" Target="https://www.ncbi.nlm.nih.gov/pmc/articles/PMC9672677/" TargetMode="External"/><Relationship Id="rId6" Type="http://schemas.openxmlformats.org/officeDocument/2006/relationships/hyperlink" Target="https://mapcruzin.com/free-nigeria-country-city-place-gis-shapefiles.htm" TargetMode="External"/><Relationship Id="rId5" Type="http://schemas.openxmlformats.org/officeDocument/2006/relationships/hyperlink" Target="https://www.cdc.gov/ncbddd/sicklecell/data.html" TargetMode="External"/><Relationship Id="rId4" Type="http://schemas.openxmlformats.org/officeDocument/2006/relationships/hyperlink" Target="https://www.ncbi.nlm.nih.gov/pmc/articles/PMC95097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6" workbookViewId="0">
      <selection activeCell="C10" sqref="C10"/>
    </sheetView>
  </sheetViews>
  <sheetFormatPr defaultRowHeight="15" x14ac:dyDescent="0.25"/>
  <cols>
    <col min="1" max="1" width="17.7109375" style="2" customWidth="1"/>
    <col min="2" max="2" width="58.5703125" style="2" customWidth="1"/>
    <col min="3" max="3" width="46" style="2" customWidth="1"/>
    <col min="4" max="4" width="9.140625" style="2"/>
  </cols>
  <sheetData>
    <row r="1" spans="1:4" ht="26.25" thickBot="1" x14ac:dyDescent="0.3">
      <c r="A1" s="1" t="s">
        <v>61</v>
      </c>
      <c r="B1" s="1" t="s">
        <v>62</v>
      </c>
      <c r="C1" s="1" t="s">
        <v>63</v>
      </c>
      <c r="D1" s="1" t="s">
        <v>64</v>
      </c>
    </row>
    <row r="2" spans="1:4" x14ac:dyDescent="0.25">
      <c r="A2" s="2" t="s">
        <v>0</v>
      </c>
      <c r="B2" s="2" t="s">
        <v>1</v>
      </c>
      <c r="C2" s="2" t="s">
        <v>2</v>
      </c>
      <c r="D2" s="2">
        <v>200</v>
      </c>
    </row>
    <row r="3" spans="1:4" x14ac:dyDescent="0.25">
      <c r="A3" s="2" t="s">
        <v>3</v>
      </c>
      <c r="B3" s="2" t="s">
        <v>4</v>
      </c>
      <c r="D3" s="2">
        <v>78</v>
      </c>
    </row>
    <row r="4" spans="1:4" x14ac:dyDescent="0.25">
      <c r="A4" s="2" t="s">
        <v>5</v>
      </c>
      <c r="B4" s="2" t="s">
        <v>6</v>
      </c>
      <c r="D4" s="2">
        <v>81</v>
      </c>
    </row>
    <row r="5" spans="1:4" x14ac:dyDescent="0.25">
      <c r="A5" s="2" t="s">
        <v>7</v>
      </c>
      <c r="B5" s="2" t="s">
        <v>8</v>
      </c>
      <c r="C5" s="2" t="s">
        <v>9</v>
      </c>
      <c r="D5" s="2">
        <v>243</v>
      </c>
    </row>
    <row r="6" spans="1:4" x14ac:dyDescent="0.25">
      <c r="A6" s="2" t="s">
        <v>10</v>
      </c>
      <c r="B6" s="2" t="s">
        <v>11</v>
      </c>
      <c r="D6" s="2">
        <v>599</v>
      </c>
    </row>
    <row r="7" spans="1:4" x14ac:dyDescent="0.25">
      <c r="A7" s="2" t="s">
        <v>12</v>
      </c>
      <c r="B7" s="2" t="s">
        <v>13</v>
      </c>
      <c r="D7" s="2">
        <v>291</v>
      </c>
    </row>
    <row r="8" spans="1:4" x14ac:dyDescent="0.25">
      <c r="A8" s="2" t="s">
        <v>14</v>
      </c>
      <c r="B8" s="2" t="s">
        <v>15</v>
      </c>
      <c r="D8" s="2">
        <v>250</v>
      </c>
    </row>
    <row r="9" spans="1:4" x14ac:dyDescent="0.25">
      <c r="A9" s="2" t="s">
        <v>16</v>
      </c>
      <c r="B9" s="2" t="s">
        <v>17</v>
      </c>
      <c r="C9" s="2" t="s">
        <v>18</v>
      </c>
      <c r="D9" s="2">
        <v>679</v>
      </c>
    </row>
    <row r="10" spans="1:4" x14ac:dyDescent="0.25">
      <c r="A10" s="2" t="s">
        <v>19</v>
      </c>
      <c r="B10" s="2" t="s">
        <v>20</v>
      </c>
      <c r="D10" s="3">
        <v>1180</v>
      </c>
    </row>
    <row r="11" spans="1:4" x14ac:dyDescent="0.25">
      <c r="A11" s="2" t="s">
        <v>21</v>
      </c>
      <c r="B11" s="2" t="s">
        <v>22</v>
      </c>
      <c r="D11" s="2">
        <v>378</v>
      </c>
    </row>
    <row r="12" spans="1:4" x14ac:dyDescent="0.25">
      <c r="A12" s="2" t="s">
        <v>23</v>
      </c>
      <c r="B12" s="2" t="s">
        <v>24</v>
      </c>
      <c r="D12" s="2">
        <v>316</v>
      </c>
    </row>
    <row r="13" spans="1:4" x14ac:dyDescent="0.25">
      <c r="A13" s="2" t="s">
        <v>25</v>
      </c>
      <c r="B13" s="2" t="s">
        <v>26</v>
      </c>
      <c r="D13" s="2">
        <v>202</v>
      </c>
    </row>
    <row r="14" spans="1:4" x14ac:dyDescent="0.25">
      <c r="A14" s="2" t="s">
        <v>27</v>
      </c>
      <c r="B14" s="2" t="s">
        <v>28</v>
      </c>
      <c r="D14" s="2">
        <v>99</v>
      </c>
    </row>
    <row r="15" spans="1:4" x14ac:dyDescent="0.25">
      <c r="A15" s="2" t="s">
        <v>29</v>
      </c>
      <c r="B15" s="2" t="s">
        <v>30</v>
      </c>
      <c r="D15" s="2">
        <v>49</v>
      </c>
    </row>
    <row r="16" spans="1:4" x14ac:dyDescent="0.25">
      <c r="A16" s="2" t="s">
        <v>31</v>
      </c>
      <c r="B16" s="2" t="s">
        <v>32</v>
      </c>
      <c r="D16" s="2">
        <v>44</v>
      </c>
    </row>
    <row r="17" spans="1:4" x14ac:dyDescent="0.25">
      <c r="A17" s="2" t="s">
        <v>33</v>
      </c>
      <c r="B17" s="2" t="s">
        <v>34</v>
      </c>
      <c r="C17" s="2" t="s">
        <v>35</v>
      </c>
      <c r="D17" s="2">
        <v>426</v>
      </c>
    </row>
    <row r="18" spans="1:4" x14ac:dyDescent="0.25">
      <c r="A18" s="2" t="s">
        <v>36</v>
      </c>
      <c r="B18" s="2" t="s">
        <v>37</v>
      </c>
      <c r="D18" s="2">
        <v>280</v>
      </c>
    </row>
    <row r="19" spans="1:4" x14ac:dyDescent="0.25">
      <c r="A19" s="2" t="s">
        <v>38</v>
      </c>
      <c r="B19" s="2" t="s">
        <v>39</v>
      </c>
      <c r="D19" s="2">
        <v>321</v>
      </c>
    </row>
    <row r="20" spans="1:4" x14ac:dyDescent="0.25">
      <c r="A20" s="2" t="s">
        <v>40</v>
      </c>
      <c r="B20" s="2" t="s">
        <v>41</v>
      </c>
      <c r="C20" s="2" t="s">
        <v>42</v>
      </c>
      <c r="D20" s="2">
        <v>678</v>
      </c>
    </row>
    <row r="21" spans="1:4" x14ac:dyDescent="0.25">
      <c r="A21" s="2" t="s">
        <v>43</v>
      </c>
      <c r="B21" s="2" t="s">
        <v>44</v>
      </c>
      <c r="D21" s="2">
        <v>551</v>
      </c>
    </row>
    <row r="22" spans="1:4" x14ac:dyDescent="0.25">
      <c r="A22" s="2" t="s">
        <v>45</v>
      </c>
      <c r="B22" s="2" t="s">
        <v>46</v>
      </c>
      <c r="D22" s="2">
        <v>101</v>
      </c>
    </row>
    <row r="23" spans="1:4" x14ac:dyDescent="0.25">
      <c r="A23" s="2" t="s">
        <v>47</v>
      </c>
      <c r="B23" s="2" t="s">
        <v>48</v>
      </c>
      <c r="D23" s="2">
        <v>144</v>
      </c>
    </row>
    <row r="24" spans="1:4" x14ac:dyDescent="0.25">
      <c r="A24" s="2" t="s">
        <v>49</v>
      </c>
      <c r="B24" s="2" t="s">
        <v>50</v>
      </c>
      <c r="D24" s="2">
        <v>135</v>
      </c>
    </row>
    <row r="25" spans="1:4" x14ac:dyDescent="0.25">
      <c r="A25" s="2" t="s">
        <v>51</v>
      </c>
      <c r="B25" s="2" t="s">
        <v>52</v>
      </c>
      <c r="C25" s="2" t="s">
        <v>53</v>
      </c>
      <c r="D25" s="2">
        <v>111</v>
      </c>
    </row>
    <row r="26" spans="1:4" x14ac:dyDescent="0.25">
      <c r="A26" s="2" t="s">
        <v>54</v>
      </c>
      <c r="B26" s="2" t="s">
        <v>55</v>
      </c>
      <c r="D26" s="2">
        <v>163</v>
      </c>
    </row>
    <row r="27" spans="1:4" x14ac:dyDescent="0.25">
      <c r="A27" s="2" t="s">
        <v>56</v>
      </c>
      <c r="B27" s="2" t="s">
        <v>57</v>
      </c>
      <c r="D27" s="2">
        <v>99</v>
      </c>
    </row>
    <row r="28" spans="1:4" x14ac:dyDescent="0.25">
      <c r="A28" s="2" t="s">
        <v>58</v>
      </c>
      <c r="B28" s="2" t="s">
        <v>59</v>
      </c>
      <c r="D28" s="2">
        <v>69</v>
      </c>
    </row>
    <row r="29" spans="1:4" x14ac:dyDescent="0.25">
      <c r="B29" s="2" t="s">
        <v>60</v>
      </c>
      <c r="D29" s="3">
        <v>7767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8" sqref="F8"/>
    </sheetView>
  </sheetViews>
  <sheetFormatPr defaultRowHeight="15" x14ac:dyDescent="0.25"/>
  <cols>
    <col min="1" max="1" width="9.42578125" customWidth="1"/>
    <col min="2" max="2" width="17.85546875" style="11" customWidth="1"/>
    <col min="3" max="3" width="10.28515625" style="2" customWidth="1"/>
    <col min="4" max="4" width="26.42578125" style="11" customWidth="1"/>
    <col min="5" max="5" width="18.42578125" customWidth="1"/>
    <col min="6" max="6" width="15.140625" style="11" customWidth="1"/>
    <col min="7" max="7" width="12.42578125" style="11" customWidth="1"/>
  </cols>
  <sheetData>
    <row r="1" spans="1:7" ht="32.25" customHeight="1" x14ac:dyDescent="0.25">
      <c r="A1" s="11" t="s">
        <v>306</v>
      </c>
      <c r="B1" s="16" t="str">
        <f>Sheet1!$A$1</f>
        <v>Hospital name abbreviation</v>
      </c>
      <c r="C1" s="11" t="s">
        <v>286</v>
      </c>
      <c r="D1" s="11" t="s">
        <v>63</v>
      </c>
      <c r="E1" s="11" t="s">
        <v>64</v>
      </c>
      <c r="F1" s="11" t="s">
        <v>308</v>
      </c>
      <c r="G1" s="11" t="s">
        <v>312</v>
      </c>
    </row>
    <row r="2" spans="1:7" x14ac:dyDescent="0.25">
      <c r="A2" s="11" t="s">
        <v>305</v>
      </c>
      <c r="B2" s="11" t="str">
        <f>Sheet1!A2</f>
        <v>UMTH</v>
      </c>
      <c r="C2" s="2" t="s">
        <v>287</v>
      </c>
      <c r="D2" s="11" t="s">
        <v>2</v>
      </c>
      <c r="E2" s="11">
        <v>200</v>
      </c>
      <c r="F2" s="11">
        <v>11.884635599999999</v>
      </c>
      <c r="G2" s="11">
        <v>13.1519665</v>
      </c>
    </row>
    <row r="3" spans="1:7" x14ac:dyDescent="0.25">
      <c r="A3" s="11" t="s">
        <v>305</v>
      </c>
      <c r="B3" s="11" t="str">
        <f>Sheet1!A3</f>
        <v>FTH, GOMBE</v>
      </c>
      <c r="C3" s="2" t="s">
        <v>288</v>
      </c>
      <c r="D3" s="11" t="s">
        <v>2</v>
      </c>
      <c r="E3" s="11">
        <v>78</v>
      </c>
      <c r="F3" s="11">
        <v>10.3637795</v>
      </c>
      <c r="G3" s="11">
        <v>11.192758700000001</v>
      </c>
    </row>
    <row r="4" spans="1:7" x14ac:dyDescent="0.25">
      <c r="A4" s="11" t="s">
        <v>305</v>
      </c>
      <c r="B4" s="11" t="str">
        <f>Sheet1!A4</f>
        <v>FMC Yola</v>
      </c>
      <c r="C4" s="2" t="s">
        <v>289</v>
      </c>
      <c r="D4" s="11" t="s">
        <v>2</v>
      </c>
      <c r="E4" s="11">
        <v>81</v>
      </c>
      <c r="F4" s="11">
        <v>9.2083899999999996</v>
      </c>
      <c r="G4" s="11">
        <v>12.48146</v>
      </c>
    </row>
    <row r="5" spans="1:7" x14ac:dyDescent="0.25">
      <c r="A5" s="11" t="s">
        <v>305</v>
      </c>
      <c r="B5" s="11" t="str">
        <f>Sheet1!A5</f>
        <v>BDTH</v>
      </c>
      <c r="C5" s="2" t="s">
        <v>290</v>
      </c>
      <c r="D5" s="11" t="s">
        <v>9</v>
      </c>
      <c r="E5" s="11">
        <v>243</v>
      </c>
      <c r="F5" s="11">
        <v>10.3764006</v>
      </c>
      <c r="G5" s="11">
        <v>7.7094537000000001</v>
      </c>
    </row>
    <row r="6" spans="1:7" x14ac:dyDescent="0.25">
      <c r="A6" s="11" t="s">
        <v>305</v>
      </c>
      <c r="B6" s="11" t="str">
        <f>Sheet1!A6</f>
        <v>ABUTH</v>
      </c>
      <c r="C6" s="2" t="s">
        <v>290</v>
      </c>
      <c r="D6" s="11" t="s">
        <v>9</v>
      </c>
      <c r="E6" s="11">
        <v>599</v>
      </c>
      <c r="F6" s="11">
        <v>10.3764006</v>
      </c>
      <c r="G6" s="11">
        <v>7.7094537000000001</v>
      </c>
    </row>
    <row r="7" spans="1:7" x14ac:dyDescent="0.25">
      <c r="A7" s="11" t="s">
        <v>305</v>
      </c>
      <c r="B7" s="11" t="str">
        <f>Sheet1!A7</f>
        <v>AKTH</v>
      </c>
      <c r="C7" s="2" t="s">
        <v>292</v>
      </c>
      <c r="D7" s="11" t="s">
        <v>9</v>
      </c>
      <c r="E7" s="11">
        <v>291</v>
      </c>
      <c r="F7" s="11">
        <v>11.7470698</v>
      </c>
      <c r="G7" s="11">
        <v>8.5247107</v>
      </c>
    </row>
    <row r="8" spans="1:7" x14ac:dyDescent="0.25">
      <c r="A8" s="11" t="s">
        <v>305</v>
      </c>
      <c r="B8" s="11" t="str">
        <f>Sheet1!A8</f>
        <v>FMC, BK</v>
      </c>
      <c r="C8" s="2" t="s">
        <v>291</v>
      </c>
      <c r="D8" s="11" t="s">
        <v>9</v>
      </c>
      <c r="E8" s="11">
        <v>250</v>
      </c>
      <c r="F8" s="11">
        <v>11.494200299999999</v>
      </c>
      <c r="G8" s="11">
        <v>4.2333354999999999</v>
      </c>
    </row>
    <row r="9" spans="1:7" x14ac:dyDescent="0.25">
      <c r="A9" s="11" t="s">
        <v>305</v>
      </c>
      <c r="B9" s="11" t="str">
        <f>Sheet1!A9</f>
        <v>JUTH</v>
      </c>
      <c r="C9" s="2" t="s">
        <v>311</v>
      </c>
      <c r="D9" s="11" t="s">
        <v>18</v>
      </c>
      <c r="E9" s="11">
        <v>679</v>
      </c>
      <c r="F9" s="11">
        <v>9.2182092999999998</v>
      </c>
      <c r="G9" s="11">
        <v>9.5179487999999992</v>
      </c>
    </row>
    <row r="10" spans="1:7" x14ac:dyDescent="0.25">
      <c r="A10" s="11" t="s">
        <v>305</v>
      </c>
      <c r="B10" s="11" t="str">
        <f>Sheet1!A10</f>
        <v>UATH</v>
      </c>
      <c r="C10" s="2" t="s">
        <v>293</v>
      </c>
      <c r="D10" s="11" t="s">
        <v>18</v>
      </c>
      <c r="E10" s="11">
        <v>1180</v>
      </c>
      <c r="F10" s="11">
        <v>9.0578500000000002</v>
      </c>
      <c r="G10" s="11">
        <v>7.4950799999999997</v>
      </c>
    </row>
    <row r="11" spans="1:7" x14ac:dyDescent="0.25">
      <c r="A11" s="11" t="s">
        <v>305</v>
      </c>
      <c r="B11" s="11" t="str">
        <f>Sheet1!A11</f>
        <v>FMC KEFFI</v>
      </c>
      <c r="C11" s="17" t="s">
        <v>294</v>
      </c>
      <c r="D11" s="11" t="s">
        <v>18</v>
      </c>
      <c r="E11" s="11">
        <v>378</v>
      </c>
      <c r="F11" s="11">
        <v>8.4997907999999995</v>
      </c>
      <c r="G11" s="11">
        <v>8.1996936999999992</v>
      </c>
    </row>
    <row r="12" spans="1:7" x14ac:dyDescent="0.25">
      <c r="A12" s="11" t="s">
        <v>305</v>
      </c>
      <c r="B12" s="11" t="str">
        <f>Sheet1!A12</f>
        <v>NHA, P</v>
      </c>
      <c r="C12" s="2" t="s">
        <v>293</v>
      </c>
      <c r="D12" s="11" t="s">
        <v>18</v>
      </c>
      <c r="E12" s="11">
        <v>316</v>
      </c>
      <c r="F12" s="11">
        <v>9.0578500000000002</v>
      </c>
      <c r="G12" s="11">
        <v>7.4950799999999997</v>
      </c>
    </row>
    <row r="13" spans="1:7" x14ac:dyDescent="0.25">
      <c r="A13" s="11" t="s">
        <v>305</v>
      </c>
      <c r="B13" s="11" t="str">
        <f>Sheet1!A13</f>
        <v>NGH</v>
      </c>
      <c r="C13" s="2" t="s">
        <v>294</v>
      </c>
      <c r="D13" s="11" t="s">
        <v>18</v>
      </c>
      <c r="E13" s="11">
        <v>202</v>
      </c>
      <c r="F13" s="11">
        <v>8.4997907999999995</v>
      </c>
      <c r="G13" s="11">
        <v>8.1996936999999992</v>
      </c>
    </row>
    <row r="14" spans="1:7" x14ac:dyDescent="0.25">
      <c r="A14" s="11" t="s">
        <v>305</v>
      </c>
      <c r="B14" s="11" t="str">
        <f>Sheet1!A14</f>
        <v>NHA, A</v>
      </c>
      <c r="C14" s="2" t="s">
        <v>293</v>
      </c>
      <c r="D14" s="11" t="s">
        <v>18</v>
      </c>
      <c r="E14" s="11">
        <v>99</v>
      </c>
      <c r="F14" s="11">
        <v>9.0578500000000002</v>
      </c>
      <c r="G14" s="11">
        <v>7.4950799999999997</v>
      </c>
    </row>
    <row r="15" spans="1:7" x14ac:dyDescent="0.25">
      <c r="A15" s="11" t="s">
        <v>305</v>
      </c>
      <c r="B15" s="11" t="str">
        <f>Sheet1!A15</f>
        <v>ZMC</v>
      </c>
      <c r="C15" s="2" t="s">
        <v>293</v>
      </c>
      <c r="D15" s="11" t="s">
        <v>18</v>
      </c>
      <c r="E15" s="11">
        <v>49</v>
      </c>
      <c r="F15" s="11">
        <v>9.0578500000000002</v>
      </c>
      <c r="G15" s="11">
        <v>7.4950799999999997</v>
      </c>
    </row>
    <row r="16" spans="1:7" x14ac:dyDescent="0.25">
      <c r="A16" s="11" t="s">
        <v>305</v>
      </c>
      <c r="B16" s="11" t="str">
        <f>Sheet1!A16</f>
        <v>MGH</v>
      </c>
      <c r="C16" s="2" t="s">
        <v>293</v>
      </c>
      <c r="D16" s="11" t="s">
        <v>18</v>
      </c>
      <c r="E16" s="11">
        <v>44</v>
      </c>
      <c r="F16" s="11">
        <v>9.0578500000000002</v>
      </c>
      <c r="G16" s="11">
        <v>7.4950799999999997</v>
      </c>
    </row>
    <row r="17" spans="1:7" x14ac:dyDescent="0.25">
      <c r="A17" s="11" t="s">
        <v>305</v>
      </c>
      <c r="B17" s="11" t="str">
        <f>Sheet1!A17</f>
        <v>UNTH</v>
      </c>
      <c r="C17" s="2" t="s">
        <v>295</v>
      </c>
      <c r="D17" s="11" t="s">
        <v>35</v>
      </c>
      <c r="E17" s="11">
        <v>426</v>
      </c>
      <c r="F17" s="11">
        <v>6.5363530000000001</v>
      </c>
      <c r="G17" s="11">
        <v>7.4356194000000002</v>
      </c>
    </row>
    <row r="18" spans="1:7" x14ac:dyDescent="0.25">
      <c r="A18" s="11" t="s">
        <v>305</v>
      </c>
      <c r="B18" s="11" t="str">
        <f>Sheet1!A18</f>
        <v>AEFUTHA</v>
      </c>
      <c r="C18" s="2" t="s">
        <v>296</v>
      </c>
      <c r="D18" s="11" t="s">
        <v>35</v>
      </c>
      <c r="E18" s="11">
        <v>280</v>
      </c>
      <c r="F18" s="11">
        <v>6.2649232000000001</v>
      </c>
      <c r="G18" s="11">
        <v>8.0137301999999995</v>
      </c>
    </row>
    <row r="19" spans="1:7" x14ac:dyDescent="0.25">
      <c r="A19" s="11" t="s">
        <v>305</v>
      </c>
      <c r="B19" s="11" t="str">
        <f>Sheet1!A19</f>
        <v>NAUTH</v>
      </c>
      <c r="C19" s="2" t="s">
        <v>297</v>
      </c>
      <c r="D19" s="11" t="s">
        <v>35</v>
      </c>
      <c r="E19" s="11">
        <v>321</v>
      </c>
      <c r="F19" s="11">
        <v>6.2208997000000004</v>
      </c>
      <c r="G19" s="11">
        <v>6.9369559000000001</v>
      </c>
    </row>
    <row r="20" spans="1:7" x14ac:dyDescent="0.25">
      <c r="A20" s="11" t="s">
        <v>305</v>
      </c>
      <c r="B20" s="11" t="str">
        <f>Sheet1!A20</f>
        <v>UCH</v>
      </c>
      <c r="C20" s="2" t="s">
        <v>310</v>
      </c>
      <c r="D20" s="11" t="s">
        <v>42</v>
      </c>
      <c r="E20" s="11">
        <v>678</v>
      </c>
      <c r="F20" s="11">
        <v>7.3767360000000002</v>
      </c>
      <c r="G20" s="11">
        <v>3.9397859999999998</v>
      </c>
    </row>
    <row r="21" spans="1:7" x14ac:dyDescent="0.25">
      <c r="A21" s="11" t="s">
        <v>305</v>
      </c>
      <c r="B21" s="11" t="str">
        <f>Sheet1!A21</f>
        <v>OAUTH, WGH</v>
      </c>
      <c r="C21" s="2" t="s">
        <v>298</v>
      </c>
      <c r="D21" s="11" t="s">
        <v>42</v>
      </c>
      <c r="E21" s="11">
        <v>551</v>
      </c>
      <c r="F21" s="11">
        <v>7.5628963999999996</v>
      </c>
      <c r="G21" s="11">
        <v>4.5199593</v>
      </c>
    </row>
    <row r="22" spans="1:7" x14ac:dyDescent="0.25">
      <c r="A22" s="11" t="s">
        <v>305</v>
      </c>
      <c r="B22" s="11" t="str">
        <f>Sheet1!A22</f>
        <v>LASUTH</v>
      </c>
      <c r="C22" s="2" t="s">
        <v>299</v>
      </c>
      <c r="D22" s="11" t="s">
        <v>42</v>
      </c>
      <c r="E22" s="11">
        <v>101</v>
      </c>
      <c r="F22" s="11">
        <v>6.5243792999999997</v>
      </c>
      <c r="G22" s="11">
        <v>3.3792057</v>
      </c>
    </row>
    <row r="23" spans="1:7" x14ac:dyDescent="0.25">
      <c r="A23" s="11" t="s">
        <v>305</v>
      </c>
      <c r="B23" s="11" t="str">
        <f>Sheet1!A23</f>
        <v>OAUTH, C</v>
      </c>
      <c r="C23" s="2" t="s">
        <v>298</v>
      </c>
      <c r="D23" s="11" t="s">
        <v>42</v>
      </c>
      <c r="E23" s="11">
        <v>144</v>
      </c>
      <c r="F23" s="11">
        <v>7.5628963999999996</v>
      </c>
      <c r="G23" s="11">
        <v>4.5199593</v>
      </c>
    </row>
    <row r="24" spans="1:7" x14ac:dyDescent="0.25">
      <c r="A24" s="11" t="s">
        <v>305</v>
      </c>
      <c r="B24" s="11" t="str">
        <f>Sheet1!A24</f>
        <v>LUTH</v>
      </c>
      <c r="C24" s="2" t="s">
        <v>299</v>
      </c>
      <c r="D24" s="11" t="s">
        <v>42</v>
      </c>
      <c r="E24" s="11">
        <v>135</v>
      </c>
      <c r="F24" s="11">
        <v>6.605874</v>
      </c>
      <c r="G24" s="11">
        <v>3.3491490000000002</v>
      </c>
    </row>
    <row r="25" spans="1:7" x14ac:dyDescent="0.25">
      <c r="A25" s="11" t="s">
        <v>305</v>
      </c>
      <c r="B25" s="11" t="str">
        <f>Sheet1!A25</f>
        <v>FMC ASABA</v>
      </c>
      <c r="C25" s="2" t="s">
        <v>300</v>
      </c>
      <c r="D25" s="11" t="s">
        <v>303</v>
      </c>
      <c r="E25" s="11">
        <v>111</v>
      </c>
      <c r="F25" s="11">
        <v>33.7453784</v>
      </c>
      <c r="G25" s="11">
        <v>-90.735450799999995</v>
      </c>
    </row>
    <row r="26" spans="1:7" x14ac:dyDescent="0.25">
      <c r="A26" s="11" t="s">
        <v>305</v>
      </c>
      <c r="B26" s="11" t="str">
        <f>Sheet1!A26</f>
        <v>RSUTH</v>
      </c>
      <c r="C26" s="2" t="s">
        <v>301</v>
      </c>
      <c r="D26" s="11" t="s">
        <v>303</v>
      </c>
      <c r="E26" s="11">
        <v>163</v>
      </c>
      <c r="F26" s="11">
        <v>4.8241670000000001</v>
      </c>
      <c r="G26" s="11">
        <v>7.0336109999999996</v>
      </c>
    </row>
    <row r="27" spans="1:7" x14ac:dyDescent="0.25">
      <c r="A27" s="11" t="s">
        <v>305</v>
      </c>
      <c r="B27" s="11" t="str">
        <f>Sheet1!A27</f>
        <v>ISTH</v>
      </c>
      <c r="C27" s="2" t="s">
        <v>309</v>
      </c>
      <c r="D27" s="11" t="s">
        <v>303</v>
      </c>
      <c r="E27" s="11">
        <v>99</v>
      </c>
      <c r="F27" s="11">
        <v>6.6341831000000004</v>
      </c>
      <c r="G27" s="11">
        <v>5.9304056000000003</v>
      </c>
    </row>
    <row r="28" spans="1:7" x14ac:dyDescent="0.25">
      <c r="A28" s="11" t="s">
        <v>305</v>
      </c>
      <c r="B28" s="11" t="str">
        <f>Sheet1!A28</f>
        <v>UUTH</v>
      </c>
      <c r="C28" s="2" t="s">
        <v>302</v>
      </c>
      <c r="D28" s="11" t="s">
        <v>303</v>
      </c>
      <c r="E28" s="11">
        <v>69</v>
      </c>
      <c r="F28" s="11">
        <v>4.9057370999999996</v>
      </c>
      <c r="G28" s="11">
        <v>7.8536675000000002</v>
      </c>
    </row>
    <row r="29" spans="1:7" x14ac:dyDescent="0.25">
      <c r="C29" s="2" t="s">
        <v>304</v>
      </c>
      <c r="E29" s="11">
        <f>SUM(E2:E28)</f>
        <v>7767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15" sqref="A15"/>
    </sheetView>
  </sheetViews>
  <sheetFormatPr defaultRowHeight="15" x14ac:dyDescent="0.25"/>
  <cols>
    <col min="1" max="1" width="37.28515625" customWidth="1"/>
    <col min="2" max="2" width="27.42578125" style="11" customWidth="1"/>
    <col min="3" max="3" width="14.85546875" style="11" customWidth="1"/>
    <col min="4" max="4" width="16.85546875" style="11" customWidth="1"/>
    <col min="5" max="5" width="12.42578125" style="11" customWidth="1"/>
    <col min="6" max="6" width="18.28515625" style="11" customWidth="1"/>
    <col min="7" max="7" width="16.42578125" style="11" customWidth="1"/>
  </cols>
  <sheetData>
    <row r="1" spans="1:7" x14ac:dyDescent="0.25">
      <c r="A1" t="s">
        <v>211</v>
      </c>
    </row>
    <row r="2" spans="1:7" x14ac:dyDescent="0.25">
      <c r="A2" t="s">
        <v>212</v>
      </c>
    </row>
    <row r="3" spans="1:7" x14ac:dyDescent="0.25">
      <c r="A3" t="s">
        <v>182</v>
      </c>
      <c r="B3" s="11" t="s">
        <v>213</v>
      </c>
      <c r="D3" s="11" t="s">
        <v>214</v>
      </c>
      <c r="F3" s="11" t="s">
        <v>215</v>
      </c>
    </row>
    <row r="4" spans="1:7" x14ac:dyDescent="0.25">
      <c r="B4" s="11" t="s">
        <v>102</v>
      </c>
      <c r="D4" s="11" t="s">
        <v>102</v>
      </c>
      <c r="F4" s="11" t="s">
        <v>102</v>
      </c>
    </row>
    <row r="5" spans="1:7" x14ac:dyDescent="0.25">
      <c r="A5" t="s">
        <v>103</v>
      </c>
      <c r="B5" s="11">
        <v>382</v>
      </c>
      <c r="C5" s="11" t="s">
        <v>216</v>
      </c>
      <c r="D5" s="11">
        <v>472</v>
      </c>
      <c r="E5" s="11" t="s">
        <v>217</v>
      </c>
      <c r="F5" s="11">
        <v>783</v>
      </c>
      <c r="G5" s="11" t="s">
        <v>218</v>
      </c>
    </row>
    <row r="6" spans="1:7" x14ac:dyDescent="0.25">
      <c r="A6" t="s">
        <v>189</v>
      </c>
      <c r="B6" s="11">
        <v>387</v>
      </c>
      <c r="C6" s="11" t="s">
        <v>219</v>
      </c>
      <c r="D6" s="11">
        <v>494</v>
      </c>
      <c r="E6" s="11" t="s">
        <v>220</v>
      </c>
      <c r="F6" s="15">
        <v>1029</v>
      </c>
      <c r="G6" s="11" t="s">
        <v>221</v>
      </c>
    </row>
    <row r="7" spans="1:7" x14ac:dyDescent="0.25">
      <c r="A7" t="s">
        <v>110</v>
      </c>
      <c r="B7" s="11">
        <v>410</v>
      </c>
      <c r="C7" s="11" t="s">
        <v>222</v>
      </c>
      <c r="D7" s="11">
        <v>469</v>
      </c>
      <c r="E7" s="11" t="s">
        <v>223</v>
      </c>
      <c r="F7" s="11">
        <v>869</v>
      </c>
      <c r="G7" s="11" t="s">
        <v>224</v>
      </c>
    </row>
    <row r="8" spans="1:7" x14ac:dyDescent="0.25">
      <c r="A8" t="s">
        <v>116</v>
      </c>
      <c r="B8" s="11">
        <v>413</v>
      </c>
      <c r="C8" s="11" t="s">
        <v>225</v>
      </c>
      <c r="D8" s="11">
        <v>496</v>
      </c>
      <c r="E8" s="11" t="s">
        <v>226</v>
      </c>
      <c r="F8" s="11">
        <v>990</v>
      </c>
      <c r="G8" s="11" t="s">
        <v>227</v>
      </c>
    </row>
    <row r="9" spans="1:7" x14ac:dyDescent="0.25">
      <c r="A9" t="s">
        <v>122</v>
      </c>
      <c r="B9" s="11">
        <v>407</v>
      </c>
      <c r="C9" s="11" t="s">
        <v>228</v>
      </c>
      <c r="D9" s="11">
        <v>439</v>
      </c>
      <c r="E9" s="11" t="s">
        <v>229</v>
      </c>
      <c r="F9" s="11">
        <v>787</v>
      </c>
      <c r="G9" s="11" t="s">
        <v>230</v>
      </c>
    </row>
    <row r="10" spans="1:7" x14ac:dyDescent="0.25">
      <c r="A10" t="s">
        <v>200</v>
      </c>
      <c r="B10" s="11">
        <v>372</v>
      </c>
      <c r="C10" s="11" t="s">
        <v>231</v>
      </c>
      <c r="D10" s="11">
        <v>389</v>
      </c>
      <c r="E10" s="11" t="s">
        <v>232</v>
      </c>
      <c r="F10" s="11">
        <v>934</v>
      </c>
      <c r="G10" s="11" t="s">
        <v>233</v>
      </c>
    </row>
    <row r="11" spans="1:7" x14ac:dyDescent="0.25">
      <c r="A11" t="s">
        <v>129</v>
      </c>
      <c r="B11" s="11">
        <v>361</v>
      </c>
      <c r="C11" s="11" t="s">
        <v>234</v>
      </c>
      <c r="D11" s="11">
        <v>432</v>
      </c>
      <c r="E11" s="11" t="s">
        <v>206</v>
      </c>
      <c r="F11" s="11">
        <v>828</v>
      </c>
      <c r="G11" s="11" t="s">
        <v>235</v>
      </c>
    </row>
    <row r="12" spans="1:7" x14ac:dyDescent="0.25">
      <c r="A12" t="s">
        <v>135</v>
      </c>
      <c r="B12" s="11">
        <v>212</v>
      </c>
      <c r="C12" s="11" t="s">
        <v>236</v>
      </c>
      <c r="D12" s="11">
        <v>238</v>
      </c>
      <c r="E12" s="11" t="s">
        <v>237</v>
      </c>
      <c r="F12" s="11">
        <v>350</v>
      </c>
      <c r="G12" s="11" t="s">
        <v>238</v>
      </c>
    </row>
    <row r="13" spans="1:7" x14ac:dyDescent="0.25">
      <c r="A13" t="s">
        <v>142</v>
      </c>
      <c r="B13" s="11">
        <v>399</v>
      </c>
      <c r="C13" s="11" t="s">
        <v>239</v>
      </c>
      <c r="D13" s="11">
        <v>454</v>
      </c>
      <c r="E13" s="11" t="s">
        <v>240</v>
      </c>
      <c r="F13" s="11">
        <v>822</v>
      </c>
      <c r="G13" s="11" t="s">
        <v>241</v>
      </c>
    </row>
    <row r="14" spans="1:7" x14ac:dyDescent="0.25">
      <c r="A14" t="s">
        <v>148</v>
      </c>
      <c r="B14" s="11">
        <v>408</v>
      </c>
      <c r="C14" s="11" t="s">
        <v>242</v>
      </c>
      <c r="D14" s="11">
        <v>469</v>
      </c>
      <c r="E14" s="11" t="s">
        <v>243</v>
      </c>
      <c r="F14" s="11">
        <v>859</v>
      </c>
      <c r="G14" s="11" t="s">
        <v>244</v>
      </c>
    </row>
    <row r="15" spans="1:7" x14ac:dyDescent="0.25">
      <c r="A15" t="s">
        <v>245</v>
      </c>
    </row>
    <row r="16" spans="1:7" x14ac:dyDescent="0.25">
      <c r="A16" t="s">
        <v>246</v>
      </c>
    </row>
    <row r="17" spans="1:5" x14ac:dyDescent="0.25">
      <c r="A17" t="s">
        <v>247</v>
      </c>
    </row>
    <row r="18" spans="1:5" x14ac:dyDescent="0.25">
      <c r="A18" t="s">
        <v>248</v>
      </c>
      <c r="B18" s="11" t="s">
        <v>249</v>
      </c>
      <c r="D18" s="11" t="s">
        <v>250</v>
      </c>
    </row>
    <row r="19" spans="1:5" x14ac:dyDescent="0.25">
      <c r="B19" s="11" t="s">
        <v>102</v>
      </c>
      <c r="C19" s="11" t="s">
        <v>161</v>
      </c>
      <c r="D19" s="11" t="s">
        <v>102</v>
      </c>
      <c r="E19" s="11" t="s">
        <v>161</v>
      </c>
    </row>
    <row r="20" spans="1:5" x14ac:dyDescent="0.25">
      <c r="A20" t="s">
        <v>251</v>
      </c>
      <c r="B20" s="11" t="s">
        <v>252</v>
      </c>
      <c r="C20" s="11" t="s">
        <v>253</v>
      </c>
      <c r="D20" s="11" t="s">
        <v>254</v>
      </c>
      <c r="E20" s="11" t="s">
        <v>255</v>
      </c>
    </row>
    <row r="21" spans="1:5" x14ac:dyDescent="0.25">
      <c r="A21" t="s">
        <v>256</v>
      </c>
      <c r="B21" s="11" t="s">
        <v>257</v>
      </c>
      <c r="C21" s="11" t="s">
        <v>258</v>
      </c>
      <c r="D21" s="11" t="s">
        <v>259</v>
      </c>
      <c r="E21" s="11" t="s">
        <v>260</v>
      </c>
    </row>
    <row r="22" spans="1:5" x14ac:dyDescent="0.25">
      <c r="A22" t="s">
        <v>261</v>
      </c>
      <c r="B22" s="11" t="s">
        <v>262</v>
      </c>
      <c r="C22" s="11" t="s">
        <v>263</v>
      </c>
      <c r="D22" s="11" t="s">
        <v>264</v>
      </c>
      <c r="E22" s="11" t="s">
        <v>265</v>
      </c>
    </row>
    <row r="23" spans="1:5" x14ac:dyDescent="0.25">
      <c r="A23" t="s">
        <v>266</v>
      </c>
      <c r="B23" s="11" t="s">
        <v>267</v>
      </c>
      <c r="C23" s="11" t="s">
        <v>268</v>
      </c>
      <c r="D23" s="11" t="s">
        <v>269</v>
      </c>
      <c r="E23" s="11" t="s">
        <v>270</v>
      </c>
    </row>
    <row r="24" spans="1:5" x14ac:dyDescent="0.25">
      <c r="A24" t="s">
        <v>271</v>
      </c>
      <c r="B24" s="11" t="s">
        <v>272</v>
      </c>
      <c r="C24" s="11" t="s">
        <v>273</v>
      </c>
      <c r="D24" s="11" t="s">
        <v>274</v>
      </c>
      <c r="E24" s="11" t="s">
        <v>275</v>
      </c>
    </row>
    <row r="25" spans="1:5" x14ac:dyDescent="0.25">
      <c r="A25" t="s">
        <v>215</v>
      </c>
      <c r="B25" s="11" t="s">
        <v>276</v>
      </c>
      <c r="C25" s="11" t="s">
        <v>277</v>
      </c>
      <c r="D25" s="11" t="s">
        <v>278</v>
      </c>
      <c r="E25" s="11" t="s">
        <v>279</v>
      </c>
    </row>
    <row r="26" spans="1:5" x14ac:dyDescent="0.25">
      <c r="A26" t="s">
        <v>60</v>
      </c>
      <c r="B26" s="11" t="s">
        <v>280</v>
      </c>
      <c r="C26" s="11" t="s">
        <v>281</v>
      </c>
      <c r="D26" s="11" t="s">
        <v>282</v>
      </c>
      <c r="E26" s="11" t="s">
        <v>264</v>
      </c>
    </row>
    <row r="27" spans="1:5" x14ac:dyDescent="0.25">
      <c r="A27" t="s">
        <v>283</v>
      </c>
      <c r="B27" s="11" t="s">
        <v>284</v>
      </c>
      <c r="C27" s="11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ColWidth="69.7109375" defaultRowHeight="50.25" customHeight="1" x14ac:dyDescent="0.25"/>
  <cols>
    <col min="1" max="1" width="143" style="4" customWidth="1"/>
    <col min="2" max="16384" width="69.7109375" style="4"/>
  </cols>
  <sheetData>
    <row r="1" spans="1:1" ht="50.25" customHeight="1" x14ac:dyDescent="0.25">
      <c r="A1" s="5" t="s">
        <v>65</v>
      </c>
    </row>
    <row r="2" spans="1:1" ht="50.25" customHeight="1" x14ac:dyDescent="0.25">
      <c r="A2" s="5" t="s">
        <v>66</v>
      </c>
    </row>
    <row r="3" spans="1:1" ht="50.25" customHeight="1" x14ac:dyDescent="0.25">
      <c r="A3" s="5" t="s">
        <v>67</v>
      </c>
    </row>
    <row r="4" spans="1:1" ht="50.25" customHeight="1" x14ac:dyDescent="0.25">
      <c r="A4" s="5" t="s">
        <v>68</v>
      </c>
    </row>
    <row r="5" spans="1:1" ht="50.25" customHeight="1" x14ac:dyDescent="0.25">
      <c r="A5" s="5" t="s">
        <v>285</v>
      </c>
    </row>
    <row r="6" spans="1:1" ht="50.25" customHeight="1" x14ac:dyDescent="0.25">
      <c r="A6" s="5" t="s">
        <v>307</v>
      </c>
    </row>
  </sheetData>
  <hyperlinks>
    <hyperlink ref="A1" r:id="rId1" display="https://www.ncbi.nlm.nih.gov/pmc/articles/PMC9672677/"/>
    <hyperlink ref="A2" r:id="rId2" display="https://cesrta.uniabuja.edu.ng/"/>
    <hyperlink ref="A3" r:id="rId3" display="https://www.sickleinafrica.org/scd-registry-form"/>
    <hyperlink ref="A4" r:id="rId4" display="https://www.ncbi.nlm.nih.gov/pmc/articles/PMC9509704/"/>
    <hyperlink ref="A5" r:id="rId5" location="print"/>
    <hyperlink ref="A6" r:id="rId6" location="google_vignette" display="https://mapcruzin.com/free-nigeria-country-city-place-gis-shapefiles.htm - google_vignett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7" sqref="C7"/>
    </sheetView>
  </sheetViews>
  <sheetFormatPr defaultRowHeight="15" x14ac:dyDescent="0.25"/>
  <cols>
    <col min="1" max="1" width="21" customWidth="1"/>
    <col min="2" max="2" width="22.7109375" customWidth="1"/>
    <col min="3" max="3" width="30.42578125" customWidth="1"/>
    <col min="4" max="4" width="14.42578125" customWidth="1"/>
  </cols>
  <sheetData>
    <row r="1" spans="1:4" ht="47.25" x14ac:dyDescent="0.25">
      <c r="A1" s="9" t="s">
        <v>69</v>
      </c>
      <c r="B1" s="9" t="s">
        <v>70</v>
      </c>
      <c r="C1" s="9" t="s">
        <v>71</v>
      </c>
      <c r="D1" s="9" t="s">
        <v>72</v>
      </c>
    </row>
    <row r="2" spans="1:4" ht="31.5" x14ac:dyDescent="0.25">
      <c r="A2" s="8" t="s">
        <v>73</v>
      </c>
      <c r="B2" s="8" t="s">
        <v>74</v>
      </c>
      <c r="C2" s="8" t="s">
        <v>75</v>
      </c>
      <c r="D2" s="8"/>
    </row>
    <row r="3" spans="1:4" ht="31.5" x14ac:dyDescent="0.25">
      <c r="A3" s="8" t="s">
        <v>76</v>
      </c>
      <c r="B3" s="8" t="s">
        <v>77</v>
      </c>
      <c r="C3" s="8" t="s">
        <v>78</v>
      </c>
      <c r="D3" s="8"/>
    </row>
    <row r="4" spans="1:4" ht="31.5" x14ac:dyDescent="0.25">
      <c r="A4" s="8" t="s">
        <v>79</v>
      </c>
      <c r="B4" s="8" t="s">
        <v>80</v>
      </c>
      <c r="C4" s="8" t="s">
        <v>81</v>
      </c>
      <c r="D4" s="8"/>
    </row>
    <row r="5" spans="1:4" ht="31.5" x14ac:dyDescent="0.25">
      <c r="A5" s="8" t="s">
        <v>82</v>
      </c>
      <c r="B5" s="8" t="s">
        <v>83</v>
      </c>
      <c r="C5" s="8" t="s">
        <v>84</v>
      </c>
      <c r="D5" s="8" t="s">
        <v>85</v>
      </c>
    </row>
    <row r="6" spans="1:4" ht="31.5" x14ac:dyDescent="0.25">
      <c r="A6" s="8" t="s">
        <v>86</v>
      </c>
      <c r="B6" s="8" t="s">
        <v>87</v>
      </c>
      <c r="C6" s="8" t="s">
        <v>88</v>
      </c>
      <c r="D6" s="8"/>
    </row>
    <row r="7" spans="1:4" ht="31.5" x14ac:dyDescent="0.25">
      <c r="A7" s="8" t="s">
        <v>89</v>
      </c>
      <c r="B7" s="8" t="s">
        <v>90</v>
      </c>
      <c r="C7" s="8" t="s">
        <v>91</v>
      </c>
      <c r="D7" s="8"/>
    </row>
    <row r="8" spans="1:4" ht="31.5" x14ac:dyDescent="0.25">
      <c r="A8" s="7" t="s">
        <v>92</v>
      </c>
      <c r="B8" s="7" t="s">
        <v>93</v>
      </c>
      <c r="C8" s="7" t="s">
        <v>94</v>
      </c>
      <c r="D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22" workbookViewId="0">
      <selection activeCell="A24" sqref="A24"/>
    </sheetView>
  </sheetViews>
  <sheetFormatPr defaultRowHeight="15" x14ac:dyDescent="0.25"/>
  <cols>
    <col min="1" max="1" width="46.42578125" customWidth="1"/>
    <col min="2" max="2" width="14.5703125" customWidth="1"/>
    <col min="3" max="3" width="21.42578125" customWidth="1"/>
    <col min="4" max="4" width="13.85546875" style="11" customWidth="1"/>
    <col min="5" max="5" width="15" style="11" customWidth="1"/>
    <col min="6" max="6" width="20.5703125" customWidth="1"/>
  </cols>
  <sheetData>
    <row r="1" spans="1:13" x14ac:dyDescent="0.25">
      <c r="A1" t="s">
        <v>95</v>
      </c>
    </row>
    <row r="3" spans="1:13" x14ac:dyDescent="0.25">
      <c r="B3" t="s">
        <v>96</v>
      </c>
      <c r="D3" s="11" t="s">
        <v>97</v>
      </c>
      <c r="F3" t="s">
        <v>98</v>
      </c>
      <c r="H3" t="s">
        <v>99</v>
      </c>
      <c r="J3" t="s">
        <v>100</v>
      </c>
      <c r="L3" t="s">
        <v>101</v>
      </c>
    </row>
    <row r="4" spans="1:13" x14ac:dyDescent="0.25">
      <c r="B4" t="s">
        <v>102</v>
      </c>
      <c r="D4" s="11" t="s">
        <v>102</v>
      </c>
      <c r="F4" t="s">
        <v>102</v>
      </c>
      <c r="H4" t="s">
        <v>102</v>
      </c>
      <c r="J4" t="s">
        <v>102</v>
      </c>
      <c r="L4" t="s">
        <v>102</v>
      </c>
    </row>
    <row r="5" spans="1:13" x14ac:dyDescent="0.25">
      <c r="A5" t="s">
        <v>103</v>
      </c>
      <c r="B5">
        <v>1024</v>
      </c>
      <c r="C5" t="s">
        <v>104</v>
      </c>
      <c r="D5" s="11">
        <v>198</v>
      </c>
      <c r="E5" s="11" t="s">
        <v>105</v>
      </c>
      <c r="F5">
        <v>480</v>
      </c>
      <c r="G5" t="s">
        <v>106</v>
      </c>
      <c r="H5">
        <v>346</v>
      </c>
      <c r="I5" t="s">
        <v>107</v>
      </c>
      <c r="J5">
        <v>14</v>
      </c>
      <c r="K5" t="s">
        <v>108</v>
      </c>
      <c r="L5">
        <v>519</v>
      </c>
      <c r="M5" t="s">
        <v>109</v>
      </c>
    </row>
    <row r="6" spans="1:13" x14ac:dyDescent="0.25">
      <c r="A6" t="s">
        <v>110</v>
      </c>
      <c r="B6">
        <v>1030</v>
      </c>
      <c r="C6" t="s">
        <v>111</v>
      </c>
      <c r="D6" s="11">
        <v>198</v>
      </c>
      <c r="E6" s="11" t="s">
        <v>112</v>
      </c>
      <c r="F6">
        <v>437</v>
      </c>
      <c r="G6" t="s">
        <v>113</v>
      </c>
      <c r="H6">
        <v>515</v>
      </c>
      <c r="I6" t="s">
        <v>114</v>
      </c>
      <c r="J6">
        <v>14</v>
      </c>
      <c r="K6" t="s">
        <v>108</v>
      </c>
      <c r="L6">
        <v>533</v>
      </c>
      <c r="M6" t="s">
        <v>115</v>
      </c>
    </row>
    <row r="7" spans="1:13" x14ac:dyDescent="0.25">
      <c r="A7" t="s">
        <v>116</v>
      </c>
      <c r="B7">
        <v>1059</v>
      </c>
      <c r="C7" t="s">
        <v>117</v>
      </c>
      <c r="D7" s="11">
        <v>198</v>
      </c>
      <c r="E7" s="11" t="s">
        <v>118</v>
      </c>
      <c r="F7">
        <v>435</v>
      </c>
      <c r="G7" t="s">
        <v>119</v>
      </c>
      <c r="H7">
        <v>514</v>
      </c>
      <c r="I7" t="s">
        <v>120</v>
      </c>
      <c r="J7">
        <v>14</v>
      </c>
      <c r="K7" t="s">
        <v>108</v>
      </c>
      <c r="L7">
        <v>656</v>
      </c>
      <c r="M7" t="s">
        <v>121</v>
      </c>
    </row>
    <row r="8" spans="1:13" x14ac:dyDescent="0.25">
      <c r="A8" t="s">
        <v>122</v>
      </c>
      <c r="B8">
        <v>1045</v>
      </c>
      <c r="C8" t="s">
        <v>123</v>
      </c>
      <c r="D8" s="11">
        <v>143</v>
      </c>
      <c r="E8" s="11" t="s">
        <v>124</v>
      </c>
      <c r="F8">
        <v>432</v>
      </c>
      <c r="G8" t="s">
        <v>125</v>
      </c>
      <c r="H8">
        <v>442</v>
      </c>
      <c r="I8" t="s">
        <v>126</v>
      </c>
      <c r="J8">
        <v>5</v>
      </c>
      <c r="K8" t="s">
        <v>127</v>
      </c>
      <c r="L8">
        <v>522</v>
      </c>
      <c r="M8" t="s">
        <v>128</v>
      </c>
    </row>
    <row r="9" spans="1:13" x14ac:dyDescent="0.25">
      <c r="A9" t="s">
        <v>129</v>
      </c>
      <c r="B9">
        <v>986</v>
      </c>
      <c r="C9" t="s">
        <v>130</v>
      </c>
      <c r="D9" s="11">
        <v>195</v>
      </c>
      <c r="E9" s="11" t="s">
        <v>131</v>
      </c>
      <c r="F9">
        <v>378</v>
      </c>
      <c r="G9" t="s">
        <v>132</v>
      </c>
      <c r="H9">
        <v>400</v>
      </c>
      <c r="I9" t="s">
        <v>133</v>
      </c>
      <c r="J9">
        <v>14</v>
      </c>
      <c r="K9" t="s">
        <v>108</v>
      </c>
      <c r="L9">
        <v>531</v>
      </c>
      <c r="M9" t="s">
        <v>134</v>
      </c>
    </row>
    <row r="10" spans="1:13" x14ac:dyDescent="0.25">
      <c r="A10" t="s">
        <v>135</v>
      </c>
      <c r="B10">
        <v>738</v>
      </c>
      <c r="C10" t="s">
        <v>136</v>
      </c>
      <c r="D10" s="11">
        <v>96</v>
      </c>
      <c r="E10" s="11" t="s">
        <v>137</v>
      </c>
      <c r="F10">
        <v>241</v>
      </c>
      <c r="G10" t="s">
        <v>138</v>
      </c>
      <c r="H10">
        <v>173</v>
      </c>
      <c r="I10" t="s">
        <v>139</v>
      </c>
      <c r="J10">
        <v>14</v>
      </c>
      <c r="K10" t="s">
        <v>140</v>
      </c>
      <c r="L10">
        <v>71</v>
      </c>
      <c r="M10" t="s">
        <v>141</v>
      </c>
    </row>
    <row r="11" spans="1:13" x14ac:dyDescent="0.25">
      <c r="A11" t="s">
        <v>142</v>
      </c>
      <c r="B11">
        <v>1029</v>
      </c>
      <c r="C11" t="s">
        <v>143</v>
      </c>
      <c r="D11" s="11">
        <v>184</v>
      </c>
      <c r="E11" s="11" t="s">
        <v>144</v>
      </c>
      <c r="F11">
        <v>434</v>
      </c>
      <c r="G11" t="s">
        <v>145</v>
      </c>
      <c r="H11">
        <v>459</v>
      </c>
      <c r="I11" t="s">
        <v>146</v>
      </c>
      <c r="J11">
        <v>14</v>
      </c>
      <c r="K11" t="s">
        <v>108</v>
      </c>
      <c r="L11">
        <v>519</v>
      </c>
      <c r="M11" t="s">
        <v>147</v>
      </c>
    </row>
    <row r="12" spans="1:13" x14ac:dyDescent="0.25">
      <c r="A12" t="s">
        <v>148</v>
      </c>
      <c r="B12">
        <v>1026</v>
      </c>
      <c r="C12" t="s">
        <v>149</v>
      </c>
      <c r="D12" s="11">
        <v>198</v>
      </c>
      <c r="E12" s="11" t="s">
        <v>150</v>
      </c>
      <c r="F12">
        <v>444</v>
      </c>
      <c r="G12" t="s">
        <v>151</v>
      </c>
      <c r="H12">
        <v>509</v>
      </c>
      <c r="I12" t="s">
        <v>152</v>
      </c>
      <c r="J12">
        <v>14</v>
      </c>
      <c r="K12" t="s">
        <v>153</v>
      </c>
      <c r="L12">
        <v>524</v>
      </c>
      <c r="M12" t="s">
        <v>154</v>
      </c>
    </row>
    <row r="14" spans="1:13" ht="30.75" customHeight="1" x14ac:dyDescent="0.25">
      <c r="A14" s="12" t="s">
        <v>155</v>
      </c>
      <c r="D14"/>
      <c r="E14"/>
    </row>
    <row r="15" spans="1:13" ht="54.75" customHeight="1" x14ac:dyDescent="0.25">
      <c r="A15" s="10" t="s">
        <v>156</v>
      </c>
      <c r="D15"/>
      <c r="E15"/>
    </row>
    <row r="16" spans="1:13" ht="31.5" x14ac:dyDescent="0.25">
      <c r="A16" s="13" t="s">
        <v>157</v>
      </c>
      <c r="B16" s="13" t="s">
        <v>158</v>
      </c>
      <c r="C16" s="13"/>
      <c r="D16" s="13" t="s">
        <v>53</v>
      </c>
      <c r="E16" s="13"/>
      <c r="F16" s="13" t="s">
        <v>159</v>
      </c>
      <c r="G16" s="13"/>
    </row>
    <row r="17" spans="1:7" ht="47.25" x14ac:dyDescent="0.25">
      <c r="A17" s="13"/>
      <c r="B17" s="13" t="s">
        <v>102</v>
      </c>
      <c r="C17" s="13" t="s">
        <v>160</v>
      </c>
      <c r="D17" s="13" t="s">
        <v>102</v>
      </c>
      <c r="E17" s="13" t="s">
        <v>161</v>
      </c>
      <c r="F17" s="13" t="s">
        <v>162</v>
      </c>
      <c r="G17" s="13" t="s">
        <v>163</v>
      </c>
    </row>
    <row r="18" spans="1:7" ht="31.5" x14ac:dyDescent="0.25">
      <c r="A18" s="14" t="s">
        <v>103</v>
      </c>
      <c r="B18" s="14">
        <v>1702</v>
      </c>
      <c r="C18" s="14" t="s">
        <v>164</v>
      </c>
      <c r="D18" s="14">
        <v>879</v>
      </c>
      <c r="E18" s="14" t="s">
        <v>165</v>
      </c>
      <c r="F18" s="14">
        <v>22.655999999999999</v>
      </c>
      <c r="G18" s="13" t="s">
        <v>166</v>
      </c>
    </row>
    <row r="19" spans="1:7" ht="63" x14ac:dyDescent="0.25">
      <c r="A19" s="14" t="s">
        <v>110</v>
      </c>
      <c r="B19" s="14">
        <v>1665</v>
      </c>
      <c r="C19" s="14" t="s">
        <v>167</v>
      </c>
      <c r="D19" s="14">
        <v>1062</v>
      </c>
      <c r="E19" s="14" t="s">
        <v>168</v>
      </c>
      <c r="F19" s="14">
        <v>5.665</v>
      </c>
      <c r="G19" s="13">
        <v>1.7000000000000001E-2</v>
      </c>
    </row>
    <row r="20" spans="1:7" ht="15.75" x14ac:dyDescent="0.25">
      <c r="A20" s="14" t="s">
        <v>116</v>
      </c>
      <c r="B20" s="14">
        <v>1692</v>
      </c>
      <c r="C20" s="14" t="s">
        <v>169</v>
      </c>
      <c r="D20" s="14">
        <v>1184</v>
      </c>
      <c r="E20" s="14" t="s">
        <v>170</v>
      </c>
      <c r="F20" s="14">
        <v>0.95299999999999996</v>
      </c>
      <c r="G20" s="14">
        <v>0.32900000000000001</v>
      </c>
    </row>
    <row r="21" spans="1:7" ht="31.5" x14ac:dyDescent="0.25">
      <c r="A21" s="14" t="s">
        <v>122</v>
      </c>
      <c r="B21" s="14">
        <v>1620</v>
      </c>
      <c r="C21" s="14" t="s">
        <v>171</v>
      </c>
      <c r="D21" s="14">
        <v>969</v>
      </c>
      <c r="E21" s="14" t="s">
        <v>172</v>
      </c>
      <c r="F21" s="14">
        <v>0.63800000000000001</v>
      </c>
      <c r="G21" s="14">
        <v>0.42399999999999999</v>
      </c>
    </row>
    <row r="22" spans="1:7" ht="63" x14ac:dyDescent="0.25">
      <c r="A22" s="14" t="s">
        <v>129</v>
      </c>
      <c r="B22" s="14">
        <v>1559</v>
      </c>
      <c r="C22" s="14" t="s">
        <v>173</v>
      </c>
      <c r="D22" s="14">
        <v>945</v>
      </c>
      <c r="E22" s="14" t="s">
        <v>174</v>
      </c>
      <c r="F22" s="14">
        <v>2.9009999999999998</v>
      </c>
      <c r="G22" s="14">
        <v>8.8999999999999996E-2</v>
      </c>
    </row>
    <row r="23" spans="1:7" ht="47.25" x14ac:dyDescent="0.25">
      <c r="A23" s="14" t="s">
        <v>135</v>
      </c>
      <c r="B23" s="14">
        <v>1075</v>
      </c>
      <c r="C23" s="14" t="s">
        <v>175</v>
      </c>
      <c r="D23" s="14">
        <v>258</v>
      </c>
      <c r="E23" s="14" t="s">
        <v>176</v>
      </c>
      <c r="F23" s="14">
        <v>7.218</v>
      </c>
      <c r="G23" s="13">
        <v>7.0000000000000001E-3</v>
      </c>
    </row>
    <row r="24" spans="1:7" ht="47.25" x14ac:dyDescent="0.25">
      <c r="A24" s="14" t="s">
        <v>142</v>
      </c>
      <c r="B24" s="14">
        <v>1647</v>
      </c>
      <c r="C24" s="14" t="s">
        <v>177</v>
      </c>
      <c r="D24" s="14">
        <v>992</v>
      </c>
      <c r="E24" s="14" t="s">
        <v>178</v>
      </c>
      <c r="F24" s="14">
        <v>9.2769999999999992</v>
      </c>
      <c r="G24" s="13">
        <v>2E-3</v>
      </c>
    </row>
    <row r="25" spans="1:7" ht="31.5" x14ac:dyDescent="0.25">
      <c r="A25" s="14" t="s">
        <v>148</v>
      </c>
      <c r="B25" s="14">
        <v>1668</v>
      </c>
      <c r="C25" s="14" t="s">
        <v>179</v>
      </c>
      <c r="D25" s="14">
        <v>1047</v>
      </c>
      <c r="E25" s="14" t="s">
        <v>180</v>
      </c>
      <c r="F25" s="14">
        <v>0.65</v>
      </c>
      <c r="G25" s="14">
        <v>0.42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3" workbookViewId="0">
      <selection activeCell="K9" sqref="K9"/>
    </sheetView>
  </sheetViews>
  <sheetFormatPr defaultRowHeight="15" x14ac:dyDescent="0.25"/>
  <cols>
    <col min="1" max="1" width="24.85546875" customWidth="1"/>
    <col min="2" max="2" width="12.5703125" style="11" customWidth="1"/>
    <col min="3" max="3" width="9.140625" style="11"/>
    <col min="4" max="4" width="11.140625" style="11" customWidth="1"/>
    <col min="5" max="5" width="11" style="11" customWidth="1"/>
    <col min="6" max="7" width="11.7109375" style="11" customWidth="1"/>
  </cols>
  <sheetData>
    <row r="1" spans="1:7" x14ac:dyDescent="0.25">
      <c r="A1" t="s">
        <v>181</v>
      </c>
    </row>
    <row r="2" spans="1:7" x14ac:dyDescent="0.25">
      <c r="A2" t="s">
        <v>210</v>
      </c>
    </row>
    <row r="5" spans="1:7" x14ac:dyDescent="0.25">
      <c r="A5" s="11" t="s">
        <v>182</v>
      </c>
      <c r="B5" s="11" t="s">
        <v>183</v>
      </c>
      <c r="D5" s="11" t="s">
        <v>184</v>
      </c>
      <c r="F5" s="11" t="s">
        <v>185</v>
      </c>
    </row>
    <row r="6" spans="1:7" x14ac:dyDescent="0.25">
      <c r="B6" s="11" t="s">
        <v>102</v>
      </c>
      <c r="D6" s="11" t="s">
        <v>102</v>
      </c>
      <c r="F6" s="11" t="s">
        <v>102</v>
      </c>
    </row>
    <row r="7" spans="1:7" x14ac:dyDescent="0.25">
      <c r="A7" t="s">
        <v>103</v>
      </c>
      <c r="B7" s="11">
        <v>37</v>
      </c>
      <c r="C7" s="11" t="s">
        <v>186</v>
      </c>
      <c r="D7" s="11">
        <v>417</v>
      </c>
      <c r="E7" s="11" t="s">
        <v>187</v>
      </c>
      <c r="F7" s="11">
        <v>490</v>
      </c>
      <c r="G7" s="11" t="s">
        <v>188</v>
      </c>
    </row>
    <row r="8" spans="1:7" x14ac:dyDescent="0.25">
      <c r="A8" t="s">
        <v>189</v>
      </c>
      <c r="B8" s="11">
        <v>55</v>
      </c>
      <c r="C8" s="11" t="s">
        <v>190</v>
      </c>
      <c r="D8" s="11">
        <v>386</v>
      </c>
      <c r="E8" s="11" t="s">
        <v>191</v>
      </c>
      <c r="F8" s="11">
        <v>490</v>
      </c>
      <c r="G8" s="11" t="s">
        <v>192</v>
      </c>
    </row>
    <row r="9" spans="1:7" x14ac:dyDescent="0.25">
      <c r="A9" t="s">
        <v>110</v>
      </c>
      <c r="B9" s="11">
        <v>35</v>
      </c>
      <c r="C9" s="11" t="s">
        <v>193</v>
      </c>
      <c r="D9" s="11">
        <v>442</v>
      </c>
      <c r="E9" s="11" t="s">
        <v>194</v>
      </c>
      <c r="F9" s="11">
        <v>502</v>
      </c>
      <c r="G9" s="11" t="s">
        <v>195</v>
      </c>
    </row>
    <row r="10" spans="1:7" x14ac:dyDescent="0.25">
      <c r="A10" t="s">
        <v>116</v>
      </c>
      <c r="B10" s="11">
        <v>36</v>
      </c>
      <c r="C10" s="11" t="s">
        <v>108</v>
      </c>
      <c r="D10" s="11">
        <v>439</v>
      </c>
      <c r="E10" s="11" t="s">
        <v>196</v>
      </c>
      <c r="F10" s="11">
        <v>502</v>
      </c>
      <c r="G10" s="11" t="s">
        <v>197</v>
      </c>
    </row>
    <row r="11" spans="1:7" x14ac:dyDescent="0.25">
      <c r="A11" t="s">
        <v>122</v>
      </c>
      <c r="B11" s="11">
        <v>37</v>
      </c>
      <c r="C11" s="11" t="s">
        <v>108</v>
      </c>
      <c r="D11" s="11">
        <v>425</v>
      </c>
      <c r="E11" s="11" t="s">
        <v>198</v>
      </c>
      <c r="F11" s="11">
        <v>494</v>
      </c>
      <c r="G11" s="11" t="s">
        <v>199</v>
      </c>
    </row>
    <row r="12" spans="1:7" x14ac:dyDescent="0.25">
      <c r="A12" t="s">
        <v>200</v>
      </c>
      <c r="B12" s="11">
        <v>35</v>
      </c>
      <c r="C12" s="11" t="s">
        <v>108</v>
      </c>
      <c r="D12" s="11">
        <v>440</v>
      </c>
      <c r="E12" s="11" t="s">
        <v>201</v>
      </c>
      <c r="F12" s="11">
        <v>499</v>
      </c>
      <c r="G12" s="11" t="s">
        <v>199</v>
      </c>
    </row>
    <row r="13" spans="1:7" x14ac:dyDescent="0.25">
      <c r="A13" t="s">
        <v>129</v>
      </c>
      <c r="B13" s="11">
        <v>27</v>
      </c>
      <c r="C13" s="11" t="s">
        <v>108</v>
      </c>
      <c r="D13" s="11">
        <v>386</v>
      </c>
      <c r="E13" s="11" t="s">
        <v>108</v>
      </c>
      <c r="F13" s="11">
        <v>470</v>
      </c>
      <c r="G13" s="11" t="s">
        <v>202</v>
      </c>
    </row>
    <row r="14" spans="1:7" x14ac:dyDescent="0.25">
      <c r="A14" t="s">
        <v>135</v>
      </c>
      <c r="B14" s="11">
        <v>19</v>
      </c>
      <c r="C14" s="11" t="s">
        <v>203</v>
      </c>
      <c r="D14" s="11">
        <v>237</v>
      </c>
      <c r="E14" s="11" t="s">
        <v>204</v>
      </c>
      <c r="F14" s="11">
        <v>277</v>
      </c>
      <c r="G14" s="11" t="s">
        <v>205</v>
      </c>
    </row>
    <row r="15" spans="1:7" x14ac:dyDescent="0.25">
      <c r="A15" t="s">
        <v>142</v>
      </c>
      <c r="B15" s="11">
        <v>37</v>
      </c>
      <c r="C15" s="11" t="s">
        <v>108</v>
      </c>
      <c r="D15" s="11">
        <v>434</v>
      </c>
      <c r="E15" s="11" t="s">
        <v>206</v>
      </c>
      <c r="F15" s="11">
        <v>493</v>
      </c>
      <c r="G15" s="11" t="s">
        <v>207</v>
      </c>
    </row>
    <row r="16" spans="1:7" x14ac:dyDescent="0.25">
      <c r="A16" t="s">
        <v>148</v>
      </c>
      <c r="B16" s="11">
        <v>37</v>
      </c>
      <c r="C16" s="11" t="s">
        <v>108</v>
      </c>
      <c r="D16" s="11">
        <v>443</v>
      </c>
      <c r="E16" s="11" t="s">
        <v>208</v>
      </c>
      <c r="F16" s="11">
        <v>499</v>
      </c>
      <c r="G16" s="11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</vt:lpstr>
      <vt:lpstr>trasfusio</vt:lpstr>
      <vt:lpstr>Sheet2</vt:lpstr>
      <vt:lpstr>Sheet3</vt:lpstr>
      <vt:lpstr>Sheet4</vt:lpstr>
      <vt:lpstr>number of complications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sumbo</dc:creator>
  <cp:lastModifiedBy>sumbo</cp:lastModifiedBy>
  <dcterms:created xsi:type="dcterms:W3CDTF">2024-01-23T19:36:13Z</dcterms:created>
  <dcterms:modified xsi:type="dcterms:W3CDTF">2024-01-27T23:20:52Z</dcterms:modified>
</cp:coreProperties>
</file>