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login(Timi)" sheetId="1" r:id="rId4"/>
    <sheet state="visible" name="search(Kemi)" sheetId="2" r:id="rId5"/>
    <sheet state="visible" name="info(Betkime)" sheetId="3" r:id="rId6"/>
    <sheet state="visible" name="leave(bianca)" sheetId="4" r:id="rId7"/>
    <sheet state="visible" name="DEFECTS" sheetId="5" r:id="rId8"/>
    <sheet state="visible" name="Evidence" sheetId="6" r:id="rId9"/>
  </sheets>
  <definedNames/>
  <calcPr/>
</workbook>
</file>

<file path=xl/sharedStrings.xml><?xml version="1.0" encoding="utf-8"?>
<sst xmlns="http://schemas.openxmlformats.org/spreadsheetml/2006/main" count="957" uniqueCount="530">
  <si>
    <t>PROJECT NAME</t>
  </si>
  <si>
    <t>Total Pass</t>
  </si>
  <si>
    <t>MODULE NAME</t>
  </si>
  <si>
    <t>Total Fail</t>
  </si>
  <si>
    <t xml:space="preserve">CREATED BY </t>
  </si>
  <si>
    <t>Total Not Executed</t>
  </si>
  <si>
    <t>CREATION DATE</t>
  </si>
  <si>
    <t>Total Blocked</t>
  </si>
  <si>
    <t xml:space="preserve">REVIEWED BY </t>
  </si>
  <si>
    <t>Total  N/A</t>
  </si>
  <si>
    <t>REVIEW DATE</t>
  </si>
  <si>
    <t>Total N/T</t>
  </si>
  <si>
    <t>SUGGESTIONS</t>
  </si>
  <si>
    <t>Total Test case executed</t>
  </si>
  <si>
    <t>Total Planned Test cases</t>
  </si>
  <si>
    <t>TEST ID</t>
  </si>
  <si>
    <t>TEST SCENARIO</t>
  </si>
  <si>
    <t>TEST CASE</t>
  </si>
  <si>
    <t>TEST OBJECTIVE</t>
  </si>
  <si>
    <t>TEST STEPS</t>
  </si>
  <si>
    <t>PRECONDITION</t>
  </si>
  <si>
    <t>TEST DATA</t>
  </si>
  <si>
    <t>EXPECTED RESULT</t>
  </si>
  <si>
    <t>ACTUAL RESULT</t>
  </si>
  <si>
    <t>STATUS</t>
  </si>
  <si>
    <t>TESTER'S REMARK</t>
  </si>
  <si>
    <t>LG1</t>
  </si>
  <si>
    <t>Login Process</t>
  </si>
  <si>
    <t>Test login process with valid username and valid password</t>
  </si>
  <si>
    <t>Verify successful login with valid credentials</t>
  </si>
  <si>
    <t>1. Launch device browser
2. Enter the url in the browser: https://opensource-demo.orangehrmlive.com/web/index.php/auth/login
3. Enter a valid username in the username field and a valid password in the password field
4. Click the "Login icon"</t>
  </si>
  <si>
    <t>User has an active internet connection
User is on the login page
The data input fields are responsive</t>
  </si>
  <si>
    <r>
      <rPr/>
      <t xml:space="preserve">Username: Admin
Password: admin 123
Url: </t>
    </r>
    <r>
      <rPr>
        <color rgb="FF1155CC"/>
        <u/>
      </rPr>
      <t>https://opensource-demo.orangehrmlive.com/web/index.php/auth/login</t>
    </r>
  </si>
  <si>
    <t>The system authenticates the details and the user is successfully logged in to the portal.</t>
  </si>
  <si>
    <t>The system authenticates the details and the user successfully logs in to the portal</t>
  </si>
  <si>
    <t>Pass</t>
  </si>
  <si>
    <t>Test login process with invalid username and valid password</t>
  </si>
  <si>
    <t>Verify unsuccessful login with invalid details</t>
  </si>
  <si>
    <t>1. Launch the device browser
2. Navigate to the url
3. Enter an invalid username in the username field and a valid password in the password field.
4. Click the "Login icon"</t>
  </si>
  <si>
    <r>
      <rPr/>
      <t xml:space="preserve">Username: adimn
Password: admin 123
Url: </t>
    </r>
    <r>
      <rPr>
        <color rgb="FF1155CC"/>
        <u/>
      </rPr>
      <t>https://opensource-demo.orangehrmlive.com/web/index.php/auth/login</t>
    </r>
  </si>
  <si>
    <t>The system prevents the user from logging in and displays an error message indicating that the username is incorrect.</t>
  </si>
  <si>
    <t>The system prevents the user from logging in and displays a user name indicating "invalid credential"</t>
  </si>
  <si>
    <t>Test login process with valid username and null password</t>
  </si>
  <si>
    <t>1. Launch the device browser.
2. Navigate to the url
3. Enter a valid username in the username field and leave the password field empty.
4. Click the "Login" icon</t>
  </si>
  <si>
    <r>
      <rPr/>
      <t xml:space="preserve">Username: Admin
Url: </t>
    </r>
    <r>
      <rPr>
        <color rgb="FF1155CC"/>
        <u/>
      </rPr>
      <t>https://opensource-demo.orangehrmlive.com/web/index.php/auth/login</t>
    </r>
  </si>
  <si>
    <t>The system prevents the user from logging in and displays an error message indicating that there is no data/input in the password field.</t>
  </si>
  <si>
    <t>The system prevents the user from logging in and indicates that an input is required in the "password" field.</t>
  </si>
  <si>
    <t>Verify that the application displays a clear(not ambiguous) error message when incorrect login details are submitted</t>
  </si>
  <si>
    <t>Check that the AUT displays a clear error message for invalid entries</t>
  </si>
  <si>
    <t>1. Launch the browser.
2. Navigate to the url
3. Enter a valid username and invalid password
4. Check if an error message is displayed on the page</t>
  </si>
  <si>
    <t>Admin
Admin123
Url</t>
  </si>
  <si>
    <t>The system displays a correct error message indicating that the password is incorrect.</t>
  </si>
  <si>
    <t>The system prevents the user from logging in and displays an error message "invalid credential" without identify the specific credential that is invalid</t>
  </si>
  <si>
    <t>Fail</t>
  </si>
  <si>
    <t>Test that the "forgot password" button is clickable</t>
  </si>
  <si>
    <t>Verify that the "forgot password" field is responsive</t>
  </si>
  <si>
    <t>1. Launch the browser.
2. Navigate to the url
3. On the login page, click the "forgot password" icon</t>
  </si>
  <si>
    <t>User is on the login page
"Forgot password" button is visible</t>
  </si>
  <si>
    <r>
      <rPr/>
      <t xml:space="preserve">Url: </t>
    </r>
    <r>
      <rPr>
        <color rgb="FF1155CC"/>
        <u/>
      </rPr>
      <t>https://opensource-demo.orangehrmlive.com/web/index.php/auth/login</t>
    </r>
  </si>
  <si>
    <t>The "forgot password" icon is responsive and the user is redirected to a page to reset password.</t>
  </si>
  <si>
    <t>The forgot password icon is responsive and the user is redirected to a password reset page</t>
  </si>
  <si>
    <t>Test that the "login" button is responsive</t>
  </si>
  <si>
    <t>Verify that the login button is responsive</t>
  </si>
  <si>
    <t>1. Launch the browser
2, Navigate to the url
3. Click the "login" icon</t>
  </si>
  <si>
    <t>User is on the login page
"Login button is visible"</t>
  </si>
  <si>
    <r>
      <rPr/>
      <t xml:space="preserve">Url: </t>
    </r>
    <r>
      <rPr>
        <color rgb="FF1155CC"/>
        <u/>
      </rPr>
      <t>https://opensource-demo.orangehrmlive.com/web/index.php/auth/login</t>
    </r>
  </si>
  <si>
    <t>The "login" icon is responsive and the user is logged in to their account.</t>
  </si>
  <si>
    <t>The login icon is responsive</t>
  </si>
  <si>
    <t>Test that the "brand name/icon" is clickable</t>
  </si>
  <si>
    <t>Verify that an element is present</t>
  </si>
  <si>
    <t>1. Launch the browser
2. Navigate to the url
3. Click the brand name(Orange HRM) displayed at the top of the login form</t>
  </si>
  <si>
    <t>User has an active internet connection
User is on the login page</t>
  </si>
  <si>
    <r>
      <rPr/>
      <t xml:space="preserve">Url: </t>
    </r>
    <r>
      <rPr>
        <color rgb="FF1155CC"/>
        <u/>
      </rPr>
      <t>https://opensource-demo.orangehrmlive.com/web/index.php/auth/login</t>
    </r>
  </si>
  <si>
    <t>The user is redirected to the website homepage</t>
  </si>
  <si>
    <t>The brand icon is not clickable/responsive</t>
  </si>
  <si>
    <t>Verify User authentication</t>
  </si>
  <si>
    <t>1. Launch the browser
2. Navigate to the url
3. Enter a valid username and invalid password
4. Click on the "login" icon
5. Repeat step 1-4 five times.</t>
  </si>
  <si>
    <t>The url is functioning User is on the login page</t>
  </si>
  <si>
    <t>https://opensource-demo.orangehrmlive.com/web/index.php/auth/login</t>
  </si>
  <si>
    <t>The system prevents the user from logging in and stops another trial after the fifth attempt with an error message indicating "multiple failed login attempts and a specified timeframe for the user to try again"</t>
  </si>
  <si>
    <t>The system does not block the user after five login attempts with invalid credentials</t>
  </si>
  <si>
    <t>Test that the username field is case sensitive</t>
  </si>
  <si>
    <t>Verify that the system can distinguish between uppercase and lower case characters</t>
  </si>
  <si>
    <t>1. Launch the browser
2. Navigate to the url
3. Enter the username characters all in lowercase
4. Enter a valid password
5. Click on login</t>
  </si>
  <si>
    <t>Username: admin
Password: admin123</t>
  </si>
  <si>
    <t>The system prevents the user from logging in and displays an "invalid credential" error message.</t>
  </si>
  <si>
    <t>The system allows the user to login successfully</t>
  </si>
  <si>
    <t>Test that the Instagram, LinkedIn, Twitter, and YouTube icons on the login page are responsive and valid</t>
  </si>
  <si>
    <t>Verify successful redirection to the brand"s social media pages</t>
  </si>
  <si>
    <t>1. Launch the browser
2. Navigate to the url
3. Scroll to the bottom left side of the login page
4. Click on each of the social media icons</t>
  </si>
  <si>
    <t>url</t>
  </si>
  <si>
    <t>The system redirects the user to the brand's official social media page for that particular icom.</t>
  </si>
  <si>
    <t>The user is redirected to the brand's official social media page for the particular icon selected.</t>
  </si>
  <si>
    <t>SRH_01</t>
  </si>
  <si>
    <t>Search Functionality</t>
  </si>
  <si>
    <t>Verify search functionality with available modules (my info, leave, dashboard)</t>
  </si>
  <si>
    <t>To ensure users can search with the list of available modules on the search page</t>
  </si>
  <si>
    <t xml:space="preserve">1. Launch the URL.
2. Navigate to the search section                          
3. Identify the list of available modules(e,g my info, leave, dashboard)               
4. Enter a module name into the search text field  
5. Select a module name from the suggested list and press enter to perform the search
</t>
  </si>
  <si>
    <t>1. User has sucessfully launched the URL
2. Search menu is visible and clickable.
3. List of available modules is identified.              
4. Search text field is empty.                 
5. Search button is available</t>
  </si>
  <si>
    <t>Module Name (e.g "my info")</t>
  </si>
  <si>
    <t>1.The application should load successfully with the search page accessible.             2. The list of modules should be visible and identifiable.       3.The system should recognize and suggest module names as the user types</t>
  </si>
  <si>
    <t>The search  text field should return relevant results related to the selected module</t>
  </si>
  <si>
    <t>PASS</t>
  </si>
  <si>
    <t>Tested and passed
26/04/2024</t>
  </si>
  <si>
    <t>SRH_02</t>
  </si>
  <si>
    <t>Verify with empty search field</t>
  </si>
  <si>
    <t>Users ensures that the search text field is empty and is also functioning appropriately</t>
  </si>
  <si>
    <t>1. Launch the URL 
2. Navigate to the search section. 
3. Click on the search text field.  
4. Leave the search text field empty. 
5. Press Enter key or perform search action</t>
  </si>
  <si>
    <t xml:space="preserve">1. User has sucessfully launched the URL.  
2. Search menu is visible and clickable.              
3. Search text field is  present and empty. 
4. Search button is available. </t>
  </si>
  <si>
    <t>N/A</t>
  </si>
  <si>
    <t>The search text field should be empty</t>
  </si>
  <si>
    <t>No search results should be displayed</t>
  </si>
  <si>
    <t>SRH_03</t>
  </si>
  <si>
    <t>Verify that the search text field is editable</t>
  </si>
  <si>
    <t xml:space="preserve">Ensure that users can be able to edit text on the the search text field </t>
  </si>
  <si>
    <t>1.Navigate to the search section
2.Click on the search text field                   
3. Enter text into the search text field.   
4. Verify if the entered text is editable.</t>
  </si>
  <si>
    <t>1. Application is running. 
2. Search text field is present and empty. 
3. Search text field is active for inputs</t>
  </si>
  <si>
    <t>"Test Search My info"</t>
  </si>
  <si>
    <t>Text should be entered successfully</t>
  </si>
  <si>
    <t>The search text field should be editable</t>
  </si>
  <si>
    <t>SRH_04</t>
  </si>
  <si>
    <t>Verify that the search icon is responsive</t>
  </si>
  <si>
    <t>To verify that the serach icon is responsive when user clicks on it</t>
  </si>
  <si>
    <t>1.Navigate to the search section  
2. User clicks on the search icon</t>
  </si>
  <si>
    <t>NA</t>
  </si>
  <si>
    <t>The search icon should be responsive</t>
  </si>
  <si>
    <t>The search icon is not responsive/clickable when user clicks on it</t>
  </si>
  <si>
    <t>FAIL</t>
  </si>
  <si>
    <t>Tested and failed
26/04/2024</t>
  </si>
  <si>
    <t>SRH_05</t>
  </si>
  <si>
    <t>Verify incorrect text input</t>
  </si>
  <si>
    <t>To ensure that the system handles incorrect search inputs</t>
  </si>
  <si>
    <t xml:space="preserve">1.Navigate to the search section  
2.  Click on the search text field.                              
3. Enter incorrect text into the search text field 
4. Press Enter key to perform search action. </t>
  </si>
  <si>
    <t>1. Application is running. 
2. Search text field is present and empty. 
3. Search button is available</t>
  </si>
  <si>
    <t>"Incorrect text"</t>
  </si>
  <si>
    <t>The system should not display any relevant search results</t>
  </si>
  <si>
    <t>SRH_06</t>
  </si>
  <si>
    <t>Verify search field with special characters/numbers</t>
  </si>
  <si>
    <t>To ensure that the search functionality handles special characters/numbers correctly</t>
  </si>
  <si>
    <t>1.Navigate to the search section  
2.Click on the search text field.                            
3.Enter special characters/numbers into the search text field. 
4.Press Enter key or perform search action</t>
  </si>
  <si>
    <t xml:space="preserve">"!@#$%^&amp;*123"
</t>
  </si>
  <si>
    <t>The system should handle special characters/numbers appropriately</t>
  </si>
  <si>
    <t>Relevant search results (if any) should be displayed</t>
  </si>
  <si>
    <t>SRH_07</t>
  </si>
  <si>
    <t>Test search functionality across different browsers (Firefox, egde, chrome)</t>
  </si>
  <si>
    <t>To verify that the search functionality works consistently across various web browsers</t>
  </si>
  <si>
    <t>1. Launch the application on Browser(firefox) /
2. Navigate to the search section on Browser(firefox)  
3. Perform a search on Browser(firefox). 
4. Repeat steps 1-3 for Browser edge,chrome etc. 
5. Compare search results across all browsers</t>
  </si>
  <si>
    <t>1. Application is running. 
2. Search section is visible and search text field is  present . 
3.  Search results are displayed consistently</t>
  </si>
  <si>
    <t>Relevant search results should be displayed on  all the Browser</t>
  </si>
  <si>
    <t>Orange HRM</t>
  </si>
  <si>
    <t>No. of ticket failed</t>
  </si>
  <si>
    <t>My Info</t>
  </si>
  <si>
    <t>No. of ticket passed</t>
  </si>
  <si>
    <t>Betkime Paul</t>
  </si>
  <si>
    <t>No. of ticket N/A</t>
  </si>
  <si>
    <t>25/04/2024</t>
  </si>
  <si>
    <t>No. of ticket N/T</t>
  </si>
  <si>
    <t>TEST CASE DESCRIPTION</t>
  </si>
  <si>
    <t xml:space="preserve">My Info </t>
  </si>
  <si>
    <t>Verify that the user can see "My Info" option in the menu with its appropriate icon</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</si>
  <si>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t>
  </si>
  <si>
    <t xml:space="preserve">The user has an active internet connection
The user login successfuly
</t>
  </si>
  <si>
    <r>
      <rPr/>
      <t xml:space="preserve">URL: </t>
    </r>
    <r>
      <rPr>
        <color rgb="FF1155CC"/>
        <u/>
      </rPr>
      <t xml:space="preserve">https://opensource-demo.orangehrmlive.com/web/index.php/auth/login
</t>
    </r>
    <r>
      <rPr/>
      <t xml:space="preserve">
Username: Admin
Password: admin 123</t>
    </r>
  </si>
  <si>
    <t>"My Info" button should be visible to the user</t>
  </si>
  <si>
    <t>AS expected</t>
  </si>
  <si>
    <t>pass</t>
  </si>
  <si>
    <t>MI_001</t>
  </si>
  <si>
    <t>Verify that the user is navigated to my info page when the user clicks on my info option on the menu</t>
  </si>
  <si>
    <t>The user has an active internet connection
The user login successfuly
The user Navigates to the menu option</t>
  </si>
  <si>
    <r>
      <rPr/>
      <t xml:space="preserve">URL: </t>
    </r>
    <r>
      <rPr>
        <color rgb="FF1155CC"/>
        <u/>
      </rPr>
      <t xml:space="preserve">https://opensource-demo.orangehrmlive.com/web/index.php/auth/login
</t>
    </r>
    <r>
      <rPr/>
      <t xml:space="preserve">
Username: Admin
Password: admin 123</t>
    </r>
  </si>
  <si>
    <t>The user is navigated to "My info" page</t>
  </si>
  <si>
    <t>Verify that the the current tab "My Info" is highlighted indicating the current tab that the user is currently on</t>
  </si>
  <si>
    <r>
      <rPr/>
      <t xml:space="preserve">URL: </t>
    </r>
    <r>
      <rPr>
        <color rgb="FF1155CC"/>
        <u/>
      </rPr>
      <t xml:space="preserve">https://opensource-demo.orangehrmlive.com/web/index.php/auth/login
</t>
    </r>
    <r>
      <rPr/>
      <t xml:space="preserve">
Username: Admin
Password: admin 123</t>
    </r>
  </si>
  <si>
    <t>The current tab should be active/highlighted</t>
  </si>
  <si>
    <t>Verify that the user is directed to the personal details page where the user can see the dummy content in the personal details fields  and all the fields are editable</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</si>
  <si>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t>
  </si>
  <si>
    <t xml:space="preserve">The user has an active internet connection
The user login successfuly
The user Navigates to the menu option
The user clicks on "Personal Details" 
</t>
  </si>
  <si>
    <r>
      <rPr/>
      <t xml:space="preserve">URL: </t>
    </r>
    <r>
      <rPr>
        <color rgb="FF1155CC"/>
        <u/>
      </rPr>
      <t xml:space="preserve">https://opensource-demo.orangehrmlive.com/web/index.php/auth/login
</t>
    </r>
    <r>
      <rPr/>
      <t xml:space="preserve">
Username: Admin
Password: admin 123</t>
    </r>
  </si>
  <si>
    <t>Tje user should be diredted ot the "Personal Details"  page and the user should scroll and attempts editing any field</t>
  </si>
  <si>
    <t>Verify that there is a vertical scroll bar that enable the user to scroll and view all the information on the page</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</si>
  <si>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Scroll down and view all the content in the page</t>
  </si>
  <si>
    <r>
      <rPr/>
      <t xml:space="preserve">URL: </t>
    </r>
    <r>
      <rPr>
        <color rgb="FF1155CC"/>
        <u/>
      </rPr>
      <t xml:space="preserve">https://opensource-demo.orangehrmlive.com/web/index.php/auth/login
</t>
    </r>
    <r>
      <rPr/>
      <t xml:space="preserve">
Username: Admin
Password: admin 123</t>
    </r>
  </si>
  <si>
    <t>the user should be able to scroll sown the page</t>
  </si>
  <si>
    <t>As expected</t>
  </si>
  <si>
    <t xml:space="preserve">Verify that the user is able to see the user's name and profile picture </t>
  </si>
  <si>
    <t xml:space="preserve">The user has an active internet connection
The user login successfuly
The user Navigates to the menu option
The user clicks on "Personal Details" 
</t>
  </si>
  <si>
    <r>
      <rPr/>
      <t xml:space="preserve">URL: </t>
    </r>
    <r>
      <rPr>
        <color rgb="FF1155CC"/>
        <u/>
      </rPr>
      <t xml:space="preserve">https://opensource-demo.orangehrmlive.com/web/index.php/auth/login
</t>
    </r>
    <r>
      <rPr/>
      <t xml:space="preserve">
Username: Admin
Password: admin 123</t>
    </r>
  </si>
  <si>
    <t>the user should be able to see the username and user's profile picture</t>
  </si>
  <si>
    <t xml:space="preserve">Verify that the user is able to see the  links for the user's info navigation as well as the content for each </t>
  </si>
  <si>
    <r>
      <rPr/>
      <t xml:space="preserve">URL: </t>
    </r>
    <r>
      <rPr>
        <color rgb="FF1155CC"/>
        <u/>
      </rPr>
      <t xml:space="preserve">https://opensource-demo.orangehrmlive.com/web/index.php/auth/login
</t>
    </r>
    <r>
      <rPr/>
      <t xml:space="preserve">
Username: Admin
Password: admin 123</t>
    </r>
  </si>
  <si>
    <t>the user should be able to see the sub-menu under "My Info" and the content for each sub-menu should be displayed on click</t>
  </si>
  <si>
    <t>Verify that the user is able to navigate across all the availabe sub menu displayed on my info's page</t>
  </si>
  <si>
    <r>
      <rPr/>
      <t xml:space="preserve">URL: </t>
    </r>
    <r>
      <rPr>
        <color rgb="FF1155CC"/>
        <u/>
      </rPr>
      <t xml:space="preserve">https://opensource-demo.orangehrmlive.com/web/index.php/auth/login
</t>
    </r>
    <r>
      <rPr/>
      <t xml:space="preserve">
Username: Admin
Password: admin 123</t>
    </r>
  </si>
  <si>
    <t>the user should be able to navigate through the sub-menu under "My Info" and the content for each sub-menu should be displayed on click</t>
  </si>
  <si>
    <t xml:space="preserve">Verify that the user is able to update the profile picture  </t>
  </si>
  <si>
    <t>the profile is within Accepts jpg, .png, .gif up to 1MB. and Recommended dimensions: 200px X 200px</t>
  </si>
  <si>
    <t>Profile picture</t>
  </si>
  <si>
    <t>The user should be able to upload a profile picture seamlessly</t>
  </si>
  <si>
    <t>Personal details</t>
  </si>
  <si>
    <t>Verify that the user is able to see the default plaeholder on the  personal idetail in each input field</t>
  </si>
  <si>
    <r>
      <rPr/>
      <t xml:space="preserve">URL: </t>
    </r>
    <r>
      <rPr>
        <color rgb="FF1155CC"/>
        <u/>
      </rPr>
      <t xml:space="preserve">https://opensource-demo.orangehrmlive.com/web/index.php/auth/login
</t>
    </r>
    <r>
      <rPr/>
      <t xml:space="preserve">
Username: Admin
Password: admin 123</t>
    </r>
  </si>
  <si>
    <t xml:space="preserve">The user should be able to see dummy data in all the input field </t>
  </si>
  <si>
    <t xml:space="preserve"> </t>
  </si>
  <si>
    <t>Verify that the personal detail tab has 3 majar headings(titles)which include personal details, Custom fields,and Attachements</t>
  </si>
  <si>
    <r>
      <rPr/>
      <t xml:space="preserve">URL: </t>
    </r>
    <r>
      <rPr>
        <color rgb="FF1155CC"/>
        <u/>
      </rPr>
      <t xml:space="preserve">https://opensource-demo.orangehrmlive.com/web/index.php/auth/login
</t>
    </r>
    <r>
      <rPr/>
      <t xml:space="preserve">
Username: Admin
Password: admin 123</t>
    </r>
  </si>
  <si>
    <t>The user shuold be able to see the 3 major title and each should be indepedent of each other</t>
  </si>
  <si>
    <t>Personal details_personal details</t>
  </si>
  <si>
    <t>Verify that the personal detail field includes the following
Employee full name
Employee id
Other id
Driver's License Number 
License expiry date
Nationality
Marital status
Date of Birth
Gender
Save button</t>
  </si>
  <si>
    <r>
      <rPr/>
      <t xml:space="preserve">URL: </t>
    </r>
    <r>
      <rPr>
        <color rgb="FF1155CC"/>
        <u/>
      </rPr>
      <t xml:space="preserve">https://opensource-demo.orangehrmlive.com/web/index.php/auth/login
</t>
    </r>
    <r>
      <rPr/>
      <t xml:space="preserve">
Username: Admin
Password: admin 123</t>
    </r>
  </si>
  <si>
    <t>All the input field listed should be available</t>
  </si>
  <si>
    <t>Verify that the user can edit the name field  and that the Employee Full Name field has an asterisk sign indicating that the name field is compulsory</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</si>
  <si>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Attempt to edit Employee Full Name</t>
  </si>
  <si>
    <r>
      <rPr/>
      <t xml:space="preserve">URL: </t>
    </r>
    <r>
      <rPr>
        <color rgb="FF1155CC"/>
        <u/>
      </rPr>
      <t xml:space="preserve">https://opensource-demo.orangehrmlive.com/web/index.php/auth/login
</t>
    </r>
    <r>
      <rPr/>
      <t xml:space="preserve">
Username: Admin
Password: admin 123
Employee Full Name: Que Rah Peter</t>
    </r>
  </si>
  <si>
    <t xml:space="preserve">The ser should be able to edit the Employee Full Name field </t>
  </si>
  <si>
    <t xml:space="preserve">Verify that the name field accepts only alphabet, and specified special characters without numbers and space in between the characters </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</si>
  <si>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Attempt to edit Employee Full Name
8. Enter some numbers add space and other unauthorised special character</t>
  </si>
  <si>
    <r>
      <rPr/>
      <t xml:space="preserve">URL: </t>
    </r>
    <r>
      <rPr>
        <color rgb="FF1155CC"/>
        <u/>
      </rPr>
      <t xml:space="preserve">https://opensource-demo.orangehrmlive.com/web/index.php/auth/login
</t>
    </r>
    <r>
      <rPr/>
      <t xml:space="preserve">
Username: Admin
Password: admin 123
Employee Full Name: Que fla#$%   Rah44 P e t e r</t>
    </r>
  </si>
  <si>
    <t>the user should be promted woth descriptive error message informing the user to input valid name</t>
  </si>
  <si>
    <t>Not as expected 
the name field accepts space, number and all special character as valid input</t>
  </si>
  <si>
    <t>fail</t>
  </si>
  <si>
    <t>Verify that the maximum character of 30 is allowed in the Employee full name and the user is prompted with a descriptive error message if the user exceeds the character's limit</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</si>
  <si>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Enter the maximum if 30 character in the Employee Full Name input field and observe the result
8. Attempt to enter more than 30 characters and observe the result 
</t>
  </si>
  <si>
    <r>
      <rPr/>
      <t xml:space="preserve">URL: </t>
    </r>
    <r>
      <rPr>
        <color rgb="FF1155CC"/>
        <u/>
      </rPr>
      <t xml:space="preserve">https://opensource-demo.orangehrmlive.com/web/index.php/auth/login
</t>
    </r>
    <r>
      <rPr/>
      <t xml:space="preserve">
Username: Admin
Password: admin 123
Employee Full Name: orangehumanresourcemanagementportaldemo</t>
    </r>
  </si>
  <si>
    <t>The system displays are error message when more than 30 characters are inputted in the field and prevents the user from inputiing more characters</t>
  </si>
  <si>
    <t>Not as expected
The system shows an error notice saying "that the field should not exceed 30 characters" once 30 characters are entered, however it still accepts more character input after the limit has been reached.</t>
  </si>
  <si>
    <t>Verify that the user can edit the Employee id</t>
  </si>
  <si>
    <r>
      <rPr/>
      <t xml:space="preserve">URL: </t>
    </r>
    <r>
      <rPr>
        <color rgb="FF1155CC"/>
        <u/>
      </rPr>
      <t xml:space="preserve">https://opensource-demo.orangehrmlive.com/web/index.php/auth/login
</t>
    </r>
    <r>
      <rPr/>
      <t xml:space="preserve">
Username: Admin
Password: admin 123
Employee ID: Orange101, Orange 102</t>
    </r>
  </si>
  <si>
    <t xml:space="preserve">The system allows the user to edit the data inputted in the employee ID field </t>
  </si>
  <si>
    <t>-</t>
  </si>
  <si>
    <t xml:space="preserve">Verify that the Employee id field accepts alphanumeric characters </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</si>
  <si>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Enter alpanumeric characters in the "employee ID" field
8: Click on "save"
</t>
  </si>
  <si>
    <r>
      <rPr/>
      <t xml:space="preserve">URL: </t>
    </r>
    <r>
      <rPr>
        <color rgb="FF1155CC"/>
        <u/>
      </rPr>
      <t xml:space="preserve">https://opensource-demo.orangehrmlive.com/web/index.php/auth/login
</t>
    </r>
    <r>
      <rPr/>
      <t xml:space="preserve">
Username: Admin
Password: admin 123
Employee ID: Orange208</t>
    </r>
  </si>
  <si>
    <t>The system allows the user to input a combination of alphabets and numbers in the employee ID field</t>
  </si>
  <si>
    <t>Verify that the maximum character of 10 is allowed in the employee ID field and the user is prompted with a descriptive error message if the user exceeds the character's limit</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</si>
  <si>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Enter the maximum if 30 character in the Employee ID input field and observe the result
8. Attempt to enter more than 30 characters and observe the result 
</t>
  </si>
  <si>
    <r>
      <rPr/>
      <t xml:space="preserve">URL: </t>
    </r>
    <r>
      <rPr>
        <color rgb="FF1155CC"/>
        <u/>
      </rPr>
      <t xml:space="preserve">https://opensource-demo.orangehrmlive.com/web/index.php/auth/login
</t>
    </r>
    <r>
      <rPr/>
      <t xml:space="preserve">
Username: Admin
Password: admin 123
Employee ID: orange102233</t>
    </r>
  </si>
  <si>
    <t>The system displays are error message when more than 10 characters are inputted in the field and prevents the user from inputiing more characters</t>
  </si>
  <si>
    <t>Not as expected
The system shows an error notice saying "that the field should not exceed 10 characters" once 10 characters are entered, however it still accepts more character input after the limit has been reached.</t>
  </si>
  <si>
    <t xml:space="preserve">Verify that the user is able to edit the Other id field and it accepts alphanumeric characters </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</si>
  <si>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Enter alpanumeric characters in the "employee ID" field
8: Click on "save"</t>
  </si>
  <si>
    <r>
      <rPr/>
      <t xml:space="preserve">URL: </t>
    </r>
    <r>
      <rPr>
        <color rgb="FF1155CC"/>
        <u/>
      </rPr>
      <t xml:space="preserve">https://opensource-demo.orangehrmlive.com/web/index.php/auth/login
</t>
    </r>
    <r>
      <rPr/>
      <t xml:space="preserve">
Username: Admin
Password: admin 123
Other ID: testing124. testing 258</t>
    </r>
  </si>
  <si>
    <t>The system allows the user to update the stored information in the "other ID" field and to enter alphanumeric characters there.</t>
  </si>
  <si>
    <t xml:space="preserve">Verify that the user is able to edit the Driver's License Number field and it accepts alphanumeric characters and space </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</si>
  <si>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Enter alpanumeric characters in the "Driver's License Number"
8: Click on "save"</t>
  </si>
  <si>
    <r>
      <rPr/>
      <t xml:space="preserve">URL: </t>
    </r>
    <r>
      <rPr>
        <color rgb="FF1155CC"/>
        <u/>
      </rPr>
      <t xml:space="preserve">https://opensource-demo.orangehrmlive.com/web/index.php/auth/login
</t>
    </r>
    <r>
      <rPr/>
      <t xml:space="preserve">
Username: Admin
Password: admin 123
Driver's License Number: ABC-12345-67890-XY</t>
    </r>
  </si>
  <si>
    <t>The system allows the user to update the stored information in the "Driver's License Number" field and to enter alphanumeric characters there.</t>
  </si>
  <si>
    <t>License Expiry date</t>
  </si>
  <si>
    <t xml:space="preserve">Verify that the user is able to edit the  License Expiry Date has a default format and calendar icon and the calender icon is clickable </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</si>
  <si>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License Expiry Date</t>
  </si>
  <si>
    <r>
      <rPr/>
      <t xml:space="preserve">URL: </t>
    </r>
    <r>
      <rPr>
        <color rgb="FF1155CC"/>
        <u/>
      </rPr>
      <t xml:space="preserve">https://opensource-demo.orangehrmlive.com/web/index.php/auth/login
</t>
    </r>
    <r>
      <rPr/>
      <t xml:space="preserve">
Username: Admin
Password: admin 123
</t>
    </r>
  </si>
  <si>
    <t xml:space="preserve">The user should be able to edit the License Expiry Date by selecting from the calender </t>
  </si>
  <si>
    <t xml:space="preserve"> Verify that the can select the desired date from the calender and it reflect  on the following format year, month,and day</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</si>
  <si>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the License Expiry Date field
8. Click on the calendar icon
9 Select desired date  </t>
  </si>
  <si>
    <r>
      <rPr/>
      <t xml:space="preserve">URL: </t>
    </r>
    <r>
      <rPr>
        <color rgb="FF1155CC"/>
        <u/>
      </rPr>
      <t xml:space="preserve">https://opensource-demo.orangehrmlive.com/web/index.php/auth/login
</t>
    </r>
    <r>
      <rPr/>
      <t xml:space="preserve">
Username: Admin
Password: admin 123
</t>
    </r>
  </si>
  <si>
    <t xml:space="preserve">The user should be able to edit the License Expiry date by selecting from the calendar and it is displayed in the year,month, and day format  </t>
  </si>
  <si>
    <t>Verify that the user can manually input their License Expiry date without using the calendar icon</t>
  </si>
  <si>
    <r>
      <rPr/>
      <t xml:space="preserve">URL: </t>
    </r>
    <r>
      <rPr>
        <color rgb="FF1155CC"/>
        <u/>
      </rPr>
      <t xml:space="preserve">https://opensource-demo.orangehrmlive.com/web/index.php/auth/login
</t>
    </r>
    <r>
      <rPr/>
      <t xml:space="preserve">
Username: Admin
Password: admin 123
</t>
    </r>
  </si>
  <si>
    <t>The user should be able to manually  input their License Expiry Date without using the calendar icon</t>
  </si>
  <si>
    <t>Verify that the License Expiry date input field accepts only and hyhen as a valid input</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</si>
  <si>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the License Expiry date field
8 Enter the valid format for the date in the appropriate field  </t>
  </si>
  <si>
    <r>
      <rPr/>
      <t xml:space="preserve">URL: </t>
    </r>
    <r>
      <rPr>
        <color rgb="FF1155CC"/>
        <u/>
      </rPr>
      <t xml:space="preserve">https://opensource-demo.orangehrmlive.com/web/index.php/auth/login
</t>
    </r>
    <r>
      <rPr/>
      <t xml:space="preserve">
Username: Admin
Password: admin 123
</t>
    </r>
  </si>
  <si>
    <t>The License Expiry date input field should accepts only number and hyphen as a valid input</t>
  </si>
  <si>
    <t>Verify that the License Expiry date input does not accept  space  and special character and the user is prompted with a descriptive error message</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</si>
  <si>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the License Expiry date field
8 Enter the invalid format for the date in the appropriate field  </t>
  </si>
  <si>
    <r>
      <rPr/>
      <t xml:space="preserve">URL: </t>
    </r>
    <r>
      <rPr>
        <color rgb="FF1155CC"/>
        <u/>
      </rPr>
      <t xml:space="preserve">https://opensource-demo.orangehrmlive.com/web/index.php/auth/login
</t>
    </r>
    <r>
      <rPr/>
      <t xml:space="preserve">
Username: Admin
Password: admin 123
</t>
    </r>
  </si>
  <si>
    <t>The License Expiry date input field should not accept space and special characters and the user is prompted with a descriptive error message</t>
  </si>
  <si>
    <t>Nationality</t>
  </si>
  <si>
    <t>Verify that the user is able to see the Nationality input with a dropdown  icon</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</si>
  <si>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Nationality option
</t>
  </si>
  <si>
    <r>
      <rPr/>
      <t xml:space="preserve">URL: </t>
    </r>
    <r>
      <rPr>
        <color rgb="FF1155CC"/>
        <u/>
      </rPr>
      <t xml:space="preserve">https://opensource-demo.orangehrmlive.com/web/index.php/auth/login
</t>
    </r>
    <r>
      <rPr/>
      <t xml:space="preserve">
Username: Admin
Password: admin 123
</t>
    </r>
  </si>
  <si>
    <t>The user should be able to see the Nationality input with a dropdown icon</t>
  </si>
  <si>
    <t xml:space="preserve">Verify that the user sees the default nation's name in the field when navigating to the personal details for the first time  </t>
  </si>
  <si>
    <r>
      <rPr/>
      <t xml:space="preserve">URL: </t>
    </r>
    <r>
      <rPr>
        <color rgb="FF1155CC"/>
        <u/>
      </rPr>
      <t xml:space="preserve">https://opensource-demo.orangehrmlive.com/web/index.php/auth/login
</t>
    </r>
    <r>
      <rPr/>
      <t xml:space="preserve">
Username: Admin
Password: admin 123
</t>
    </r>
  </si>
  <si>
    <t>The user should be able to see the --select-- in the  input with a dropdown icon</t>
  </si>
  <si>
    <t xml:space="preserve">Verify that the dropdown icon is clickable and the  nationalities are displayed and the option can be selected from the dropdown list </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</si>
  <si>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Nationality option
8. Click on the dropdown icon
</t>
  </si>
  <si>
    <r>
      <rPr/>
      <t xml:space="preserve">URL: </t>
    </r>
    <r>
      <rPr>
        <color rgb="FF1155CC"/>
        <u/>
      </rPr>
      <t xml:space="preserve">https://opensource-demo.orangehrmlive.com/web/index.php/auth/login
</t>
    </r>
    <r>
      <rPr/>
      <t xml:space="preserve">
Username: Admin
Password: admin 123
</t>
    </r>
  </si>
  <si>
    <t>the dropdown icon should be clickable and the nationalities option can be selected from the dropdown list</t>
  </si>
  <si>
    <t>t</t>
  </si>
  <si>
    <t>Verify that the dropdown list has a vertical scroll bar that allows the user to scroll down and select any nation of their choice</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</si>
  <si>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Nationality option
8. Click on the dropdown icon
9. Scroll down and up using the veritcal scroll bar
</t>
  </si>
  <si>
    <r>
      <rPr/>
      <t xml:space="preserve">URL: </t>
    </r>
    <r>
      <rPr>
        <color rgb="FF1155CC"/>
        <u/>
      </rPr>
      <t xml:space="preserve">https://opensource-demo.orangehrmlive.com/web/index.php/auth/login
</t>
    </r>
    <r>
      <rPr/>
      <t xml:space="preserve">
Username: Admin
Password: admin 123
</t>
    </r>
  </si>
  <si>
    <t>The user should be able to navigate through the dropdown list using the verical scrollbar</t>
  </si>
  <si>
    <t xml:space="preserve">Marital status </t>
  </si>
  <si>
    <t>Verify that the user can see the marital Status field with a dropdown icon</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</si>
  <si>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Matital status option</t>
  </si>
  <si>
    <r>
      <rPr/>
      <t xml:space="preserve">URL: </t>
    </r>
    <r>
      <rPr>
        <color rgb="FF1155CC"/>
        <u/>
      </rPr>
      <t xml:space="preserve">https://opensource-demo.orangehrmlive.com/web/index.php/auth/login
</t>
    </r>
    <r>
      <rPr/>
      <t xml:space="preserve">
Username: Admin
Password: admin 123
</t>
    </r>
  </si>
  <si>
    <t>The user should be  see the marital Status field with a dropdown icon</t>
  </si>
  <si>
    <t>Verify that the user sees the default option in the field when navigating to the personal details for the first time</t>
  </si>
  <si>
    <r>
      <rPr/>
      <t xml:space="preserve">URL: </t>
    </r>
    <r>
      <rPr>
        <color rgb="FF1155CC"/>
        <u/>
      </rPr>
      <t xml:space="preserve">https://opensource-demo.orangehrmlive.com/web/index.php/auth/login
</t>
    </r>
    <r>
      <rPr/>
      <t xml:space="preserve">
Username: Admin
Password: admin 123
</t>
    </r>
  </si>
  <si>
    <t xml:space="preserve">Verify that the dropdown icon is clickable and the marital staus are displayed and the option can be selected from the dropdown list </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</si>
  <si>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Matital status option
8. Click o the dropdown icon</t>
  </si>
  <si>
    <r>
      <rPr/>
      <t xml:space="preserve">URL: </t>
    </r>
    <r>
      <rPr>
        <color rgb="FF1155CC"/>
        <u/>
      </rPr>
      <t xml:space="preserve">https://opensource-demo.orangehrmlive.com/web/index.php/auth/login
</t>
    </r>
    <r>
      <rPr/>
      <t xml:space="preserve">
Username: Admin
Password: admin 123
</t>
    </r>
  </si>
  <si>
    <t>the dropdown icon should be clickable and the marital status option can be selected from the dropdown list</t>
  </si>
  <si>
    <t>Verify tha the dropdown option are consistent and do not change expectedly</t>
  </si>
  <si>
    <r>
      <rPr/>
      <t xml:space="preserve">URL: </t>
    </r>
    <r>
      <rPr>
        <color rgb="FF1155CC"/>
        <u/>
      </rPr>
      <t xml:space="preserve">https://opensource-demo.orangehrmlive.com/web/index.php/auth/login
</t>
    </r>
    <r>
      <rPr/>
      <t xml:space="preserve">
Username: Admin
Password: admin 123
</t>
    </r>
  </si>
  <si>
    <t>the dropdown option should be consistent and not change expectedly</t>
  </si>
  <si>
    <t xml:space="preserve">Verify that the user can navigate through the options using the keyboard keys </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</si>
  <si>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through marital status using the keyboard key 
</t>
  </si>
  <si>
    <r>
      <rPr/>
      <t xml:space="preserve">URL: </t>
    </r>
    <r>
      <rPr>
        <color rgb="FF1155CC"/>
        <u/>
      </rPr>
      <t xml:space="preserve">https://opensource-demo.orangehrmlive.com/web/index.php/auth/login
</t>
    </r>
    <r>
      <rPr/>
      <t xml:space="preserve">
Username: Admin
Password: admin 123
</t>
    </r>
  </si>
  <si>
    <t xml:space="preserve">The user should be able to be able to navigate through the options using the keyboard keys </t>
  </si>
  <si>
    <t xml:space="preserve">Verify that the user can navigate through and select the desired option </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</si>
  <si>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through marital status using the keyboard key 
8. Select any desired field
</t>
  </si>
  <si>
    <r>
      <rPr/>
      <t xml:space="preserve">URL: </t>
    </r>
    <r>
      <rPr>
        <color rgb="FF1155CC"/>
        <u/>
      </rPr>
      <t xml:space="preserve">https://opensource-demo.orangehrmlive.com/web/index.php/auth/login
</t>
    </r>
    <r>
      <rPr/>
      <t xml:space="preserve">
Username: Admin
Password: admin 123
</t>
    </r>
  </si>
  <si>
    <t>The user should be able to select any desired option</t>
  </si>
  <si>
    <t>Date of Birth</t>
  </si>
  <si>
    <t xml:space="preserve">Verify that the user can edit the  Date of Birth  using the calender icon  </t>
  </si>
  <si>
    <r>
      <rPr/>
      <t xml:space="preserve">URL: </t>
    </r>
    <r>
      <rPr>
        <color rgb="FF1155CC"/>
        <u/>
      </rPr>
      <t xml:space="preserve">https://opensource-demo.orangehrmlive.com/web/index.php/auth/login
</t>
    </r>
    <r>
      <rPr/>
      <t xml:space="preserve">
Username: Admin
Password: admin 123
</t>
    </r>
  </si>
  <si>
    <t xml:space="preserve">The user should be able to edit the Date of Birth by selecting from the calender </t>
  </si>
  <si>
    <t xml:space="preserve"> Verify that the user can select the desired date from the calender and it reflect  on the following format year, month,and day</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</si>
  <si>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the Date of birth field
8. Click on the calendar icon
9 Select desired date  </t>
  </si>
  <si>
    <r>
      <rPr/>
      <t xml:space="preserve">URL: </t>
    </r>
    <r>
      <rPr>
        <color rgb="FF1155CC"/>
        <u/>
      </rPr>
      <t xml:space="preserve">https://opensource-demo.orangehrmlive.com/web/index.php/auth/login
</t>
    </r>
    <r>
      <rPr/>
      <t xml:space="preserve">
Username: Admin
Password: admin 123
</t>
    </r>
  </si>
  <si>
    <t xml:space="preserve">The user should be able to edit the Date of Birth by selecting from the calendar and it is displayed in the year,month, and day format  </t>
  </si>
  <si>
    <t>Verify that the user can manually input their Date of birth without using the calendar icon</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</si>
  <si>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the Date of birth field
8 Enter the desired date in the appropriate field  </t>
  </si>
  <si>
    <r>
      <rPr/>
      <t xml:space="preserve">URL: </t>
    </r>
    <r>
      <rPr>
        <color rgb="FF1155CC"/>
        <u/>
      </rPr>
      <t xml:space="preserve">https://opensource-demo.orangehrmlive.com/web/index.php/auth/login
</t>
    </r>
    <r>
      <rPr/>
      <t xml:space="preserve">
Username: Admin
Password: admin 123
</t>
    </r>
  </si>
  <si>
    <t>The user should be able to manually  input their Date of birth without using the calendar icon</t>
  </si>
  <si>
    <t xml:space="preserve">Verify that the Date of Birth input field accepts only numbers and hyphen as a valid input </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</si>
  <si>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the Date of birth field
8 Enter the valid format for the date in the appropriate field  </t>
  </si>
  <si>
    <r>
      <rPr/>
      <t xml:space="preserve">URL: </t>
    </r>
    <r>
      <rPr>
        <color rgb="FF1155CC"/>
        <u/>
      </rPr>
      <t xml:space="preserve">https://opensource-demo.orangehrmlive.com/web/index.php/auth/login
</t>
    </r>
    <r>
      <rPr/>
      <t xml:space="preserve">
Username: Admin
Password: admin 123
Date of Birth: 2024-04-04
</t>
    </r>
  </si>
  <si>
    <t>The date of Birth input field should accepts only number and hyphen as a valid input</t>
  </si>
  <si>
    <t>Verify that the Date of Birth input does not accept  space  and special characters and the user is prompted with a descriptive error message</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</si>
  <si>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the Date of birth field
8 Enter the invalid format for the date in the appropriate field  </t>
  </si>
  <si>
    <r>
      <rPr/>
      <t xml:space="preserve">URL: </t>
    </r>
    <r>
      <rPr>
        <color rgb="FF1155CC"/>
        <u/>
      </rPr>
      <t xml:space="preserve">https://opensource-demo.orangehrmlive.com/web/index.php/auth/login
</t>
    </r>
    <r>
      <rPr/>
      <t xml:space="preserve">
Username: Admin
Password: admin 123
Date of Birth: 2024-04-04
</t>
    </r>
  </si>
  <si>
    <t>The date of Birth input field should not accept space and special characters and the user is prompted with a descriptive error message</t>
  </si>
  <si>
    <t>Gender</t>
  </si>
  <si>
    <t xml:space="preserve">Verify that the user is able to see the gender option and the radio button are displayed next to the gender label </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</si>
  <si>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the gender option 
</t>
  </si>
  <si>
    <r>
      <rPr/>
      <t xml:space="preserve">URL: </t>
    </r>
    <r>
      <rPr>
        <color rgb="FF1155CC"/>
        <u/>
      </rPr>
      <t xml:space="preserve">https://opensource-demo.orangehrmlive.com/web/index.php/auth/login
</t>
    </r>
    <r>
      <rPr/>
      <t xml:space="preserve">
Username: Admin
Password: admin 123
Gender: male and female</t>
    </r>
  </si>
  <si>
    <t>The user should be able to see the gender option and the radio button are displayed next to the gender label</t>
  </si>
  <si>
    <t>Verify that the male radio button can be selected by clicking on the corresponding male radio</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</si>
  <si>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the gender option 
8. Select on the male
</t>
  </si>
  <si>
    <r>
      <rPr/>
      <t xml:space="preserve">URL: </t>
    </r>
    <r>
      <rPr>
        <color rgb="FF1155CC"/>
        <u/>
      </rPr>
      <t xml:space="preserve">https://opensource-demo.orangehrmlive.com/web/index.php/auth/login
</t>
    </r>
    <r>
      <rPr/>
      <t xml:space="preserve">
Username: Admin
Password: admin 123
Gender: male </t>
    </r>
  </si>
  <si>
    <t>The male radio button should be selected by clicking on the corresponding male radio</t>
  </si>
  <si>
    <t>Verify that the female radio button can be selected by clicking on the corresponding male radio</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</si>
  <si>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the gender option 
8. Select on the female
</t>
  </si>
  <si>
    <r>
      <rPr/>
      <t xml:space="preserve">URL: </t>
    </r>
    <r>
      <rPr>
        <color rgb="FF1155CC"/>
        <u/>
      </rPr>
      <t xml:space="preserve">https://opensource-demo.orangehrmlive.com/web/index.php/auth/login
</t>
    </r>
    <r>
      <rPr/>
      <t xml:space="preserve">
Username: Admin
Password: admin 123
Gender: female </t>
    </r>
  </si>
  <si>
    <t>The male radio button should be selected by clicking on the corresponding female radio</t>
  </si>
  <si>
    <t>Verify that only one gender option can be selected per time</t>
  </si>
  <si>
    <r>
      <rPr/>
      <t xml:space="preserve">URL: </t>
    </r>
    <r>
      <rPr>
        <color rgb="FF1155CC"/>
        <u/>
      </rPr>
      <t xml:space="preserve">https://opensource-demo.orangehrmlive.com/web/index.php/auth/login
</t>
    </r>
    <r>
      <rPr/>
      <t xml:space="preserve">
Username: Admin
Password: admin 123
Gender: female </t>
    </r>
  </si>
  <si>
    <t>one gender option should only  be selected per time</t>
  </si>
  <si>
    <t>SAVE BUTTON</t>
  </si>
  <si>
    <t>Verify tha the save button is disabled when the compulsory fields are left empty</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</si>
  <si>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Clear the required field and 
8. Click on the save button</t>
  </si>
  <si>
    <r>
      <rPr/>
      <t xml:space="preserve">URL: </t>
    </r>
    <r>
      <rPr>
        <color rgb="FF1155CC"/>
        <u/>
      </rPr>
      <t xml:space="preserve">https://opensource-demo.orangehrmlive.com/web/index.php/auth/login
</t>
    </r>
    <r>
      <rPr/>
      <t xml:space="preserve">
Username: Admin
Password: admin 123
</t>
    </r>
  </si>
  <si>
    <t>The save button should not be clickable</t>
  </si>
  <si>
    <t>Verify tha the save button is disabled when inputs an invalid data in the provider fields</t>
  </si>
  <si>
    <r>
      <rPr/>
      <t xml:space="preserve">URL: </t>
    </r>
    <r>
      <rPr>
        <color rgb="FF1155CC"/>
        <u/>
      </rPr>
      <t xml:space="preserve">https://opensource-demo.orangehrmlive.com/web/index.php/auth/login
</t>
    </r>
    <r>
      <rPr/>
      <t xml:space="preserve">
Username: Admin
Password: admin 123
Invalid input: 12/12/2024@
 </t>
    </r>
  </si>
  <si>
    <t>Verify that the user's information is updated when the user clicks on the save button after updating the personal details with the valid input</t>
  </si>
  <si>
    <r>
      <rPr/>
      <t xml:space="preserve">URL: </t>
    </r>
    <r>
      <rPr>
        <color rgb="FF1155CC"/>
        <u/>
      </rPr>
      <t xml:space="preserve">https://opensource-demo.orangehrmlive.com/web/index.php/auth/login
</t>
    </r>
    <r>
      <rPr/>
      <t xml:space="preserve">
Username: Admin
Password: admin 123
 </t>
    </r>
  </si>
  <si>
    <t xml:space="preserve">All the valid input that has been updated should be displayed after clicking oon the save button </t>
  </si>
  <si>
    <t>Custom Fields</t>
  </si>
  <si>
    <t>Verify that the user is able to see the blood type input field with a default description placeholder of --select--</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</si>
  <si>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Custom Fields option</t>
  </si>
  <si>
    <r>
      <rPr/>
      <t xml:space="preserve">URL: </t>
    </r>
    <r>
      <rPr>
        <color rgb="FF1155CC"/>
        <u/>
      </rPr>
      <t xml:space="preserve">https://opensource-demo.orangehrmlive.com/web/index.php/auth/login
</t>
    </r>
    <r>
      <rPr/>
      <t xml:space="preserve">
Username: Admin
Password: admin 123
</t>
    </r>
  </si>
  <si>
    <t>The user should be able to see the --select-- in the Blood Type input with a dropdown icon</t>
  </si>
  <si>
    <t xml:space="preserve">Verify that the dropdown icon is clickable and the  blood types are displayed and the option can be selected from the dropdown list </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</si>
  <si>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the Blood Type option
8. Click on the dropdown icon</t>
  </si>
  <si>
    <r>
      <rPr/>
      <t xml:space="preserve">URL: </t>
    </r>
    <r>
      <rPr>
        <color rgb="FF1155CC"/>
        <u/>
      </rPr>
      <t xml:space="preserve">https://opensource-demo.orangehrmlive.com/web/index.php/auth/login
</t>
    </r>
    <r>
      <rPr/>
      <t xml:space="preserve">
Username: Admin
Password: admin 123
</t>
    </r>
  </si>
  <si>
    <t>the dropdown icon should be clickable and the Blood Type option can be selected from the dropdown list</t>
  </si>
  <si>
    <r>
      <rPr/>
      <t xml:space="preserve">URL: </t>
    </r>
    <r>
      <rPr>
        <color rgb="FF1155CC"/>
        <u/>
      </rPr>
      <t xml:space="preserve">https://opensource-demo.orangehrmlive.com/web/index.php/auth/login
</t>
    </r>
    <r>
      <rPr/>
      <t xml:space="preserve">
Username: Admin
Password: admin 123
</t>
    </r>
  </si>
  <si>
    <t>the user should be able to scroll up/down the page and select any blood type of their choice</t>
  </si>
  <si>
    <t>Test_Field</t>
  </si>
  <si>
    <t xml:space="preserve">Verify that the user is able to edit Test_Field and it accepts alphanumeric character </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</si>
  <si>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Enter alpanumeric characters in the "Test_Field" field
8: Click on "save"</t>
  </si>
  <si>
    <r>
      <rPr/>
      <t xml:space="preserve">URL: </t>
    </r>
    <r>
      <rPr>
        <color rgb="FF1155CC"/>
        <u/>
      </rPr>
      <t xml:space="preserve">https://opensource-demo.orangehrmlive.com/web/index.php/auth/login
</t>
    </r>
    <r>
      <rPr/>
      <t xml:space="preserve">
Username: Admin
Password: admin 123
Test_Field: testing124. testing 258</t>
    </r>
  </si>
  <si>
    <t>The system allows the user to update the stored information in the "Test_Field" field and to enter alphanumeric characters there.</t>
  </si>
  <si>
    <r>
      <rPr/>
      <t xml:space="preserve">URL: </t>
    </r>
    <r>
      <rPr>
        <color rgb="FF1155CC"/>
        <u/>
      </rPr>
      <t xml:space="preserve">https://opensource-demo.orangehrmlive.com/web/index.php/auth/login
</t>
    </r>
    <r>
      <rPr/>
      <t xml:space="preserve">
Username: Admin
Password: admin 123
</t>
    </r>
  </si>
  <si>
    <r>
      <rPr/>
      <t xml:space="preserve">URL: </t>
    </r>
    <r>
      <rPr>
        <color rgb="FF1155CC"/>
        <u/>
      </rPr>
      <t xml:space="preserve">https://opensource-demo.orangehrmlive.com/web/index.php/auth/login
</t>
    </r>
    <r>
      <rPr/>
      <t xml:space="preserve">
Username: Admin
Password: admin 123
Invalid input: 12/12/2024@
 </t>
    </r>
  </si>
  <si>
    <t>Verify that the user's information is updated when the user clicks on the save button after updating the custom fields with the valid input</t>
  </si>
  <si>
    <r>
      <rPr/>
      <t xml:space="preserve">URL: </t>
    </r>
    <r>
      <rPr>
        <color rgb="FF1155CC"/>
        <u/>
      </rPr>
      <t xml:space="preserve">https://opensource-demo.orangehrmlive.com/web/index.php/auth/login
</t>
    </r>
    <r>
      <rPr/>
      <t xml:space="preserve">
Username: Admin
Password: admin 123
 </t>
    </r>
  </si>
  <si>
    <t>Attachments</t>
  </si>
  <si>
    <t>Verify tha the user is able to see the plus icon with add label just by the side</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</si>
  <si>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Scroll down to the attachment option </t>
  </si>
  <si>
    <r>
      <rPr/>
      <t xml:space="preserve">URL: </t>
    </r>
    <r>
      <rPr>
        <color rgb="FF1155CC"/>
        <u/>
      </rPr>
      <t xml:space="preserve">https://opensource-demo.orangehrmlive.com/web/index.php/auth/login
</t>
    </r>
    <r>
      <rPr/>
      <t xml:space="preserve">
Username: Admin
Password: admin 123
 </t>
    </r>
  </si>
  <si>
    <t>The user should be able to the plus icon with add label just by the side</t>
  </si>
  <si>
    <t>Verify that the user is directed to the add Attachments page where the user can see the following  
Browse button 
Upload icon, 
Accepts up to 1 mb 
Comment box with required asterisk, 
Cancel button
Save button</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</si>
  <si>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Scroll down to the attachment option 
8. Click on the add button</t>
  </si>
  <si>
    <r>
      <rPr/>
      <t xml:space="preserve">URL: </t>
    </r>
    <r>
      <rPr>
        <color rgb="FF1155CC"/>
        <u/>
      </rPr>
      <t xml:space="preserve">https://opensource-demo.orangehrmlive.com/web/index.php/auth/login
</t>
    </r>
    <r>
      <rPr/>
      <t xml:space="preserve">
Username: Admin
Password: admin 123
 </t>
    </r>
  </si>
  <si>
    <t>The user should redirected to the add attachment page and the information on the  page should be visible</t>
  </si>
  <si>
    <t>Verify tha that the user is directed to the file explorer on the user's device by clicking on the browse button</t>
  </si>
  <si>
    <r>
      <rPr/>
      <t xml:space="preserve">URL: </t>
    </r>
    <r>
      <rPr>
        <color rgb="FF1155CC"/>
        <u/>
      </rPr>
      <t xml:space="preserve">https://opensource-demo.orangehrmlive.com/web/index.php/auth/login
</t>
    </r>
    <r>
      <rPr/>
      <t xml:space="preserve">
Username: Admin
Password: admin 123
 </t>
    </r>
  </si>
  <si>
    <t>the user ishould be  directed to the file explorer on the user's device by clicking on the browse button</t>
  </si>
  <si>
    <t>Verify that the user is able to select and upload a document from their device</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</si>
  <si>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Scroll down to the attachment option 
8. Click on the add button
9 Select and open the file</t>
  </si>
  <si>
    <r>
      <rPr/>
      <t xml:space="preserve">URL: </t>
    </r>
    <r>
      <rPr>
        <color rgb="FF1155CC"/>
        <u/>
      </rPr>
      <t xml:space="preserve">https://opensource-demo.orangehrmlive.com/web/index.php/auth/login
</t>
    </r>
    <r>
      <rPr/>
      <t xml:space="preserve">
Username: Admin
Password: admin 123
 </t>
    </r>
  </si>
  <si>
    <t>he user is able to select and upload a document from their device</t>
  </si>
  <si>
    <t>Verify that the user is able to cancel and return to the previous page</t>
  </si>
  <si>
    <r>
      <rPr/>
      <t xml:space="preserve">URL: </t>
    </r>
    <r>
      <rPr>
        <color rgb="FF1155CC"/>
        <u/>
      </rPr>
      <t xml:space="preserve">https://opensource-demo.orangehrmlive.com/web/index.php/auth/login
</t>
    </r>
    <r>
      <rPr/>
      <t xml:space="preserve">
Username: Admin
Password: admin 123
 </t>
    </r>
  </si>
  <si>
    <t>The user should be able to cancel and return to the previous page</t>
  </si>
  <si>
    <t>Verify that the user is able to save the document that is between 1mb and below</t>
  </si>
  <si>
    <r>
      <rPr/>
      <t xml:space="preserve">URL: </t>
    </r>
    <r>
      <rPr>
        <color rgb="FF1155CC"/>
        <u/>
      </rPr>
      <t xml:space="preserve">https://opensource-demo.orangehrmlive.com/web/index.php/auth/login
</t>
    </r>
    <r>
      <rPr/>
      <t xml:space="preserve">
Username: Admin
Password: admin 123
 </t>
    </r>
  </si>
  <si>
    <t>The user should be able to save the document that is between 1mb and below</t>
  </si>
  <si>
    <t>Verify that the uploaded document reflects on the list of record found</t>
  </si>
  <si>
    <r>
      <rPr/>
      <t xml:space="preserve">URL: </t>
    </r>
    <r>
      <rPr>
        <color rgb="FF1155CC"/>
        <u/>
      </rPr>
      <t xml:space="preserve">https://opensource-demo.orangehrmlive.com/web/index.php/auth/login
</t>
    </r>
    <r>
      <rPr/>
      <t xml:space="preserve">
Username: Admin
Password: admin 123
 </t>
    </r>
  </si>
  <si>
    <t>The uploaded document reflects on the list of record found</t>
  </si>
  <si>
    <t>Verify that the number of the record found automatically increases/decreases as the user add/deletes the  attachment</t>
  </si>
  <si>
    <r>
      <rPr/>
      <t xml:space="preserve">URL: </t>
    </r>
    <r>
      <rPr>
        <color rgb="FF1155CC"/>
        <u/>
      </rPr>
      <t xml:space="preserve">https://opensource-demo.orangehrmlive.com/web/index.php/auth/login
</t>
    </r>
    <r>
      <rPr/>
      <t xml:space="preserve">
Username: Admin
Password: admin 123
 </t>
    </r>
  </si>
  <si>
    <t>The number of the record found automatically increases/decreases as the user add/deletes the attachment</t>
  </si>
  <si>
    <t xml:space="preserve">Verify that there is a checkbox and when click all the added attachment is automatically selected and the delete selected button is displayed </t>
  </si>
  <si>
    <r>
      <rPr/>
      <t xml:space="preserve">URL: </t>
    </r>
    <r>
      <rPr>
        <color rgb="FF1155CC"/>
        <u/>
      </rPr>
      <t xml:space="preserve">https://opensource-demo.orangehrmlive.com/web/index.php/auth/login
</t>
    </r>
    <r>
      <rPr/>
      <t xml:space="preserve">
Username: Admin
Password: admin 123
 </t>
    </r>
  </si>
  <si>
    <t>The delete selected button ishould be displayed when the user clicks on the checkbox displayed above</t>
  </si>
  <si>
    <t xml:space="preserve">Verify that when the user click on the delete selected a prompt is displayed 
The selected record will be permanently deleted. Are you sure you want to continue?
are you sure with a No, Cancel button and Yes, Delete button </t>
  </si>
  <si>
    <r>
      <rPr/>
      <t xml:space="preserve">URL: </t>
    </r>
    <r>
      <rPr>
        <color rgb="FF1155CC"/>
        <u/>
      </rPr>
      <t xml:space="preserve">https://opensource-demo.orangehrmlive.com/web/index.php/auth/login
</t>
    </r>
    <r>
      <rPr/>
      <t xml:space="preserve">
Username: Admin
Password: admin 123
 </t>
    </r>
  </si>
  <si>
    <t>The prompt should be displayed when the user clicks on the delete button "The selected record will be permanently deleted. Are you sure you want to continue? are you sure with a No, Cancel button and Yes, Delete button"</t>
  </si>
  <si>
    <t>Verify that there is a close icon on the prompt and it should close the current prompt by cliicking on the close icon</t>
  </si>
  <si>
    <r>
      <rPr/>
      <t xml:space="preserve">URL: </t>
    </r>
    <r>
      <rPr>
        <color rgb="FF1155CC"/>
        <u/>
      </rPr>
      <t xml:space="preserve">https://opensource-demo.orangehrmlive.com/web/index.php/auth/login
</t>
    </r>
    <r>
      <rPr/>
      <t xml:space="preserve">
Username: Admin
Password: admin 123
 </t>
    </r>
  </si>
  <si>
    <t>The close icon should be visible on the prompt and prompt should be closed when the user clicks on the icon</t>
  </si>
  <si>
    <t>Verify that user is prompted with a successful  prompt notifying the user that the attachment is successfully deleted/uploaded</t>
  </si>
  <si>
    <r>
      <rPr/>
      <t xml:space="preserve">URL: </t>
    </r>
    <r>
      <rPr>
        <color rgb="FF1155CC"/>
        <u/>
      </rPr>
      <t xml:space="preserve">https://opensource-demo.orangehrmlive.com/web/index.php/auth/login
</t>
    </r>
    <r>
      <rPr/>
      <t xml:space="preserve">
Username: Admin
Password: admin 123
 </t>
    </r>
  </si>
  <si>
    <t>The user should prompted with a successful prompt notifying the user that the attachment is successfully deleted/uploaded</t>
  </si>
  <si>
    <t xml:space="preserve">Verify that the action button include the edit, delete and download icon </t>
  </si>
  <si>
    <t xml:space="preserve">The user has an active internet connection
The user login successfuly
The user Navigates to the menu option
The user clicks on "Personal Details" 
 </t>
  </si>
  <si>
    <r>
      <rPr/>
      <t xml:space="preserve">URL: </t>
    </r>
    <r>
      <rPr>
        <color rgb="FF1155CC"/>
        <u/>
      </rPr>
      <t xml:space="preserve">https://opensource-demo.orangehrmlive.com/web/index.php/auth/login
</t>
    </r>
    <r>
      <rPr/>
      <t xml:space="preserve">
Username: Admin
Password: admin 123
 </t>
    </r>
  </si>
  <si>
    <t>The action button includes the edit, delete and download icon</t>
  </si>
  <si>
    <t>tested and passed
26/04/2024</t>
  </si>
  <si>
    <t>Verify that the user is able to delete the uploaded document  and the user is able to save successfully</t>
  </si>
  <si>
    <t xml:space="preserve">The user has an active internet connection
The user login successfuly
The user Navigates to the menu option
The user clicks on "Personal Details" 
There is an existing file on the portal
 </t>
  </si>
  <si>
    <r>
      <rPr/>
      <t xml:space="preserve">URL: </t>
    </r>
    <r>
      <rPr>
        <color rgb="FF1155CC"/>
        <u/>
      </rPr>
      <t xml:space="preserve">https://opensource-demo.orangehrmlive.com/web/index.php/auth/login
</t>
    </r>
    <r>
      <rPr/>
      <t xml:space="preserve">
Username: Admin
Password: admin 123
 </t>
    </r>
  </si>
  <si>
    <t>The system permanently deletes the selected file from the portal</t>
  </si>
  <si>
    <t>Verify that the edited information reflects on the records found</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</si>
  <si>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"Attachments" section
8. Select an existing file
9. Click on the "pencil" icon
10.On the edit attachment page, click on "browse"
11. Choose the required document on your device
12. Click on save</t>
  </si>
  <si>
    <r>
      <rPr/>
      <t xml:space="preserve">URL: </t>
    </r>
    <r>
      <rPr>
        <color rgb="FF1155CC"/>
        <u/>
      </rPr>
      <t xml:space="preserve">https://opensource-demo.orangehrmlive.com/web/index.php/auth/login
</t>
    </r>
    <r>
      <rPr/>
      <t xml:space="preserve">
Username: Admin
Password: admin 123
 </t>
    </r>
  </si>
  <si>
    <t>The system replace the exising file with the edited or newly uploaded file and the file name displayed in the records is correct.</t>
  </si>
  <si>
    <t>Verify that the record found matches the actual document displayed on the system</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</si>
  <si>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"Attachments" section
8. Check that the file name and of the document displayed matches the file name of the document selected for upload
</t>
  </si>
  <si>
    <r>
      <rPr/>
      <t xml:space="preserve">URL: </t>
    </r>
    <r>
      <rPr>
        <color rgb="FF1155CC"/>
        <u/>
      </rPr>
      <t xml:space="preserve">https://opensource-demo.orangehrmlive.com/web/index.php/auth/login
</t>
    </r>
    <r>
      <rPr/>
      <t xml:space="preserve">
Username: Admin
Password: admin 123
File : </t>
    </r>
  </si>
  <si>
    <t>The file name and the description of the file displayed in the attachment record shoud match that of the uplaoded file</t>
  </si>
  <si>
    <t>Verify that the user is able to download into the users device</t>
  </si>
  <si>
    <t xml:space="preserve">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Navigate to "Attachments" section
8. Place the cursor on the tab of the file you want to download
9. Click on the "down arrow" symbol
</t>
  </si>
  <si>
    <r>
      <rPr/>
      <t xml:space="preserve">URL: </t>
    </r>
    <r>
      <rPr>
        <color rgb="FF1155CC"/>
        <u/>
      </rPr>
      <t xml:space="preserve">https://opensource-demo.orangehrmlive.com/web/index.php/auth/login
</t>
    </r>
    <r>
      <rPr/>
      <t xml:space="preserve">
Username: Admin
Password: admin123
File : </t>
    </r>
  </si>
  <si>
    <t>The selected document is sucessfully downloaded and opened on the user's device</t>
  </si>
  <si>
    <t xml:space="preserve">ORANGE HRM </t>
  </si>
  <si>
    <t>REVIEW BY</t>
  </si>
  <si>
    <t>OHL_01</t>
  </si>
  <si>
    <t>Verify that user can apply for leave on the application</t>
  </si>
  <si>
    <t>Enter valid test data</t>
  </si>
  <si>
    <t xml:space="preserve">To ensure the user enters valid data on the required fields </t>
  </si>
  <si>
    <t>1. Launch browser
2. Enter URL 
3. Enter valid username
5. Enter password
6. Click Submit button
7.Click on Leave button
8. Click on the Apply button 
9. Select Leave type
10.Select From date
11. Select To date
12. Add comment 
13. Click on Apply button</t>
  </si>
  <si>
    <t>1. Have the url
 2.Have stable internet connection 
 3. Have a working browser 
4. User is a registered user</t>
  </si>
  <si>
    <t>Admin
admin123
CAN-FMLA
DATE</t>
  </si>
  <si>
    <t>User should get a prompt that the leave application has been successful</t>
  </si>
  <si>
    <t>A successful Prompt is shown to the user indicating that the leave application has been successful</t>
  </si>
  <si>
    <t>Enter valid test data but ignore required fields</t>
  </si>
  <si>
    <t>1. Launch browser
2. Enter URL 
3. Enter valid username
4. Enter password
5. Click Submit button
6. Click on Leave button
7. Click on the Apply button 
8. Select Leave type
9. Select From date
10. Select To date
11.  Add comment 
12. Click on Apply button</t>
  </si>
  <si>
    <t>Admin
admin123
DATE</t>
  </si>
  <si>
    <t>User should get an error  prompt requesting that they fill the required fields before they can proceed.</t>
  </si>
  <si>
    <t>An error prompt is shown to the user indicating there is an required field that must be filled</t>
  </si>
  <si>
    <t>OHL_02</t>
  </si>
  <si>
    <t xml:space="preserve">Verify that user can view leave list </t>
  </si>
  <si>
    <t>Click on Leave List button</t>
  </si>
  <si>
    <t xml:space="preserve">To ensure the user can view all leaves application applied for </t>
  </si>
  <si>
    <t>1. Launch browser
2. Enter URL 
3. Enter valid username
4. Enter password
5. Click Submit button
6. Click on Leave button
7. Click on the "Leave List" button 
8. Select "From date"
9. Select "To date"
10. Select "Show leave with status"
11. Select "Leave type"
12. Enter 'Employee Name" optional field
13. Select "Sub unit" optional field
14. Click on Search  button</t>
  </si>
  <si>
    <t>Admin
admin123
DATE
Cancelled
CAN-FMLA
Raj
Quality Assurance</t>
  </si>
  <si>
    <t>A list of leave application should be displayed if any record was found, if there are no reord a prompt displaying "No record is found" should be displayed.</t>
  </si>
  <si>
    <t>A "No record is found" prompt is displayed</t>
  </si>
  <si>
    <t>OHL_03</t>
  </si>
  <si>
    <t xml:space="preserve">Verify that user can assign leave to other users </t>
  </si>
  <si>
    <t>Click on Assign Leave button</t>
  </si>
  <si>
    <t>To ensure user can assign leave to other users</t>
  </si>
  <si>
    <t>1. Launch browser
2. Enter URL 
3. Enter valid username
4. Enter password
5. Click Submit button
6.Click on Leave typebutton
7. Click on the Apply button 
8. Select Leave type
9. Select From date
10. Select To date
11. Add comment 
12. Click on Apply button</t>
  </si>
  <si>
    <t xml:space="preserve">Raj min 
CAN-FMLA
DATE
</t>
  </si>
  <si>
    <t>User should get a prompt that the leave application has been assigned successful</t>
  </si>
  <si>
    <t>A successful Prompt is shown to the user indicating that leave has been assigned  succesfully</t>
  </si>
  <si>
    <t>BUG CATEGORY'</t>
  </si>
  <si>
    <t>Severity</t>
  </si>
  <si>
    <t>TOTAL</t>
  </si>
  <si>
    <t>REFERENCE DOCUMENT</t>
  </si>
  <si>
    <t>nil</t>
  </si>
  <si>
    <t>FUNCTIONAL</t>
  </si>
  <si>
    <t>CRITICAL</t>
  </si>
  <si>
    <t>CREATED BY</t>
  </si>
  <si>
    <t>Group 2 team</t>
  </si>
  <si>
    <t>SECURITY</t>
  </si>
  <si>
    <t>HIGH</t>
  </si>
  <si>
    <t>CEATION DATE</t>
  </si>
  <si>
    <t>PEFORMANCE</t>
  </si>
  <si>
    <t>MEDIUM</t>
  </si>
  <si>
    <t>REVIEWED BY</t>
  </si>
  <si>
    <t>VISUAL</t>
  </si>
  <si>
    <t>LOW</t>
  </si>
  <si>
    <t>USABILITY</t>
  </si>
  <si>
    <t>DEFECT ID</t>
  </si>
  <si>
    <t>BUG CATEGORY</t>
  </si>
  <si>
    <t>TEST CASE ID</t>
  </si>
  <si>
    <t>ENVIRONMENT</t>
  </si>
  <si>
    <t>DEFECT DESCRIPTION</t>
  </si>
  <si>
    <t>STEP TO REPRODUCE</t>
  </si>
  <si>
    <t>SEVERITY</t>
  </si>
  <si>
    <t>DATE RAISED</t>
  </si>
  <si>
    <t>DATE CLOSED</t>
  </si>
  <si>
    <t>TEST ANALYST</t>
  </si>
  <si>
    <t>EVIDENCE/SCREENSHOT</t>
  </si>
  <si>
    <t>DEVELOPER</t>
  </si>
  <si>
    <t>DL1</t>
  </si>
  <si>
    <t>L4</t>
  </si>
  <si>
    <t>Windows 11, Web, Chrome, Demo page</t>
  </si>
  <si>
    <t>When an invalid details(e.g username) is used to login, the system displays an error message "invalid credential" without identify the specific credential that is invalid</t>
  </si>
  <si>
    <r>
      <rPr>
        <rFont val="Arial"/>
      </rPr>
      <t xml:space="preserve">1. Launch the browser.
2. Navigate to the url: </t>
    </r>
    <r>
      <rPr>
        <rFont val="Arial"/>
        <color rgb="FF1155CC"/>
        <u/>
      </rPr>
      <t>https://opensource-demo.orangehrmlive.com/web/index.php/auth/login</t>
    </r>
    <r>
      <rPr>
        <rFont val="Arial"/>
      </rPr>
      <t xml:space="preserve">
3. Enter a valid username and invalid password
4. Check for the error message is displayed on the page</t>
    </r>
  </si>
  <si>
    <t>The system displays an error message indicating the paticular credential that is invalid(password)</t>
  </si>
  <si>
    <t>The system displays an unspecified error message "invalid credential"</t>
  </si>
  <si>
    <t>Low</t>
  </si>
  <si>
    <t xml:space="preserve">26th April,2024 </t>
  </si>
  <si>
    <t>Pending</t>
  </si>
  <si>
    <t>Oluwatimilehin</t>
  </si>
  <si>
    <t>L7</t>
  </si>
  <si>
    <t>The brand(Orange HRM) icon on the login page is not clickable/responsive</t>
  </si>
  <si>
    <r>
      <rPr>
        <rFont val="Arial"/>
      </rPr>
      <t xml:space="preserve">1. Launch the browser
2. Navigate to the url: </t>
    </r>
    <r>
      <rPr>
        <rFont val="Arial"/>
        <color rgb="FF1155CC"/>
        <u/>
      </rPr>
      <t>https://opensource-demo.orangehrmlive.com/web/index.php/auth/login</t>
    </r>
    <r>
      <rPr>
        <rFont val="Arial"/>
      </rPr>
      <t xml:space="preserve">
3. Click the brand name(Orange HRM) displayed at the top of the login form</t>
    </r>
  </si>
  <si>
    <t>The brand icon is not clickable</t>
  </si>
  <si>
    <t>Medium</t>
  </si>
  <si>
    <t>26th April, 2024</t>
  </si>
  <si>
    <t>Windows 10, Web, Chrome, Demo page</t>
  </si>
  <si>
    <t>SRH_1</t>
  </si>
  <si>
    <t>CONFIGURATION</t>
  </si>
  <si>
    <t>Windows 11, Web,Edge, Demo page</t>
  </si>
  <si>
    <t>When user clicks on the search icon on the search page, the icon is not responsive to user clicks</t>
  </si>
  <si>
    <r>
      <rPr>
        <rFont val="Arial"/>
      </rPr>
      <t xml:space="preserve">1. Launch the browser.
2. Navigate to the url: </t>
    </r>
    <r>
      <rPr>
        <rFont val="Arial"/>
        <color rgb="FF1155CC"/>
        <u/>
      </rPr>
      <t>https://opensource-demo.orangehrmlive.com/web/index.php/auth/login</t>
    </r>
    <r>
      <rPr>
        <rFont val="Arial"/>
      </rPr>
      <t xml:space="preserve">
3. Enter a valid username and valid password
4. System navigates user to the search page
5. User clicks on the search icon</t>
    </r>
  </si>
  <si>
    <t>The search icon should be responsive to user clicks</t>
  </si>
  <si>
    <t>pending</t>
  </si>
  <si>
    <t>Kemi</t>
  </si>
  <si>
    <t>The name field accepts space, number and all special character as valid input</t>
  </si>
  <si>
    <t>"1. Lauch device browser
2. Enter the URL in the browser: https://opensource-demo.orangehrmlive.com/web/index.php/auth/login
3. Enter a valid username in the username field and a valid password in the password field
4. Click the ""Login icon""
5. Navigate to the ""My Info"" option in the menu
6. Click on ""Personal Details"" 
7. Attempt to edit Employee Full Name
8. Enter some numbers add space and other unauthorised special character"</t>
  </si>
  <si>
    <t>The user should be promted with descriptive error message informing the user to input valid name</t>
  </si>
  <si>
    <t>Not as expected 
As the name field accepts space, number and all special character as valid input</t>
  </si>
  <si>
    <t>medium</t>
  </si>
  <si>
    <t>The system shows an error notice saying ""that the field should not exceed 30 characters"" once 30 characters are entered, however it still accepts more character input after the limit has been reached."</t>
  </si>
  <si>
    <t>low</t>
  </si>
  <si>
    <t>The system shows an error notice saying "that the field should not exceed 10 characters" once 10 characters are entered, however it still accepts more character input after the limit has been reached.</t>
  </si>
  <si>
    <t>Not as expected
As the system shows an error notice saying "that the field should not exceed 10 characters" once 10 characters are entered, however it still accepts more character input after the limit has been reached.</t>
  </si>
  <si>
    <t>PROFILE PICTURE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</si>
</sst>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sz val="8.0"/>
      <color theme="1"/>
      <name val="Arial"/>
      <scheme val="minor"/>
    </font>
    <font>
      <color theme="1"/>
      <name val="Arial"/>
      <scheme val="minor"/>
    </font>
    <font>
      <b/>
      <sz val="14.0"/>
      <color theme="1"/>
      <name val="Arial"/>
      <scheme val="minor"/>
    </font>
    <font>
      <color theme="1"/>
      <name val="Arial"/>
    </font>
    <font>
      <u/>
      <color rgb="FF0000FF"/>
    </font>
    <font>
      <u/>
      <color rgb="FF0000FF"/>
    </font>
    <font>
      <b/>
      <sz val="14.0"/>
      <color rgb="FFFFFFFF"/>
      <name val="Arial"/>
      <scheme val="minor"/>
    </font>
    <font>
      <b/>
      <sz val="15.0"/>
      <color theme="1"/>
      <name val="Arial"/>
      <scheme val="minor"/>
    </font>
    <font>
      <b/>
      <color theme="1"/>
      <name val="Arial"/>
      <scheme val="minor"/>
    </font>
    <font>
      <sz val="11.0"/>
      <color rgb="FF0D0D0D"/>
      <name val="Arial"/>
      <scheme val="minor"/>
    </font>
    <font/>
    <font>
      <color rgb="FF0D0D0D"/>
      <name val="Arial"/>
      <scheme val="minor"/>
    </font>
    <font>
      <b/>
      <sz val="14.0"/>
      <color rgb="FF000000"/>
      <name val="Arial"/>
      <scheme val="minor"/>
    </font>
    <font>
      <u/>
      <color rgb="FF0000FF"/>
    </font>
    <font>
      <u/>
      <color rgb="FF0000FF"/>
    </font>
    <font>
      <color rgb="FF000000"/>
      <name val="Arial"/>
      <scheme val="minor"/>
    </font>
    <font>
      <b/>
      <color rgb="FF000000"/>
      <name val="Arial"/>
      <scheme val="minor"/>
    </font>
    <font>
      <b/>
      <sz val="13.0"/>
      <color theme="1"/>
      <name val="Arial"/>
      <scheme val="minor"/>
    </font>
    <font>
      <b/>
      <sz val="13.0"/>
      <color rgb="FF000000"/>
      <name val="Arial"/>
      <scheme val="minor"/>
    </font>
    <font>
      <sz val="9.0"/>
      <color theme="1"/>
      <name val="&quot;Google Sans Mono&quot;"/>
    </font>
    <font>
      <b/>
      <color theme="1"/>
      <name val="Arial"/>
    </font>
    <font>
      <b/>
      <sz val="14.0"/>
      <color theme="1"/>
      <name val="Arial"/>
    </font>
    <font>
      <b/>
      <sz val="11.0"/>
      <color rgb="FFFFFFFF"/>
      <name val="Calibri"/>
    </font>
    <font>
      <b/>
      <sz val="14.0"/>
      <color rgb="FFFFFFFF"/>
      <name val="Calibri"/>
    </font>
    <font>
      <b/>
      <sz val="12.0"/>
      <color theme="1"/>
      <name val="Arial"/>
    </font>
    <font>
      <b/>
      <sz val="14.0"/>
      <color rgb="FF000000"/>
      <name val="Arial"/>
    </font>
    <font>
      <b/>
      <color rgb="FFFFFFFF"/>
      <name val="Arial"/>
    </font>
    <font>
      <u/>
      <color rgb="FF0000FF"/>
      <name val="Arial"/>
    </font>
  </fonts>
  <fills count="15">
    <fill>
      <patternFill patternType="none"/>
    </fill>
    <fill>
      <patternFill patternType="lightGray"/>
    </fill>
    <fill>
      <patternFill patternType="solid">
        <fgColor rgb="FF93C47D"/>
        <bgColor rgb="FF93C47D"/>
      </patternFill>
    </fill>
    <fill>
      <patternFill patternType="solid">
        <fgColor theme="8"/>
        <bgColor theme="8"/>
      </patternFill>
    </fill>
    <fill>
      <patternFill patternType="solid">
        <fgColor rgb="FFFFFFFF"/>
        <bgColor rgb="FFFFFFFF"/>
      </patternFill>
    </fill>
    <fill>
      <patternFill patternType="solid">
        <fgColor theme="0"/>
        <bgColor theme="0"/>
      </patternFill>
    </fill>
    <fill>
      <patternFill patternType="solid">
        <fgColor rgb="FFB6D7A8"/>
        <bgColor rgb="FFB6D7A8"/>
      </patternFill>
    </fill>
    <fill>
      <patternFill patternType="solid">
        <fgColor rgb="FF00FF00"/>
        <bgColor rgb="FF00FF00"/>
      </patternFill>
    </fill>
    <fill>
      <patternFill patternType="solid">
        <fgColor rgb="FFC27BA0"/>
        <bgColor rgb="FFC27BA0"/>
      </patternFill>
    </fill>
    <fill>
      <patternFill patternType="solid">
        <fgColor rgb="FF6AA84F"/>
        <bgColor rgb="FF6AA84F"/>
      </patternFill>
    </fill>
    <fill>
      <patternFill patternType="solid">
        <fgColor rgb="FF4285F4"/>
        <bgColor rgb="FF4285F4"/>
      </patternFill>
    </fill>
    <fill>
      <patternFill patternType="solid">
        <fgColor rgb="FFFF0000"/>
        <bgColor rgb="FFFF0000"/>
      </patternFill>
    </fill>
    <fill>
      <patternFill patternType="solid">
        <fgColor rgb="FFFF9900"/>
        <bgColor rgb="FFFF9900"/>
      </patternFill>
    </fill>
    <fill>
      <patternFill patternType="solid">
        <fgColor rgb="FFEA9999"/>
        <bgColor rgb="FFEA9999"/>
      </patternFill>
    </fill>
    <fill>
      <patternFill patternType="solid">
        <fgColor rgb="FFF4CCCC"/>
        <bgColor rgb="FFF4CCCC"/>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2" fontId="2" numFmtId="0" xfId="0" applyAlignment="1" applyBorder="1" applyFont="1">
      <alignment shrinkToFit="0" vertical="bottom" wrapText="1"/>
    </xf>
    <xf borderId="0" fillId="0" fontId="2" numFmtId="0" xfId="0" applyAlignment="1" applyFont="1">
      <alignment shrinkToFit="0" vertical="bottom" wrapText="1"/>
    </xf>
    <xf borderId="3" fillId="0" fontId="2" numFmtId="0" xfId="0" applyAlignment="1" applyBorder="1" applyFont="1">
      <alignment shrinkToFit="0" vertical="bottom" wrapText="1"/>
    </xf>
    <xf borderId="2" fillId="3" fontId="3" numFmtId="0" xfId="0" applyAlignment="1" applyBorder="1" applyFill="1" applyFont="1">
      <alignment shrinkToFit="0" vertical="bottom" wrapText="1"/>
    </xf>
    <xf borderId="2" fillId="3" fontId="3" numFmtId="0" xfId="0" applyAlignment="1" applyBorder="1" applyFont="1">
      <alignment horizontal="right" shrinkToFit="0" vertical="bottom" wrapText="1"/>
    </xf>
    <xf borderId="0" fillId="0" fontId="4" numFmtId="0" xfId="0" applyAlignment="1" applyFont="1">
      <alignment vertical="bottom"/>
    </xf>
    <xf borderId="4" fillId="2" fontId="2" numFmtId="0" xfId="0" applyAlignment="1" applyBorder="1" applyFont="1">
      <alignment shrinkToFit="0" vertical="bottom" wrapText="1"/>
    </xf>
    <xf borderId="5" fillId="2" fontId="2" numFmtId="0" xfId="0" applyAlignment="1" applyBorder="1" applyFont="1">
      <alignment shrinkToFit="0" vertical="bottom" wrapText="1"/>
    </xf>
    <xf borderId="5" fillId="3" fontId="3" numFmtId="0" xfId="0" applyAlignment="1" applyBorder="1" applyFont="1">
      <alignment shrinkToFit="0" vertical="bottom" wrapText="1"/>
    </xf>
    <xf borderId="5" fillId="3" fontId="3" numFmtId="0" xfId="0" applyAlignment="1" applyBorder="1" applyFont="1">
      <alignment horizontal="right" shrinkToFit="0" vertical="bottom" wrapText="1"/>
    </xf>
    <xf borderId="0" fillId="0" fontId="2" numFmtId="0" xfId="0" applyAlignment="1" applyFont="1">
      <alignment shrinkToFit="0" vertical="bottom" wrapText="1"/>
    </xf>
    <xf borderId="4" fillId="3" fontId="3" numFmtId="0" xfId="0" applyAlignment="1" applyBorder="1" applyFont="1">
      <alignment readingOrder="0" shrinkToFit="0" vertical="bottom" wrapText="1"/>
    </xf>
    <xf borderId="4" fillId="0" fontId="2" numFmtId="0" xfId="0" applyAlignment="1" applyBorder="1" applyFont="1">
      <alignment shrinkToFit="0" vertical="bottom" wrapText="1"/>
    </xf>
    <xf borderId="5" fillId="0" fontId="2" numFmtId="0" xfId="0" applyAlignment="1" applyBorder="1" applyFont="1">
      <alignment shrinkToFit="0" vertical="bottom" wrapText="1"/>
    </xf>
    <xf borderId="4" fillId="3" fontId="3" numFmtId="0" xfId="0" applyAlignment="1" applyBorder="1" applyFont="1">
      <alignment shrinkToFit="0" vertical="bottom" wrapText="1"/>
    </xf>
    <xf borderId="0" fillId="0" fontId="2" numFmtId="0" xfId="0" applyAlignment="1" applyFont="1">
      <alignment shrinkToFit="0" wrapText="1"/>
    </xf>
    <xf borderId="4" fillId="2" fontId="3" numFmtId="0" xfId="0" applyAlignment="1" applyBorder="1" applyFont="1">
      <alignment shrinkToFit="0" vertical="top" wrapText="1"/>
    </xf>
    <xf borderId="5" fillId="2" fontId="3" numFmtId="0" xfId="0" applyAlignment="1" applyBorder="1" applyFont="1">
      <alignment horizontal="right" shrinkToFit="0" vertical="top" wrapText="1"/>
    </xf>
    <xf borderId="4" fillId="2" fontId="3" numFmtId="0" xfId="0" applyAlignment="1" applyBorder="1" applyFont="1">
      <alignment shrinkToFit="0" vertical="bottom" wrapText="1"/>
    </xf>
    <xf borderId="5" fillId="2" fontId="3" numFmtId="0" xfId="0" applyAlignment="1" applyBorder="1" applyFont="1">
      <alignment shrinkToFit="0" vertical="bottom" wrapText="1"/>
    </xf>
    <xf borderId="5" fillId="2" fontId="3" numFmtId="0" xfId="0" applyAlignment="1" applyBorder="1" applyFont="1">
      <alignment readingOrder="0" shrinkToFit="0" vertical="bottom" wrapText="1"/>
    </xf>
    <xf borderId="5" fillId="0" fontId="4" numFmtId="0" xfId="0" applyAlignment="1" applyBorder="1" applyFont="1">
      <alignment vertical="bottom"/>
    </xf>
    <xf borderId="4" fillId="0" fontId="2" numFmtId="0" xfId="0" applyAlignment="1" applyBorder="1" applyFont="1">
      <alignment readingOrder="0" shrinkToFit="0" vertical="bottom" wrapText="1"/>
    </xf>
    <xf borderId="5" fillId="0" fontId="2" numFmtId="0" xfId="0" applyAlignment="1" applyBorder="1" applyFont="1">
      <alignment readingOrder="0" shrinkToFit="0" vertical="bottom" wrapText="1"/>
    </xf>
    <xf borderId="5" fillId="0" fontId="5" numFmtId="0" xfId="0" applyAlignment="1" applyBorder="1" applyFont="1">
      <alignment readingOrder="0" shrinkToFit="0" vertical="bottom" wrapText="1"/>
    </xf>
    <xf borderId="5" fillId="0" fontId="2" numFmtId="0" xfId="0" applyAlignment="1" applyBorder="1" applyFont="1">
      <alignment horizontal="left" readingOrder="0" shrinkToFit="0" vertical="bottom" wrapText="1"/>
    </xf>
    <xf borderId="5" fillId="0" fontId="6" numFmtId="0" xfId="0" applyAlignment="1" applyBorder="1" applyFont="1">
      <alignment readingOrder="0" shrinkToFit="0" vertical="bottom" wrapText="1"/>
    </xf>
    <xf borderId="4" fillId="0" fontId="4" numFmtId="0" xfId="0" applyAlignment="1" applyBorder="1" applyFont="1">
      <alignment readingOrder="0" vertical="bottom"/>
    </xf>
    <xf borderId="5" fillId="0" fontId="4" numFmtId="0" xfId="0" applyAlignment="1" applyBorder="1" applyFont="1">
      <alignment readingOrder="0" shrinkToFit="0" vertical="bottom" wrapText="1"/>
    </xf>
    <xf borderId="5" fillId="0" fontId="4" numFmtId="0" xfId="0" applyAlignment="1" applyBorder="1" applyFont="1">
      <alignment shrinkToFit="0" vertical="bottom" wrapText="1"/>
    </xf>
    <xf borderId="4" fillId="0" fontId="4" numFmtId="0" xfId="0" applyAlignment="1" applyBorder="1" applyFont="1">
      <alignment vertical="bottom"/>
    </xf>
    <xf borderId="3" fillId="4" fontId="4" numFmtId="0" xfId="0" applyAlignment="1" applyBorder="1" applyFill="1" applyFont="1">
      <alignment shrinkToFit="0" vertical="bottom" wrapText="1"/>
    </xf>
    <xf borderId="1" fillId="2" fontId="2" numFmtId="0" xfId="0" applyAlignment="1" applyBorder="1" applyFont="1">
      <alignment shrinkToFit="0" vertical="bottom" wrapText="1"/>
    </xf>
    <xf borderId="4" fillId="2" fontId="7" numFmtId="0" xfId="0" applyAlignment="1" applyBorder="1" applyFont="1">
      <alignment shrinkToFit="0" vertical="top" wrapText="1"/>
    </xf>
    <xf borderId="5" fillId="2" fontId="7" numFmtId="0" xfId="0" applyAlignment="1" applyBorder="1" applyFont="1">
      <alignment horizontal="right" shrinkToFit="0" vertical="top" wrapText="1"/>
    </xf>
    <xf borderId="1" fillId="2" fontId="8" numFmtId="0" xfId="0" applyAlignment="1" applyBorder="1" applyFont="1">
      <alignment shrinkToFit="0" vertical="center" wrapText="1"/>
    </xf>
    <xf borderId="0" fillId="2" fontId="8" numFmtId="0" xfId="0" applyAlignment="1" applyFont="1">
      <alignment readingOrder="0" shrinkToFit="0" wrapText="1"/>
    </xf>
    <xf borderId="0" fillId="0" fontId="9" numFmtId="0" xfId="0" applyAlignment="1" applyFont="1">
      <alignment shrinkToFit="0" wrapText="1"/>
    </xf>
    <xf borderId="1" fillId="0" fontId="2" numFmtId="0" xfId="0" applyAlignment="1" applyBorder="1" applyFont="1">
      <alignment readingOrder="0" shrinkToFit="0" vertical="center" wrapText="1"/>
    </xf>
    <xf borderId="6" fillId="0" fontId="10"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0" fillId="0" fontId="2" numFmtId="0" xfId="0" applyAlignment="1" applyFont="1">
      <alignment readingOrder="0" shrinkToFit="0" wrapText="1"/>
    </xf>
    <xf borderId="7" fillId="0" fontId="11" numFmtId="0" xfId="0" applyBorder="1" applyFont="1"/>
    <xf borderId="1" fillId="0" fontId="12" numFmtId="0" xfId="0" applyAlignment="1" applyBorder="1" applyFont="1">
      <alignment horizontal="left" readingOrder="0" shrinkToFit="0" vertical="center" wrapText="1"/>
    </xf>
    <xf borderId="4" fillId="0" fontId="11" numFmtId="0" xfId="0" applyBorder="1" applyFont="1"/>
    <xf borderId="1" fillId="0" fontId="2" numFmtId="0" xfId="0" applyAlignment="1" applyBorder="1" applyFont="1">
      <alignment shrinkToFit="0" vertical="center" wrapText="1"/>
    </xf>
    <xf borderId="1" fillId="0" fontId="12" numFmtId="0" xfId="0" applyAlignment="1" applyBorder="1" applyFont="1">
      <alignment horizontal="left" shrinkToFit="0" vertical="center" wrapText="1"/>
    </xf>
    <xf borderId="1" fillId="2" fontId="9" numFmtId="0" xfId="0" applyAlignment="1" applyBorder="1" applyFont="1">
      <alignment shrinkToFit="0" vertical="bottom" wrapText="1"/>
    </xf>
    <xf borderId="2" fillId="2" fontId="9" numFmtId="0" xfId="0" applyAlignment="1" applyBorder="1" applyFont="1">
      <alignment readingOrder="0" shrinkToFit="0" vertical="bottom" wrapText="1"/>
    </xf>
    <xf borderId="1" fillId="3" fontId="13" numFmtId="0" xfId="0" applyAlignment="1" applyBorder="1" applyFont="1">
      <alignment shrinkToFit="0" vertical="bottom" wrapText="1"/>
    </xf>
    <xf borderId="2" fillId="3" fontId="13" numFmtId="0" xfId="0" applyAlignment="1" applyBorder="1" applyFont="1">
      <alignment horizontal="right" shrinkToFit="0" vertical="bottom" wrapText="1"/>
    </xf>
    <xf borderId="4" fillId="2" fontId="9" numFmtId="0" xfId="0" applyAlignment="1" applyBorder="1" applyFont="1">
      <alignment shrinkToFit="0" vertical="bottom" wrapText="1"/>
    </xf>
    <xf borderId="5" fillId="2" fontId="9" numFmtId="0" xfId="0" applyAlignment="1" applyBorder="1" applyFont="1">
      <alignment readingOrder="0" shrinkToFit="0" vertical="bottom" wrapText="1"/>
    </xf>
    <xf borderId="4" fillId="3" fontId="13" numFmtId="0" xfId="0" applyAlignment="1" applyBorder="1" applyFont="1">
      <alignment shrinkToFit="0" vertical="bottom" wrapText="1"/>
    </xf>
    <xf borderId="5" fillId="3" fontId="13" numFmtId="0" xfId="0" applyAlignment="1" applyBorder="1" applyFont="1">
      <alignment horizontal="right" shrinkToFit="0" vertical="bottom" wrapText="1"/>
    </xf>
    <xf borderId="5" fillId="2" fontId="9" numFmtId="0" xfId="0" applyAlignment="1" applyBorder="1" applyFont="1">
      <alignment shrinkToFit="0" vertical="bottom" wrapText="1"/>
    </xf>
    <xf borderId="4" fillId="2" fontId="13" numFmtId="0" xfId="0" applyAlignment="1" applyBorder="1" applyFont="1">
      <alignment shrinkToFit="0" vertical="top" wrapText="1"/>
    </xf>
    <xf borderId="5" fillId="2" fontId="13" numFmtId="0" xfId="0" applyAlignment="1" applyBorder="1" applyFont="1">
      <alignment horizontal="right" shrinkToFit="0" vertical="top" wrapText="1"/>
    </xf>
    <xf borderId="0" fillId="5" fontId="3" numFmtId="0" xfId="0" applyAlignment="1" applyFill="1" applyFont="1">
      <alignment shrinkToFit="0" vertical="bottom" wrapText="1"/>
    </xf>
    <xf borderId="0" fillId="5" fontId="3" numFmtId="0" xfId="0" applyAlignment="1" applyFont="1">
      <alignment readingOrder="0" shrinkToFit="0" vertical="bottom" wrapText="1"/>
    </xf>
    <xf borderId="4" fillId="5" fontId="3" numFmtId="0" xfId="0" applyAlignment="1" applyBorder="1" applyFont="1">
      <alignment shrinkToFit="0" vertical="bottom" wrapText="1"/>
    </xf>
    <xf borderId="5" fillId="5" fontId="3" numFmtId="0" xfId="0" applyAlignment="1" applyBorder="1" applyFont="1">
      <alignment shrinkToFit="0" vertical="bottom" wrapText="1"/>
    </xf>
    <xf borderId="0" fillId="5" fontId="2" numFmtId="0" xfId="0" applyAlignment="1" applyFont="1">
      <alignment shrinkToFit="0" wrapText="1"/>
    </xf>
    <xf borderId="1" fillId="2" fontId="3" numFmtId="0" xfId="0" applyAlignment="1" applyBorder="1" applyFont="1">
      <alignment shrinkToFit="0" vertical="bottom" wrapText="1"/>
    </xf>
    <xf borderId="1" fillId="2" fontId="3" numFmtId="0" xfId="0" applyAlignment="1" applyBorder="1" applyFont="1">
      <alignment readingOrder="0" shrinkToFit="0" vertical="bottom" wrapText="1"/>
    </xf>
    <xf borderId="1" fillId="0" fontId="2" numFmtId="0" xfId="0" applyAlignment="1" applyBorder="1" applyFont="1">
      <alignment readingOrder="0" shrinkToFit="0" wrapText="1"/>
    </xf>
    <xf borderId="6" fillId="0" fontId="8" numFmtId="0" xfId="0" applyAlignment="1" applyBorder="1" applyFont="1">
      <alignment readingOrder="0" shrinkToFit="0" vertical="center" wrapText="1"/>
    </xf>
    <xf borderId="1" fillId="0" fontId="2" numFmtId="0" xfId="0" applyAlignment="1" applyBorder="1" applyFont="1">
      <alignment readingOrder="0" shrinkToFit="0" vertical="bottom" wrapText="1"/>
    </xf>
    <xf borderId="1" fillId="0" fontId="14" numFmtId="0" xfId="0" applyAlignment="1" applyBorder="1" applyFont="1">
      <alignment readingOrder="0" shrinkToFit="0" vertical="bottom" wrapText="1"/>
    </xf>
    <xf borderId="1" fillId="0" fontId="2" numFmtId="0" xfId="0" applyAlignment="1" applyBorder="1" applyFont="1">
      <alignment shrinkToFit="0" wrapText="1"/>
    </xf>
    <xf borderId="1" fillId="0" fontId="15" numFmtId="0" xfId="0" applyAlignment="1" applyBorder="1" applyFont="1">
      <alignment readingOrder="0" shrinkToFit="0" wrapText="1"/>
    </xf>
    <xf borderId="1" fillId="4" fontId="16" numFmtId="0" xfId="0" applyAlignment="1" applyBorder="1" applyFont="1">
      <alignment horizontal="left" readingOrder="0" shrinkToFit="0" wrapText="1"/>
    </xf>
    <xf borderId="0" fillId="4" fontId="16" numFmtId="0" xfId="0" applyAlignment="1" applyFont="1">
      <alignment horizontal="left" readingOrder="0" shrinkToFit="0" wrapText="1"/>
    </xf>
    <xf borderId="6" fillId="4" fontId="17" numFmtId="0" xfId="0" applyAlignment="1" applyBorder="1" applyFont="1">
      <alignment horizontal="left" readingOrder="0" shrinkToFit="0" vertical="center" wrapText="1"/>
    </xf>
    <xf borderId="6" fillId="0" fontId="18"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1" fillId="4" fontId="13" numFmtId="0" xfId="0" applyAlignment="1" applyBorder="1" applyFont="1">
      <alignment horizontal="left" readingOrder="0" shrinkToFit="0" wrapText="1"/>
    </xf>
    <xf borderId="6" fillId="4" fontId="19" numFmtId="0" xfId="0" applyAlignment="1" applyBorder="1" applyFont="1">
      <alignment horizontal="left" readingOrder="0" shrinkToFit="0" vertical="center" wrapText="1"/>
    </xf>
    <xf borderId="0" fillId="0" fontId="2" numFmtId="0" xfId="0" applyAlignment="1" applyFont="1">
      <alignment horizontal="left" readingOrder="0" shrinkToFit="0" wrapText="1"/>
    </xf>
    <xf borderId="1" fillId="2" fontId="4" numFmtId="0" xfId="0" applyAlignment="1" applyBorder="1" applyFont="1">
      <alignment vertical="bottom"/>
    </xf>
    <xf borderId="2" fillId="2" fontId="4" numFmtId="0" xfId="0" applyAlignment="1" applyBorder="1" applyFont="1">
      <alignment readingOrder="0" vertical="bottom"/>
    </xf>
    <xf borderId="3" fillId="0" fontId="4" numFmtId="0" xfId="0" applyAlignment="1" applyBorder="1" applyFont="1">
      <alignment vertical="bottom"/>
    </xf>
    <xf borderId="2" fillId="6" fontId="4" numFmtId="0" xfId="0" applyAlignment="1" applyBorder="1" applyFill="1" applyFont="1">
      <alignment vertical="bottom"/>
    </xf>
    <xf borderId="2" fillId="6" fontId="4" numFmtId="0" xfId="0" applyAlignment="1" applyBorder="1" applyFont="1">
      <alignment horizontal="right" vertical="bottom"/>
    </xf>
    <xf borderId="0" fillId="0" fontId="4" numFmtId="0" xfId="0" applyAlignment="1" applyFont="1">
      <alignment shrinkToFit="0" vertical="bottom" wrapText="1"/>
    </xf>
    <xf borderId="4" fillId="2" fontId="4" numFmtId="0" xfId="0" applyAlignment="1" applyBorder="1" applyFont="1">
      <alignment vertical="bottom"/>
    </xf>
    <xf borderId="5" fillId="2" fontId="4" numFmtId="0" xfId="0" applyAlignment="1" applyBorder="1" applyFont="1">
      <alignment vertical="bottom"/>
    </xf>
    <xf borderId="5" fillId="6" fontId="4" numFmtId="0" xfId="0" applyAlignment="1" applyBorder="1" applyFont="1">
      <alignment vertical="bottom"/>
    </xf>
    <xf borderId="5" fillId="6" fontId="20" numFmtId="0" xfId="0" applyAlignment="1" applyBorder="1" applyFont="1">
      <alignment horizontal="right" vertical="bottom"/>
    </xf>
    <xf borderId="0" fillId="7" fontId="4" numFmtId="0" xfId="0" applyAlignment="1" applyFill="1" applyFont="1">
      <alignment vertical="bottom"/>
    </xf>
    <xf borderId="5" fillId="6" fontId="4" numFmtId="0" xfId="0" applyAlignment="1" applyBorder="1" applyFont="1">
      <alignment horizontal="right" vertical="bottom"/>
    </xf>
    <xf borderId="4" fillId="2" fontId="4" numFmtId="0" xfId="0" applyAlignment="1" applyBorder="1" applyFont="1">
      <alignment readingOrder="0" vertical="bottom"/>
    </xf>
    <xf borderId="4" fillId="6" fontId="21" numFmtId="0" xfId="0" applyAlignment="1" applyBorder="1" applyFont="1">
      <alignment readingOrder="0" shrinkToFit="0" vertical="bottom" wrapText="1"/>
    </xf>
    <xf borderId="5" fillId="6" fontId="22" numFmtId="0" xfId="0" applyAlignment="1" applyBorder="1" applyFont="1">
      <alignment horizontal="right" shrinkToFit="0" vertical="bottom" wrapText="1"/>
    </xf>
    <xf borderId="4" fillId="6" fontId="21" numFmtId="0" xfId="0" applyAlignment="1" applyBorder="1" applyFont="1">
      <alignment shrinkToFit="0" vertical="bottom" wrapText="1"/>
    </xf>
    <xf borderId="4" fillId="8" fontId="23" numFmtId="0" xfId="0" applyAlignment="1" applyBorder="1" applyFill="1" applyFont="1">
      <alignment shrinkToFit="0" vertical="top" wrapText="1"/>
    </xf>
    <xf borderId="5" fillId="8" fontId="24" numFmtId="0" xfId="0" applyAlignment="1" applyBorder="1" applyFont="1">
      <alignment horizontal="right" shrinkToFit="0" vertical="top" wrapText="1"/>
    </xf>
    <xf borderId="4" fillId="9" fontId="22" numFmtId="0" xfId="0" applyAlignment="1" applyBorder="1" applyFill="1" applyFont="1">
      <alignment vertical="bottom"/>
    </xf>
    <xf borderId="5" fillId="9" fontId="22" numFmtId="0" xfId="0" applyAlignment="1" applyBorder="1" applyFont="1">
      <alignment vertical="bottom"/>
    </xf>
    <xf borderId="5" fillId="9" fontId="22" numFmtId="0" xfId="0" applyAlignment="1" applyBorder="1" applyFont="1">
      <alignment shrinkToFit="0" vertical="bottom" wrapText="1"/>
    </xf>
    <xf borderId="0" fillId="9" fontId="3" numFmtId="0" xfId="0" applyAlignment="1" applyFont="1">
      <alignment readingOrder="0" shrinkToFit="0" wrapText="1"/>
    </xf>
    <xf borderId="0" fillId="0" fontId="2" numFmtId="0" xfId="0" applyAlignment="1" applyFont="1">
      <alignment readingOrder="0"/>
    </xf>
    <xf borderId="1" fillId="2" fontId="25" numFmtId="0" xfId="0" applyAlignment="1" applyBorder="1" applyFont="1">
      <alignment readingOrder="0" vertical="bottom"/>
    </xf>
    <xf borderId="2" fillId="2" fontId="21" numFmtId="0" xfId="0" applyAlignment="1" applyBorder="1" applyFont="1">
      <alignment readingOrder="0" shrinkToFit="0" vertical="bottom" wrapText="1"/>
    </xf>
    <xf borderId="0" fillId="0" fontId="4" numFmtId="0" xfId="0" applyAlignment="1" applyFont="1">
      <alignment readingOrder="0" vertical="bottom"/>
    </xf>
    <xf borderId="2" fillId="10" fontId="4" numFmtId="0" xfId="0" applyAlignment="1" applyBorder="1" applyFill="1" applyFont="1">
      <alignment vertical="bottom"/>
    </xf>
    <xf borderId="4" fillId="2" fontId="25" numFmtId="0" xfId="0" applyAlignment="1" applyBorder="1" applyFont="1">
      <alignment shrinkToFit="0" vertical="bottom" wrapText="1"/>
    </xf>
    <xf borderId="5" fillId="2" fontId="21" numFmtId="0" xfId="0" applyAlignment="1" applyBorder="1" applyFont="1">
      <alignment readingOrder="0" vertical="bottom"/>
    </xf>
    <xf borderId="5" fillId="11" fontId="4" numFmtId="0" xfId="0" applyAlignment="1" applyBorder="1" applyFill="1" applyFont="1">
      <alignment vertical="bottom"/>
    </xf>
    <xf borderId="5" fillId="0" fontId="4" numFmtId="0" xfId="0" applyAlignment="1" applyBorder="1" applyFont="1">
      <alignment horizontal="right" vertical="bottom"/>
    </xf>
    <xf borderId="4" fillId="2" fontId="25" numFmtId="0" xfId="0" applyAlignment="1" applyBorder="1" applyFont="1">
      <alignment vertical="bottom"/>
    </xf>
    <xf borderId="5" fillId="12" fontId="4" numFmtId="0" xfId="0" applyAlignment="1" applyBorder="1" applyFill="1" applyFont="1">
      <alignment vertical="bottom"/>
    </xf>
    <xf borderId="5" fillId="2" fontId="21" numFmtId="0" xfId="0" applyAlignment="1" applyBorder="1" applyFont="1">
      <alignment vertical="bottom"/>
    </xf>
    <xf borderId="5" fillId="13" fontId="4" numFmtId="0" xfId="0" applyAlignment="1" applyBorder="1" applyFill="1" applyFont="1">
      <alignment vertical="bottom"/>
    </xf>
    <xf borderId="5" fillId="4" fontId="20" numFmtId="0" xfId="0" applyAlignment="1" applyBorder="1" applyFont="1">
      <alignment horizontal="right" shrinkToFit="0" vertical="bottom" wrapText="1"/>
    </xf>
    <xf borderId="5" fillId="14" fontId="4" numFmtId="0" xfId="0" applyAlignment="1" applyBorder="1" applyFill="1" applyFont="1">
      <alignment vertical="bottom"/>
    </xf>
    <xf borderId="0" fillId="4" fontId="4" numFmtId="0" xfId="0" applyAlignment="1" applyFont="1">
      <alignment vertical="bottom"/>
    </xf>
    <xf borderId="8" fillId="0" fontId="4" numFmtId="0" xfId="0" applyAlignment="1" applyBorder="1" applyFont="1">
      <alignment vertical="bottom"/>
    </xf>
    <xf borderId="4" fillId="2" fontId="26" numFmtId="0" xfId="0" applyAlignment="1" applyBorder="1" applyFont="1">
      <alignment vertical="bottom"/>
    </xf>
    <xf borderId="5" fillId="2" fontId="26" numFmtId="0" xfId="0" applyAlignment="1" applyBorder="1" applyFont="1">
      <alignment shrinkToFit="0" vertical="bottom" wrapText="1"/>
    </xf>
    <xf borderId="5" fillId="2" fontId="26" numFmtId="0" xfId="0" applyAlignment="1" applyBorder="1" applyFont="1">
      <alignment vertical="bottom"/>
    </xf>
    <xf borderId="5" fillId="2" fontId="26" numFmtId="0" xfId="0" applyAlignment="1" applyBorder="1" applyFont="1">
      <alignment readingOrder="0" vertical="bottom"/>
    </xf>
    <xf borderId="5" fillId="2" fontId="26" numFmtId="0" xfId="0" applyAlignment="1" applyBorder="1" applyFont="1">
      <alignment readingOrder="0" shrinkToFit="0" vertical="bottom" wrapText="1"/>
    </xf>
    <xf borderId="5" fillId="0" fontId="27" numFmtId="0" xfId="0" applyAlignment="1" applyBorder="1" applyFont="1">
      <alignment vertical="bottom"/>
    </xf>
    <xf borderId="5" fillId="0" fontId="4" numFmtId="0" xfId="0" applyAlignment="1" applyBorder="1" applyFont="1">
      <alignment readingOrder="0" vertical="bottom"/>
    </xf>
    <xf borderId="5" fillId="0" fontId="28" numFmtId="0" xfId="0" applyAlignment="1" applyBorder="1" applyFont="1">
      <alignment readingOrder="0" shrinkToFit="0" vertical="bottom" wrapText="1"/>
    </xf>
    <xf borderId="5" fillId="0" fontId="4" numFmtId="0" xfId="0" applyAlignment="1" applyBorder="1" applyFont="1">
      <alignment readingOrder="0" vertical="bottom"/>
    </xf>
    <xf borderId="1" fillId="0" fontId="4" numFmtId="0" xfId="0" applyAlignment="1" applyBorder="1" applyFont="1">
      <alignment readingOrder="0" shrinkToFit="0" vertical="bottom" wrapText="1"/>
    </xf>
    <xf borderId="1" fillId="0" fontId="4" numFmtId="0" xfId="0" applyAlignment="1" applyBorder="1" applyFont="1">
      <alignment readingOrder="0" shrinkToFit="0" vertical="bottom" wrapText="1"/>
    </xf>
  </cellXfs>
  <cellStyles count="1">
    <cellStyle xfId="0" name="Normal" builtinId="0"/>
  </cellStyles>
  <dxfs count="13">
    <dxf>
      <font/>
      <fill>
        <patternFill patternType="solid">
          <fgColor rgb="FFE06666"/>
          <bgColor rgb="FFE06666"/>
        </patternFill>
      </fill>
      <border/>
    </dxf>
    <dxf>
      <font/>
      <fill>
        <patternFill patternType="solid">
          <fgColor rgb="FFD5A6BD"/>
          <bgColor rgb="FFD5A6BD"/>
        </patternFill>
      </fill>
      <border/>
    </dxf>
    <dxf>
      <font/>
      <fill>
        <patternFill patternType="solid">
          <fgColor rgb="FFF1C232"/>
          <bgColor rgb="FFF1C232"/>
        </patternFill>
      </fill>
      <border/>
    </dxf>
    <dxf>
      <font/>
      <fill>
        <patternFill patternType="solid">
          <fgColor rgb="FF38761D"/>
          <bgColor rgb="FF38761D"/>
        </patternFill>
      </fill>
      <border/>
    </dxf>
    <dxf>
      <font/>
      <fill>
        <patternFill patternType="solid">
          <fgColor rgb="FFFF0000"/>
          <bgColor rgb="FFFF00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CC0000"/>
          <bgColor rgb="FFCC0000"/>
        </patternFill>
      </fill>
      <border/>
    </dxf>
    <dxf>
      <font/>
      <fill>
        <patternFill patternType="solid">
          <fgColor rgb="FFF4CCCC"/>
          <bgColor rgb="FFF4CCCC"/>
        </patternFill>
      </fill>
      <border/>
    </dxf>
    <dxf>
      <font/>
      <fill>
        <patternFill patternType="solid">
          <fgColor rgb="FFFF9900"/>
          <bgColor rgb="FFFF9900"/>
        </patternFill>
      </fill>
      <border/>
    </dxf>
    <dxf>
      <font/>
      <fill>
        <patternFill patternType="solid">
          <fgColor rgb="FFEA9999"/>
          <bgColor rgb="FFEA9999"/>
        </patternFill>
      </fill>
      <border/>
    </dxf>
  </dxfs>
  <tableStyles count="3">
    <tableStyle count="3" pivot="0" name=" login(Timi)-style">
      <tableStyleElement dxfId="6" type="headerRow"/>
      <tableStyleElement dxfId="7" type="firstRowStripe"/>
      <tableStyleElement dxfId="8" type="secondRowStripe"/>
    </tableStyle>
    <tableStyle count="3" pivot="0" name="search(Kemi)-style">
      <tableStyleElement dxfId="6" type="headerRow"/>
      <tableStyleElement dxfId="7" type="firstRowStripe"/>
      <tableStyleElement dxfId="8" type="secondRowStripe"/>
    </tableStyle>
    <tableStyle count="3" pivot="0" name="leave(bianca)-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638175</xdr:colOff>
      <xdr:row>2</xdr:row>
      <xdr:rowOff>142875</xdr:rowOff>
    </xdr:from>
    <xdr:ext cx="2676525" cy="3733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J3" displayName="Table_1" name="Table_1" id="1">
  <tableColumns count="1">
    <tableColumn name="Column1" id="1"/>
  </tableColumns>
  <tableStyleInfo name=" login(Timi)-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J3" displayName="Table_2" name="Table_2" id="2">
  <tableColumns count="1">
    <tableColumn name="Column1" id="1"/>
  </tableColumns>
  <tableStyleInfo name="search(Kemi)-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J3" displayName="Table_3" name="Table_3" id="3">
  <tableColumns count="1">
    <tableColumn name="Column1" id="1"/>
  </tableColumns>
  <tableStyleInfo name="leave(bianc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 Id="rId2" Type="http://schemas.openxmlformats.org/officeDocument/2006/relationships/hyperlink" Target="https://opensource-demo.orangehrmlive.com/web/index.php/auth/login" TargetMode="External"/><Relationship Id="rId3" Type="http://schemas.openxmlformats.org/officeDocument/2006/relationships/hyperlink" Target="https://opensource-demo.orangehrmlive.com/web/index.php/auth/login" TargetMode="External"/><Relationship Id="rId4" Type="http://schemas.openxmlformats.org/officeDocument/2006/relationships/hyperlink" Target="https://opensource-demo.orangehrmlive.com/web/index.php/auth/login" TargetMode="External"/><Relationship Id="rId10" Type="http://schemas.openxmlformats.org/officeDocument/2006/relationships/table" Target="../tables/table1.xml"/><Relationship Id="rId5" Type="http://schemas.openxmlformats.org/officeDocument/2006/relationships/hyperlink" Target="https://opensource-demo.orangehrmlive.com/web/index.php/auth/login" TargetMode="External"/><Relationship Id="rId6" Type="http://schemas.openxmlformats.org/officeDocument/2006/relationships/hyperlink" Target="https://opensource-demo.orangehrmlive.com/web/index.php/auth/login" TargetMode="External"/><Relationship Id="rId7" Type="http://schemas.openxmlformats.org/officeDocument/2006/relationships/hyperlink" Target="https://opensource-demo.orangehrmlive.com/web/index.php/auth/login"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40" Type="http://schemas.openxmlformats.org/officeDocument/2006/relationships/hyperlink" Target="https://opensource-demo.orangehrmlive.com/web/index.php/auth/login" TargetMode="External"/><Relationship Id="rId42" Type="http://schemas.openxmlformats.org/officeDocument/2006/relationships/hyperlink" Target="https://opensource-demo.orangehrmlive.com/web/index.php/auth/login" TargetMode="External"/><Relationship Id="rId41" Type="http://schemas.openxmlformats.org/officeDocument/2006/relationships/hyperlink" Target="https://opensource-demo.orangehrmlive.com/web/index.php/auth/login" TargetMode="External"/><Relationship Id="rId44" Type="http://schemas.openxmlformats.org/officeDocument/2006/relationships/hyperlink" Target="https://opensource-demo.orangehrmlive.com/web/index.php/auth/login" TargetMode="External"/><Relationship Id="rId43" Type="http://schemas.openxmlformats.org/officeDocument/2006/relationships/hyperlink" Target="https://opensource-demo.orangehrmlive.com/web/index.php/auth/login" TargetMode="External"/><Relationship Id="rId46" Type="http://schemas.openxmlformats.org/officeDocument/2006/relationships/hyperlink" Target="https://opensource-demo.orangehrmlive.com/web/index.php/auth/login" TargetMode="External"/><Relationship Id="rId45"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web/index.php/auth/login" TargetMode="External"/><Relationship Id="rId2" Type="http://schemas.openxmlformats.org/officeDocument/2006/relationships/hyperlink" Target="https://opensource-demo.orangehrmlive.com/web/index.php/auth/login" TargetMode="External"/><Relationship Id="rId3" Type="http://schemas.openxmlformats.org/officeDocument/2006/relationships/hyperlink" Target="https://opensource-demo.orangehrmlive.com/web/index.php/auth/login" TargetMode="External"/><Relationship Id="rId4" Type="http://schemas.openxmlformats.org/officeDocument/2006/relationships/hyperlink" Target="https://opensource-demo.orangehrmlive.com/web/index.php/auth/login" TargetMode="External"/><Relationship Id="rId9" Type="http://schemas.openxmlformats.org/officeDocument/2006/relationships/hyperlink" Target="https://opensource-demo.orangehrmlive.com/web/index.php/auth/login" TargetMode="External"/><Relationship Id="rId48" Type="http://schemas.openxmlformats.org/officeDocument/2006/relationships/hyperlink" Target="https://opensource-demo.orangehrmlive.com/web/index.php/auth/login" TargetMode="External"/><Relationship Id="rId47" Type="http://schemas.openxmlformats.org/officeDocument/2006/relationships/hyperlink" Target="https://opensource-demo.orangehrmlive.com/web/index.php/auth/login" TargetMode="External"/><Relationship Id="rId49" Type="http://schemas.openxmlformats.org/officeDocument/2006/relationships/hyperlink" Target="https://opensource-demo.orangehrmlive.com/web/index.php/auth/login" TargetMode="External"/><Relationship Id="rId5" Type="http://schemas.openxmlformats.org/officeDocument/2006/relationships/hyperlink" Target="https://opensource-demo.orangehrmlive.com/web/index.php/auth/login" TargetMode="External"/><Relationship Id="rId6" Type="http://schemas.openxmlformats.org/officeDocument/2006/relationships/hyperlink" Target="https://opensource-demo.orangehrmlive.com/web/index.php/auth/login" TargetMode="External"/><Relationship Id="rId7" Type="http://schemas.openxmlformats.org/officeDocument/2006/relationships/hyperlink" Target="https://opensource-demo.orangehrmlive.com/web/index.php/auth/login" TargetMode="External"/><Relationship Id="rId8" Type="http://schemas.openxmlformats.org/officeDocument/2006/relationships/hyperlink" Target="https://opensource-demo.orangehrmlive.com/web/index.php/auth/login" TargetMode="External"/><Relationship Id="rId31" Type="http://schemas.openxmlformats.org/officeDocument/2006/relationships/hyperlink" Target="https://opensource-demo.orangehrmlive.com/web/index.php/auth/login" TargetMode="External"/><Relationship Id="rId30" Type="http://schemas.openxmlformats.org/officeDocument/2006/relationships/hyperlink" Target="https://opensource-demo.orangehrmlive.com/web/index.php/auth/login" TargetMode="External"/><Relationship Id="rId33" Type="http://schemas.openxmlformats.org/officeDocument/2006/relationships/hyperlink" Target="https://opensource-demo.orangehrmlive.com/web/index.php/auth/login" TargetMode="External"/><Relationship Id="rId32" Type="http://schemas.openxmlformats.org/officeDocument/2006/relationships/hyperlink" Target="https://opensource-demo.orangehrmlive.com/web/index.php/auth/login" TargetMode="External"/><Relationship Id="rId35" Type="http://schemas.openxmlformats.org/officeDocument/2006/relationships/hyperlink" Target="https://opensource-demo.orangehrmlive.com/web/index.php/auth/login" TargetMode="External"/><Relationship Id="rId34" Type="http://schemas.openxmlformats.org/officeDocument/2006/relationships/hyperlink" Target="https://opensource-demo.orangehrmlive.com/web/index.php/auth/login" TargetMode="External"/><Relationship Id="rId71" Type="http://schemas.openxmlformats.org/officeDocument/2006/relationships/drawing" Target="../drawings/drawing3.xml"/><Relationship Id="rId70" Type="http://schemas.openxmlformats.org/officeDocument/2006/relationships/hyperlink" Target="https://opensource-demo.orangehrmlive.com/web/index.php/auth/login" TargetMode="External"/><Relationship Id="rId37" Type="http://schemas.openxmlformats.org/officeDocument/2006/relationships/hyperlink" Target="https://opensource-demo.orangehrmlive.com/web/index.php/auth/login" TargetMode="External"/><Relationship Id="rId36" Type="http://schemas.openxmlformats.org/officeDocument/2006/relationships/hyperlink" Target="https://opensource-demo.orangehrmlive.com/web/index.php/auth/login" TargetMode="External"/><Relationship Id="rId39" Type="http://schemas.openxmlformats.org/officeDocument/2006/relationships/hyperlink" Target="https://opensource-demo.orangehrmlive.com/web/index.php/auth/login" TargetMode="External"/><Relationship Id="rId38" Type="http://schemas.openxmlformats.org/officeDocument/2006/relationships/hyperlink" Target="https://opensource-demo.orangehrmlive.com/web/index.php/auth/login" TargetMode="External"/><Relationship Id="rId62" Type="http://schemas.openxmlformats.org/officeDocument/2006/relationships/hyperlink" Target="https://opensource-demo.orangehrmlive.com/web/index.php/auth/login" TargetMode="External"/><Relationship Id="rId61" Type="http://schemas.openxmlformats.org/officeDocument/2006/relationships/hyperlink" Target="https://opensource-demo.orangehrmlive.com/web/index.php/auth/login" TargetMode="External"/><Relationship Id="rId20" Type="http://schemas.openxmlformats.org/officeDocument/2006/relationships/hyperlink" Target="https://opensource-demo.orangehrmlive.com/web/index.php/auth/login" TargetMode="External"/><Relationship Id="rId64" Type="http://schemas.openxmlformats.org/officeDocument/2006/relationships/hyperlink" Target="https://opensource-demo.orangehrmlive.com/web/index.php/auth/login" TargetMode="External"/><Relationship Id="rId63" Type="http://schemas.openxmlformats.org/officeDocument/2006/relationships/hyperlink" Target="https://opensource-demo.orangehrmlive.com/web/index.php/auth/login" TargetMode="External"/><Relationship Id="rId22" Type="http://schemas.openxmlformats.org/officeDocument/2006/relationships/hyperlink" Target="https://opensource-demo.orangehrmlive.com/web/index.php/auth/login" TargetMode="External"/><Relationship Id="rId66" Type="http://schemas.openxmlformats.org/officeDocument/2006/relationships/hyperlink" Target="https://opensource-demo.orangehrmlive.com/web/index.php/auth/login" TargetMode="External"/><Relationship Id="rId21" Type="http://schemas.openxmlformats.org/officeDocument/2006/relationships/hyperlink" Target="https://opensource-demo.orangehrmlive.com/web/index.php/auth/login" TargetMode="External"/><Relationship Id="rId65" Type="http://schemas.openxmlformats.org/officeDocument/2006/relationships/hyperlink" Target="https://opensource-demo.orangehrmlive.com/web/index.php/auth/login" TargetMode="External"/><Relationship Id="rId24" Type="http://schemas.openxmlformats.org/officeDocument/2006/relationships/hyperlink" Target="https://opensource-demo.orangehrmlive.com/web/index.php/auth/login" TargetMode="External"/><Relationship Id="rId68" Type="http://schemas.openxmlformats.org/officeDocument/2006/relationships/hyperlink" Target="https://opensource-demo.orangehrmlive.com/web/index.php/auth/login" TargetMode="External"/><Relationship Id="rId23" Type="http://schemas.openxmlformats.org/officeDocument/2006/relationships/hyperlink" Target="https://opensource-demo.orangehrmlive.com/web/index.php/auth/login" TargetMode="External"/><Relationship Id="rId67" Type="http://schemas.openxmlformats.org/officeDocument/2006/relationships/hyperlink" Target="https://opensource-demo.orangehrmlive.com/web/index.php/auth/login" TargetMode="External"/><Relationship Id="rId60" Type="http://schemas.openxmlformats.org/officeDocument/2006/relationships/hyperlink" Target="https://opensource-demo.orangehrmlive.com/web/index.php/auth/login" TargetMode="External"/><Relationship Id="rId26" Type="http://schemas.openxmlformats.org/officeDocument/2006/relationships/hyperlink" Target="https://opensource-demo.orangehrmlive.com/web/index.php/auth/login" TargetMode="External"/><Relationship Id="rId25" Type="http://schemas.openxmlformats.org/officeDocument/2006/relationships/hyperlink" Target="https://opensource-demo.orangehrmlive.com/web/index.php/auth/login" TargetMode="External"/><Relationship Id="rId69" Type="http://schemas.openxmlformats.org/officeDocument/2006/relationships/hyperlink" Target="https://opensource-demo.orangehrmlive.com/web/index.php/auth/login" TargetMode="External"/><Relationship Id="rId28" Type="http://schemas.openxmlformats.org/officeDocument/2006/relationships/hyperlink" Target="https://opensource-demo.orangehrmlive.com/web/index.php/auth/login" TargetMode="External"/><Relationship Id="rId27" Type="http://schemas.openxmlformats.org/officeDocument/2006/relationships/hyperlink" Target="https://opensource-demo.orangehrmlive.com/web/index.php/auth/login" TargetMode="External"/><Relationship Id="rId29" Type="http://schemas.openxmlformats.org/officeDocument/2006/relationships/hyperlink" Target="https://opensource-demo.orangehrmlive.com/web/index.php/auth/login" TargetMode="External"/><Relationship Id="rId51" Type="http://schemas.openxmlformats.org/officeDocument/2006/relationships/hyperlink" Target="https://opensource-demo.orangehrmlive.com/web/index.php/auth/login" TargetMode="External"/><Relationship Id="rId50" Type="http://schemas.openxmlformats.org/officeDocument/2006/relationships/hyperlink" Target="https://opensource-demo.orangehrmlive.com/web/index.php/auth/login" TargetMode="External"/><Relationship Id="rId53" Type="http://schemas.openxmlformats.org/officeDocument/2006/relationships/hyperlink" Target="https://opensource-demo.orangehrmlive.com/web/index.php/auth/login" TargetMode="External"/><Relationship Id="rId52" Type="http://schemas.openxmlformats.org/officeDocument/2006/relationships/hyperlink" Target="https://opensource-demo.orangehrmlive.com/web/index.php/auth/login" TargetMode="External"/><Relationship Id="rId11" Type="http://schemas.openxmlformats.org/officeDocument/2006/relationships/hyperlink" Target="https://opensource-demo.orangehrmlive.com/web/index.php/auth/login" TargetMode="External"/><Relationship Id="rId55" Type="http://schemas.openxmlformats.org/officeDocument/2006/relationships/hyperlink" Target="https://opensource-demo.orangehrmlive.com/web/index.php/auth/login" TargetMode="External"/><Relationship Id="rId10" Type="http://schemas.openxmlformats.org/officeDocument/2006/relationships/hyperlink" Target="https://opensource-demo.orangehrmlive.com/web/index.php/auth/login" TargetMode="External"/><Relationship Id="rId54" Type="http://schemas.openxmlformats.org/officeDocument/2006/relationships/hyperlink" Target="https://opensource-demo.orangehrmlive.com/web/index.php/auth/login" TargetMode="External"/><Relationship Id="rId13" Type="http://schemas.openxmlformats.org/officeDocument/2006/relationships/hyperlink" Target="https://opensource-demo.orangehrmlive.com/web/index.php/auth/login" TargetMode="External"/><Relationship Id="rId57" Type="http://schemas.openxmlformats.org/officeDocument/2006/relationships/hyperlink" Target="https://opensource-demo.orangehrmlive.com/web/index.php/auth/login" TargetMode="External"/><Relationship Id="rId12" Type="http://schemas.openxmlformats.org/officeDocument/2006/relationships/hyperlink" Target="https://opensource-demo.orangehrmlive.com/web/index.php/auth/login" TargetMode="External"/><Relationship Id="rId56" Type="http://schemas.openxmlformats.org/officeDocument/2006/relationships/hyperlink" Target="https://opensource-demo.orangehrmlive.com/web/index.php/auth/login" TargetMode="External"/><Relationship Id="rId15" Type="http://schemas.openxmlformats.org/officeDocument/2006/relationships/hyperlink" Target="https://opensource-demo.orangehrmlive.com/web/index.php/auth/login" TargetMode="External"/><Relationship Id="rId59" Type="http://schemas.openxmlformats.org/officeDocument/2006/relationships/hyperlink" Target="https://opensource-demo.orangehrmlive.com/web/index.php/auth/login" TargetMode="External"/><Relationship Id="rId14" Type="http://schemas.openxmlformats.org/officeDocument/2006/relationships/hyperlink" Target="https://opensource-demo.orangehrmlive.com/web/index.php/auth/login" TargetMode="External"/><Relationship Id="rId58" Type="http://schemas.openxmlformats.org/officeDocument/2006/relationships/hyperlink" Target="https://opensource-demo.orangehrmlive.com/web/index.php/auth/login" TargetMode="External"/><Relationship Id="rId17" Type="http://schemas.openxmlformats.org/officeDocument/2006/relationships/hyperlink" Target="https://opensource-demo.orangehrmlive.com/web/index.php/auth/login" TargetMode="External"/><Relationship Id="rId16" Type="http://schemas.openxmlformats.org/officeDocument/2006/relationships/hyperlink" Target="https://opensource-demo.orangehrmlive.com/web/index.php/auth/login" TargetMode="External"/><Relationship Id="rId19" Type="http://schemas.openxmlformats.org/officeDocument/2006/relationships/hyperlink" Target="https://opensource-demo.orangehrmlive.com/web/index.php/auth/login" TargetMode="External"/><Relationship Id="rId18" Type="http://schemas.openxmlformats.org/officeDocument/2006/relationships/hyperlink" Target="https://opensource-demo.orangehrmlive.com/web/index.php/auth/logi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 Id="rId2" Type="http://schemas.openxmlformats.org/officeDocument/2006/relationships/hyperlink" Target="https://opensource-demo.orangehrmlive.com/web/index.php/auth/login" TargetMode="External"/><Relationship Id="rId3" Type="http://schemas.openxmlformats.org/officeDocument/2006/relationships/hyperlink" Target="https://opensource-demo.orangehrmlive.com/web/index.php/auth/login"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75"/>
  <cols>
    <col customWidth="1" min="1" max="1" width="19.0"/>
    <col customWidth="1" min="2" max="2" width="30.25"/>
    <col customWidth="1" min="3" max="3" width="20.63"/>
    <col customWidth="1" min="4" max="4" width="21.0"/>
    <col customWidth="1" min="5" max="5" width="32.5"/>
    <col customWidth="1" min="6" max="6" width="19.38"/>
    <col customWidth="1" min="7" max="7" width="16.25"/>
    <col customWidth="1" min="8" max="8" width="20.25"/>
    <col customWidth="1" min="9" max="9" width="14.88"/>
    <col customWidth="1" min="11" max="11" width="17.13"/>
  </cols>
  <sheetData>
    <row r="1">
      <c r="A1" s="1" t="s">
        <v>0</v>
      </c>
      <c r="B1" s="2"/>
      <c r="C1" s="3"/>
      <c r="D1" s="3"/>
      <c r="E1" s="3"/>
      <c r="F1" s="4"/>
      <c r="G1" s="5" t="s">
        <v>1</v>
      </c>
      <c r="H1" s="6">
        <f>COUNTIF(J:J,"Pass")</f>
        <v>6</v>
      </c>
      <c r="I1" s="3"/>
      <c r="J1" s="3"/>
      <c r="K1" s="3"/>
      <c r="L1" s="7"/>
      <c r="M1" s="7"/>
      <c r="N1" s="7"/>
      <c r="O1" s="7"/>
      <c r="P1" s="7"/>
      <c r="Q1" s="7"/>
      <c r="R1" s="7"/>
      <c r="S1" s="7"/>
      <c r="T1" s="7"/>
      <c r="U1" s="7"/>
      <c r="V1" s="7"/>
      <c r="W1" s="7"/>
      <c r="X1" s="7"/>
      <c r="Y1" s="7"/>
      <c r="Z1" s="7"/>
      <c r="AA1" s="7"/>
      <c r="AB1" s="7"/>
    </row>
    <row r="2">
      <c r="A2" s="8" t="s">
        <v>2</v>
      </c>
      <c r="B2" s="9"/>
      <c r="C2" s="3"/>
      <c r="D2" s="3"/>
      <c r="E2" s="3"/>
      <c r="F2" s="4"/>
      <c r="G2" s="10" t="s">
        <v>3</v>
      </c>
      <c r="H2" s="11">
        <f>COUNTIF(J:J,"Fail")</f>
        <v>4</v>
      </c>
      <c r="I2" s="3"/>
      <c r="J2" s="3"/>
      <c r="K2" s="3"/>
      <c r="L2" s="7"/>
      <c r="M2" s="7"/>
      <c r="N2" s="7"/>
      <c r="O2" s="7"/>
      <c r="P2" s="7"/>
      <c r="Q2" s="7"/>
      <c r="R2" s="7"/>
      <c r="S2" s="7"/>
      <c r="T2" s="7"/>
      <c r="U2" s="7"/>
      <c r="V2" s="7"/>
      <c r="W2" s="7"/>
      <c r="X2" s="7"/>
      <c r="Y2" s="7"/>
      <c r="Z2" s="7"/>
      <c r="AA2" s="7"/>
      <c r="AB2" s="7"/>
    </row>
    <row r="3">
      <c r="A3" s="8" t="s">
        <v>4</v>
      </c>
      <c r="B3" s="9"/>
      <c r="C3" s="3"/>
      <c r="D3" s="3"/>
      <c r="E3" s="3"/>
      <c r="F3" s="4"/>
      <c r="G3" s="10" t="s">
        <v>5</v>
      </c>
      <c r="H3" s="11">
        <f>COUNTIF(J:J,"Not Executed")</f>
        <v>0</v>
      </c>
      <c r="I3" s="3"/>
      <c r="J3" s="12"/>
      <c r="K3" s="3"/>
      <c r="L3" s="7"/>
      <c r="M3" s="7"/>
      <c r="N3" s="7"/>
      <c r="O3" s="7"/>
      <c r="P3" s="7"/>
      <c r="Q3" s="7"/>
      <c r="R3" s="7"/>
      <c r="S3" s="7"/>
      <c r="T3" s="7"/>
      <c r="U3" s="7"/>
      <c r="V3" s="7"/>
      <c r="W3" s="7"/>
      <c r="X3" s="7"/>
      <c r="Y3" s="7"/>
      <c r="Z3" s="7"/>
      <c r="AA3" s="7"/>
      <c r="AB3" s="7"/>
    </row>
    <row r="4">
      <c r="A4" s="8" t="s">
        <v>6</v>
      </c>
      <c r="B4" s="9"/>
      <c r="C4" s="3"/>
      <c r="D4" s="3"/>
      <c r="E4" s="3"/>
      <c r="F4" s="4"/>
      <c r="G4" s="10" t="s">
        <v>7</v>
      </c>
      <c r="H4" s="11">
        <f>COUNTIF(J:J,"Blocked")</f>
        <v>0</v>
      </c>
      <c r="I4" s="3"/>
      <c r="J4" s="3"/>
      <c r="K4" s="3"/>
      <c r="L4" s="7"/>
      <c r="M4" s="7"/>
      <c r="N4" s="7"/>
      <c r="O4" s="7"/>
      <c r="P4" s="7"/>
      <c r="Q4" s="7"/>
      <c r="R4" s="7"/>
      <c r="S4" s="7"/>
      <c r="T4" s="7"/>
      <c r="U4" s="7"/>
      <c r="V4" s="7"/>
      <c r="W4" s="7"/>
      <c r="X4" s="7"/>
      <c r="Y4" s="7"/>
      <c r="Z4" s="7"/>
      <c r="AA4" s="7"/>
      <c r="AB4" s="7"/>
    </row>
    <row r="5">
      <c r="A5" s="8" t="s">
        <v>8</v>
      </c>
      <c r="B5" s="9"/>
      <c r="C5" s="3"/>
      <c r="D5" s="3"/>
      <c r="E5" s="3"/>
      <c r="F5" s="3"/>
      <c r="G5" s="13" t="s">
        <v>9</v>
      </c>
      <c r="H5" s="11">
        <f>countIf(H10:H939,"*n/a*")</f>
        <v>0</v>
      </c>
      <c r="I5" s="3"/>
      <c r="J5" s="3"/>
      <c r="K5" s="3"/>
      <c r="L5" s="7"/>
      <c r="M5" s="7"/>
      <c r="N5" s="7"/>
      <c r="O5" s="7"/>
      <c r="P5" s="7"/>
      <c r="Q5" s="7"/>
      <c r="R5" s="7"/>
      <c r="S5" s="7"/>
      <c r="T5" s="7"/>
      <c r="U5" s="7"/>
      <c r="V5" s="7"/>
      <c r="W5" s="7"/>
      <c r="X5" s="7"/>
      <c r="Y5" s="7"/>
      <c r="Z5" s="7"/>
      <c r="AA5" s="7"/>
      <c r="AB5" s="7"/>
    </row>
    <row r="6">
      <c r="A6" s="8" t="s">
        <v>10</v>
      </c>
      <c r="B6" s="9"/>
      <c r="C6" s="3"/>
      <c r="D6" s="3"/>
      <c r="E6" s="3"/>
      <c r="F6" s="3"/>
      <c r="G6" s="13" t="s">
        <v>11</v>
      </c>
      <c r="H6" s="11">
        <f>countIf(H10:H939,"*n/t*")</f>
        <v>0</v>
      </c>
      <c r="I6" s="3"/>
      <c r="J6" s="3"/>
      <c r="K6" s="3"/>
      <c r="L6" s="7"/>
      <c r="M6" s="7"/>
      <c r="N6" s="7"/>
      <c r="O6" s="7"/>
      <c r="P6" s="7"/>
      <c r="Q6" s="7"/>
      <c r="R6" s="7"/>
      <c r="S6" s="7"/>
      <c r="T6" s="7"/>
      <c r="U6" s="7"/>
      <c r="V6" s="7"/>
      <c r="W6" s="7"/>
      <c r="X6" s="7"/>
      <c r="Y6" s="7"/>
      <c r="Z6" s="7"/>
      <c r="AA6" s="7"/>
      <c r="AB6" s="7"/>
    </row>
    <row r="7">
      <c r="A7" s="14"/>
      <c r="B7" s="15"/>
      <c r="C7" s="3"/>
      <c r="D7" s="3"/>
      <c r="E7" s="3"/>
      <c r="F7" s="3"/>
      <c r="G7" s="16" t="s">
        <v>12</v>
      </c>
      <c r="H7" s="11">
        <f>countIf(H10:H96,"*SUGGESTION*")</f>
        <v>0</v>
      </c>
      <c r="I7" s="3"/>
      <c r="J7" s="3"/>
      <c r="K7" s="3"/>
      <c r="L7" s="7"/>
      <c r="M7" s="7"/>
      <c r="N7" s="7"/>
      <c r="O7" s="7"/>
      <c r="P7" s="7"/>
      <c r="Q7" s="7"/>
      <c r="R7" s="7"/>
      <c r="S7" s="7"/>
      <c r="T7" s="7"/>
      <c r="U7" s="7"/>
      <c r="V7" s="7"/>
      <c r="W7" s="7"/>
      <c r="X7" s="7"/>
      <c r="Y7" s="7"/>
      <c r="Z7" s="7"/>
      <c r="AA7" s="7"/>
      <c r="AB7" s="7"/>
    </row>
    <row r="8">
      <c r="A8" s="17"/>
      <c r="B8" s="15"/>
      <c r="C8" s="3"/>
      <c r="D8" s="3"/>
      <c r="E8" s="3"/>
      <c r="F8" s="3"/>
      <c r="G8" s="18" t="s">
        <v>13</v>
      </c>
      <c r="H8" s="19">
        <f>(H3+H4)</f>
        <v>0</v>
      </c>
      <c r="I8" s="3"/>
      <c r="J8" s="3"/>
      <c r="K8" s="3"/>
      <c r="L8" s="7"/>
      <c r="M8" s="7"/>
      <c r="N8" s="7"/>
      <c r="O8" s="7"/>
      <c r="P8" s="7"/>
      <c r="Q8" s="7"/>
      <c r="R8" s="7"/>
      <c r="S8" s="7"/>
      <c r="T8" s="7"/>
      <c r="U8" s="7"/>
      <c r="V8" s="7"/>
      <c r="W8" s="7"/>
      <c r="X8" s="7"/>
      <c r="Y8" s="7"/>
      <c r="Z8" s="7"/>
      <c r="AA8" s="7"/>
      <c r="AB8" s="7"/>
    </row>
    <row r="9">
      <c r="A9" s="17"/>
      <c r="B9" s="15"/>
      <c r="C9" s="3"/>
      <c r="D9" s="3"/>
      <c r="E9" s="3"/>
      <c r="F9" s="3"/>
      <c r="G9" s="18" t="s">
        <v>14</v>
      </c>
      <c r="H9" s="19">
        <f>(H3+H4+H5+H6+H7)</f>
        <v>0</v>
      </c>
      <c r="I9" s="3"/>
      <c r="J9" s="3"/>
      <c r="K9" s="3"/>
      <c r="L9" s="7"/>
      <c r="M9" s="7"/>
      <c r="N9" s="7"/>
      <c r="O9" s="7"/>
      <c r="P9" s="7"/>
      <c r="Q9" s="7"/>
      <c r="R9" s="7"/>
      <c r="S9" s="7"/>
      <c r="T9" s="7"/>
      <c r="U9" s="7"/>
      <c r="V9" s="7"/>
      <c r="W9" s="7"/>
      <c r="X9" s="7"/>
      <c r="Y9" s="7"/>
      <c r="Z9" s="7"/>
      <c r="AA9" s="7"/>
      <c r="AB9" s="7"/>
    </row>
    <row r="10">
      <c r="A10" s="20" t="s">
        <v>15</v>
      </c>
      <c r="B10" s="21" t="s">
        <v>16</v>
      </c>
      <c r="C10" s="21" t="s">
        <v>17</v>
      </c>
      <c r="D10" s="21" t="s">
        <v>18</v>
      </c>
      <c r="E10" s="21" t="s">
        <v>19</v>
      </c>
      <c r="F10" s="21" t="s">
        <v>20</v>
      </c>
      <c r="G10" s="21" t="s">
        <v>21</v>
      </c>
      <c r="H10" s="21" t="s">
        <v>22</v>
      </c>
      <c r="I10" s="21" t="s">
        <v>23</v>
      </c>
      <c r="J10" s="21" t="s">
        <v>24</v>
      </c>
      <c r="K10" s="22" t="s">
        <v>25</v>
      </c>
      <c r="L10" s="23"/>
      <c r="M10" s="23"/>
      <c r="N10" s="23"/>
      <c r="O10" s="23"/>
      <c r="P10" s="23"/>
      <c r="Q10" s="23"/>
      <c r="R10" s="23"/>
      <c r="S10" s="23"/>
      <c r="T10" s="23"/>
      <c r="U10" s="23"/>
      <c r="V10" s="23"/>
      <c r="W10" s="23"/>
      <c r="X10" s="23"/>
      <c r="Y10" s="23"/>
      <c r="Z10" s="23"/>
      <c r="AA10" s="23"/>
      <c r="AB10" s="7"/>
    </row>
    <row r="11">
      <c r="A11" s="24" t="s">
        <v>26</v>
      </c>
      <c r="B11" s="25" t="s">
        <v>27</v>
      </c>
      <c r="C11" s="25" t="s">
        <v>28</v>
      </c>
      <c r="D11" s="25" t="s">
        <v>29</v>
      </c>
      <c r="E11" s="25" t="s">
        <v>30</v>
      </c>
      <c r="F11" s="25" t="s">
        <v>31</v>
      </c>
      <c r="G11" s="26" t="s">
        <v>32</v>
      </c>
      <c r="H11" s="27" t="s">
        <v>33</v>
      </c>
      <c r="I11" s="25" t="s">
        <v>34</v>
      </c>
      <c r="J11" s="25" t="s">
        <v>35</v>
      </c>
      <c r="K11" s="3"/>
      <c r="L11" s="7"/>
      <c r="M11" s="7"/>
      <c r="N11" s="7"/>
      <c r="O11" s="7"/>
      <c r="P11" s="7"/>
      <c r="Q11" s="7"/>
      <c r="R11" s="7"/>
      <c r="S11" s="7"/>
      <c r="T11" s="7"/>
      <c r="U11" s="7"/>
      <c r="V11" s="7"/>
      <c r="W11" s="7"/>
      <c r="X11" s="7"/>
      <c r="Y11" s="7"/>
      <c r="Z11" s="7"/>
      <c r="AA11" s="7"/>
      <c r="AB11" s="7"/>
    </row>
    <row r="12">
      <c r="A12" s="14"/>
      <c r="B12" s="15"/>
      <c r="C12" s="25" t="s">
        <v>36</v>
      </c>
      <c r="D12" s="25" t="s">
        <v>37</v>
      </c>
      <c r="E12" s="25" t="s">
        <v>38</v>
      </c>
      <c r="F12" s="25" t="s">
        <v>31</v>
      </c>
      <c r="G12" s="26" t="s">
        <v>39</v>
      </c>
      <c r="H12" s="25" t="s">
        <v>40</v>
      </c>
      <c r="I12" s="25" t="s">
        <v>41</v>
      </c>
      <c r="J12" s="25" t="s">
        <v>35</v>
      </c>
      <c r="K12" s="3"/>
      <c r="L12" s="7"/>
      <c r="M12" s="7"/>
      <c r="N12" s="7"/>
      <c r="O12" s="7"/>
      <c r="P12" s="7"/>
      <c r="Q12" s="7"/>
      <c r="R12" s="7"/>
      <c r="S12" s="7"/>
      <c r="T12" s="7"/>
      <c r="U12" s="7"/>
      <c r="V12" s="7"/>
      <c r="W12" s="7"/>
      <c r="X12" s="7"/>
      <c r="Y12" s="7"/>
      <c r="Z12" s="7"/>
      <c r="AA12" s="7"/>
      <c r="AB12" s="7"/>
    </row>
    <row r="13">
      <c r="A13" s="14"/>
      <c r="B13" s="15"/>
      <c r="C13" s="25" t="s">
        <v>42</v>
      </c>
      <c r="D13" s="25" t="s">
        <v>37</v>
      </c>
      <c r="E13" s="25" t="s">
        <v>43</v>
      </c>
      <c r="F13" s="25" t="s">
        <v>31</v>
      </c>
      <c r="G13" s="26" t="s">
        <v>44</v>
      </c>
      <c r="H13" s="25" t="s">
        <v>45</v>
      </c>
      <c r="I13" s="25" t="s">
        <v>46</v>
      </c>
      <c r="J13" s="25" t="s">
        <v>35</v>
      </c>
      <c r="K13" s="3"/>
      <c r="L13" s="7"/>
      <c r="M13" s="7"/>
      <c r="N13" s="7"/>
      <c r="O13" s="7"/>
      <c r="P13" s="7"/>
      <c r="Q13" s="7"/>
      <c r="R13" s="7"/>
      <c r="S13" s="7"/>
      <c r="T13" s="7"/>
      <c r="U13" s="7"/>
      <c r="V13" s="7"/>
      <c r="W13" s="7"/>
      <c r="X13" s="7"/>
      <c r="Y13" s="7"/>
      <c r="Z13" s="7"/>
      <c r="AA13" s="7"/>
      <c r="AB13" s="7"/>
    </row>
    <row r="14" ht="61.5" customHeight="1">
      <c r="A14" s="14"/>
      <c r="B14" s="15"/>
      <c r="C14" s="25" t="s">
        <v>47</v>
      </c>
      <c r="D14" s="25" t="s">
        <v>48</v>
      </c>
      <c r="E14" s="25" t="s">
        <v>49</v>
      </c>
      <c r="F14" s="25" t="s">
        <v>31</v>
      </c>
      <c r="G14" s="25" t="s">
        <v>50</v>
      </c>
      <c r="H14" s="25" t="s">
        <v>51</v>
      </c>
      <c r="I14" s="25" t="s">
        <v>52</v>
      </c>
      <c r="J14" s="25" t="s">
        <v>53</v>
      </c>
      <c r="K14" s="3"/>
      <c r="L14" s="7"/>
      <c r="M14" s="7"/>
      <c r="N14" s="7"/>
      <c r="O14" s="7"/>
      <c r="P14" s="7"/>
      <c r="Q14" s="7"/>
      <c r="R14" s="7"/>
      <c r="S14" s="7"/>
      <c r="T14" s="7"/>
      <c r="U14" s="7"/>
      <c r="V14" s="7"/>
      <c r="W14" s="7"/>
      <c r="X14" s="7"/>
      <c r="Y14" s="7"/>
      <c r="Z14" s="7"/>
      <c r="AA14" s="7"/>
      <c r="AB14" s="7"/>
    </row>
    <row r="15">
      <c r="A15" s="14"/>
      <c r="B15" s="15"/>
      <c r="C15" s="25" t="s">
        <v>54</v>
      </c>
      <c r="D15" s="25" t="s">
        <v>55</v>
      </c>
      <c r="E15" s="25" t="s">
        <v>56</v>
      </c>
      <c r="F15" s="25" t="s">
        <v>57</v>
      </c>
      <c r="G15" s="26" t="s">
        <v>58</v>
      </c>
      <c r="H15" s="25" t="s">
        <v>59</v>
      </c>
      <c r="I15" s="25" t="s">
        <v>60</v>
      </c>
      <c r="J15" s="25" t="s">
        <v>35</v>
      </c>
      <c r="K15" s="3"/>
      <c r="L15" s="7"/>
      <c r="M15" s="7"/>
      <c r="N15" s="7"/>
      <c r="O15" s="7"/>
      <c r="P15" s="7"/>
      <c r="Q15" s="7"/>
      <c r="R15" s="7"/>
      <c r="S15" s="7"/>
      <c r="T15" s="7"/>
      <c r="U15" s="7"/>
      <c r="V15" s="7"/>
      <c r="W15" s="7"/>
      <c r="X15" s="7"/>
      <c r="Y15" s="7"/>
      <c r="Z15" s="7"/>
      <c r="AA15" s="7"/>
      <c r="AB15" s="7"/>
    </row>
    <row r="16">
      <c r="A16" s="14"/>
      <c r="B16" s="15"/>
      <c r="C16" s="25" t="s">
        <v>61</v>
      </c>
      <c r="D16" s="25" t="s">
        <v>62</v>
      </c>
      <c r="E16" s="25" t="s">
        <v>63</v>
      </c>
      <c r="F16" s="25" t="s">
        <v>64</v>
      </c>
      <c r="G16" s="26" t="s">
        <v>65</v>
      </c>
      <c r="H16" s="25" t="s">
        <v>66</v>
      </c>
      <c r="I16" s="25" t="s">
        <v>67</v>
      </c>
      <c r="J16" s="25" t="s">
        <v>35</v>
      </c>
      <c r="K16" s="3"/>
      <c r="L16" s="7"/>
      <c r="M16" s="7"/>
      <c r="N16" s="7"/>
      <c r="O16" s="7"/>
      <c r="P16" s="7"/>
      <c r="Q16" s="7"/>
      <c r="R16" s="7"/>
      <c r="S16" s="7"/>
      <c r="T16" s="7"/>
      <c r="U16" s="7"/>
      <c r="V16" s="7"/>
      <c r="W16" s="7"/>
      <c r="X16" s="7"/>
      <c r="Y16" s="7"/>
      <c r="Z16" s="7"/>
      <c r="AA16" s="7"/>
      <c r="AB16" s="7"/>
    </row>
    <row r="17">
      <c r="A17" s="14"/>
      <c r="B17" s="15"/>
      <c r="C17" s="25" t="s">
        <v>68</v>
      </c>
      <c r="D17" s="25" t="s">
        <v>69</v>
      </c>
      <c r="E17" s="25" t="s">
        <v>70</v>
      </c>
      <c r="F17" s="25" t="s">
        <v>71</v>
      </c>
      <c r="G17" s="26" t="s">
        <v>72</v>
      </c>
      <c r="H17" s="25" t="s">
        <v>73</v>
      </c>
      <c r="I17" s="25" t="s">
        <v>74</v>
      </c>
      <c r="J17" s="25" t="s">
        <v>53</v>
      </c>
      <c r="K17" s="3"/>
      <c r="L17" s="7"/>
      <c r="M17" s="7"/>
      <c r="N17" s="7"/>
      <c r="O17" s="7"/>
      <c r="P17" s="7"/>
      <c r="Q17" s="7"/>
      <c r="R17" s="7"/>
      <c r="S17" s="7"/>
      <c r="T17" s="7"/>
      <c r="U17" s="7"/>
      <c r="V17" s="7"/>
      <c r="W17" s="7"/>
      <c r="X17" s="7"/>
      <c r="Y17" s="7"/>
      <c r="Z17" s="7"/>
      <c r="AA17" s="7"/>
      <c r="AB17" s="7"/>
    </row>
    <row r="18">
      <c r="A18" s="14"/>
      <c r="B18" s="15"/>
      <c r="C18" s="25"/>
      <c r="D18" s="25" t="s">
        <v>75</v>
      </c>
      <c r="E18" s="25" t="s">
        <v>76</v>
      </c>
      <c r="F18" s="25" t="s">
        <v>77</v>
      </c>
      <c r="G18" s="28" t="s">
        <v>78</v>
      </c>
      <c r="H18" s="25" t="s">
        <v>79</v>
      </c>
      <c r="I18" s="25" t="s">
        <v>80</v>
      </c>
      <c r="J18" s="25" t="s">
        <v>53</v>
      </c>
      <c r="K18" s="3"/>
      <c r="L18" s="7"/>
      <c r="M18" s="7"/>
      <c r="N18" s="7"/>
      <c r="O18" s="7"/>
      <c r="P18" s="7"/>
      <c r="Q18" s="7"/>
      <c r="R18" s="7"/>
      <c r="S18" s="7"/>
      <c r="T18" s="7"/>
      <c r="U18" s="7"/>
      <c r="V18" s="7"/>
      <c r="W18" s="7"/>
      <c r="X18" s="7"/>
      <c r="Y18" s="7"/>
      <c r="Z18" s="7"/>
      <c r="AA18" s="7"/>
      <c r="AB18" s="7"/>
    </row>
    <row r="19">
      <c r="A19" s="14"/>
      <c r="B19" s="15"/>
      <c r="C19" s="25" t="s">
        <v>81</v>
      </c>
      <c r="D19" s="25" t="s">
        <v>82</v>
      </c>
      <c r="E19" s="25" t="s">
        <v>83</v>
      </c>
      <c r="F19" s="25" t="s">
        <v>77</v>
      </c>
      <c r="G19" s="25" t="s">
        <v>84</v>
      </c>
      <c r="H19" s="25" t="s">
        <v>85</v>
      </c>
      <c r="I19" s="25" t="s">
        <v>86</v>
      </c>
      <c r="J19" s="25" t="s">
        <v>53</v>
      </c>
      <c r="K19" s="3"/>
      <c r="L19" s="7"/>
      <c r="M19" s="7"/>
      <c r="N19" s="7"/>
      <c r="O19" s="7"/>
      <c r="P19" s="7"/>
      <c r="Q19" s="7"/>
      <c r="R19" s="7"/>
      <c r="S19" s="7"/>
      <c r="T19" s="7"/>
      <c r="U19" s="7"/>
      <c r="V19" s="7"/>
      <c r="W19" s="7"/>
      <c r="X19" s="7"/>
      <c r="Y19" s="7"/>
      <c r="Z19" s="7"/>
      <c r="AA19" s="7"/>
      <c r="AB19" s="7"/>
    </row>
    <row r="20">
      <c r="A20" s="14"/>
      <c r="B20" s="15"/>
      <c r="C20" s="25" t="s">
        <v>87</v>
      </c>
      <c r="D20" s="25" t="s">
        <v>88</v>
      </c>
      <c r="E20" s="25" t="s">
        <v>89</v>
      </c>
      <c r="F20" s="25" t="s">
        <v>77</v>
      </c>
      <c r="G20" s="25" t="s">
        <v>90</v>
      </c>
      <c r="H20" s="25" t="s">
        <v>91</v>
      </c>
      <c r="I20" s="25" t="s">
        <v>92</v>
      </c>
      <c r="J20" s="25" t="s">
        <v>35</v>
      </c>
      <c r="K20" s="3"/>
      <c r="L20" s="7"/>
      <c r="M20" s="7"/>
      <c r="N20" s="7"/>
      <c r="O20" s="7"/>
      <c r="P20" s="7"/>
      <c r="Q20" s="7"/>
      <c r="R20" s="7"/>
      <c r="S20" s="7"/>
      <c r="T20" s="7"/>
      <c r="U20" s="7"/>
      <c r="V20" s="7"/>
      <c r="W20" s="7"/>
      <c r="X20" s="7"/>
      <c r="Y20" s="7"/>
      <c r="Z20" s="7"/>
      <c r="AA20" s="7"/>
      <c r="AB20" s="7"/>
    </row>
    <row r="21">
      <c r="A21" s="29"/>
      <c r="B21" s="23"/>
      <c r="C21" s="30"/>
      <c r="D21" s="30"/>
      <c r="E21" s="31"/>
      <c r="F21" s="31"/>
      <c r="G21" s="23"/>
      <c r="H21" s="31"/>
      <c r="I21" s="31"/>
      <c r="J21" s="23"/>
      <c r="K21" s="7"/>
      <c r="L21" s="7"/>
      <c r="M21" s="7"/>
      <c r="N21" s="7"/>
      <c r="O21" s="7"/>
      <c r="P21" s="7"/>
      <c r="Q21" s="7"/>
      <c r="R21" s="7"/>
      <c r="S21" s="7"/>
      <c r="T21" s="7"/>
      <c r="U21" s="7"/>
      <c r="V21" s="7"/>
      <c r="W21" s="7"/>
      <c r="X21" s="7"/>
      <c r="Y21" s="7"/>
      <c r="Z21" s="7"/>
      <c r="AA21" s="7"/>
      <c r="AB21" s="7"/>
    </row>
    <row r="22">
      <c r="A22" s="32"/>
      <c r="B22" s="31"/>
      <c r="C22" s="23"/>
      <c r="D22" s="31"/>
      <c r="E22" s="31"/>
      <c r="F22" s="31"/>
      <c r="G22" s="23"/>
      <c r="H22" s="31"/>
      <c r="I22" s="31"/>
      <c r="J22" s="23"/>
      <c r="K22" s="7"/>
      <c r="L22" s="7"/>
      <c r="M22" s="7"/>
      <c r="N22" s="7"/>
      <c r="O22" s="7"/>
      <c r="P22" s="7"/>
      <c r="Q22" s="7"/>
      <c r="R22" s="7"/>
      <c r="S22" s="7"/>
      <c r="T22" s="7"/>
      <c r="U22" s="7"/>
      <c r="V22" s="7"/>
      <c r="W22" s="7"/>
      <c r="X22" s="7"/>
      <c r="Y22" s="7"/>
      <c r="Z22" s="7"/>
      <c r="AA22" s="7"/>
      <c r="AB22" s="7"/>
    </row>
    <row r="23">
      <c r="A23" s="32"/>
      <c r="B23" s="31"/>
      <c r="C23" s="23"/>
      <c r="D23" s="31"/>
      <c r="E23" s="31"/>
      <c r="F23" s="31"/>
      <c r="G23" s="23"/>
      <c r="H23" s="31"/>
      <c r="I23" s="31"/>
      <c r="J23" s="23"/>
      <c r="K23" s="7"/>
      <c r="L23" s="7"/>
      <c r="M23" s="7"/>
      <c r="N23" s="7"/>
      <c r="O23" s="7"/>
      <c r="P23" s="7"/>
      <c r="Q23" s="7"/>
      <c r="R23" s="7"/>
      <c r="S23" s="7"/>
      <c r="T23" s="7"/>
      <c r="U23" s="7"/>
      <c r="V23" s="7"/>
      <c r="W23" s="7"/>
      <c r="X23" s="7"/>
      <c r="Y23" s="7"/>
      <c r="Z23" s="7"/>
      <c r="AA23" s="7"/>
      <c r="AB23" s="7"/>
    </row>
    <row r="24">
      <c r="A24" s="32"/>
      <c r="B24" s="23"/>
      <c r="C24" s="31"/>
      <c r="D24" s="31"/>
      <c r="E24" s="31"/>
      <c r="F24" s="31"/>
      <c r="G24" s="23"/>
      <c r="H24" s="31"/>
      <c r="I24" s="31"/>
      <c r="J24" s="23"/>
      <c r="K24" s="7"/>
      <c r="L24" s="7"/>
      <c r="M24" s="7"/>
      <c r="N24" s="7"/>
      <c r="O24" s="7"/>
      <c r="P24" s="7"/>
      <c r="Q24" s="7"/>
      <c r="R24" s="7"/>
      <c r="S24" s="7"/>
      <c r="T24" s="7"/>
      <c r="U24" s="7"/>
      <c r="V24" s="7"/>
      <c r="W24" s="7"/>
      <c r="X24" s="7"/>
      <c r="Y24" s="7"/>
      <c r="Z24" s="7"/>
      <c r="AA24" s="7"/>
      <c r="AB24" s="7"/>
    </row>
    <row r="25">
      <c r="A25" s="32"/>
      <c r="B25" s="23"/>
      <c r="C25" s="31"/>
      <c r="D25" s="31"/>
      <c r="E25" s="31"/>
      <c r="F25" s="31"/>
      <c r="G25" s="31"/>
      <c r="H25" s="31"/>
      <c r="I25" s="31"/>
      <c r="J25" s="23"/>
      <c r="K25" s="7"/>
      <c r="L25" s="7"/>
      <c r="M25" s="7"/>
      <c r="N25" s="7"/>
      <c r="O25" s="7"/>
      <c r="P25" s="7"/>
      <c r="Q25" s="7"/>
      <c r="R25" s="7"/>
      <c r="S25" s="7"/>
      <c r="T25" s="7"/>
      <c r="U25" s="7"/>
      <c r="V25" s="7"/>
      <c r="W25" s="7"/>
      <c r="X25" s="7"/>
      <c r="Y25" s="7"/>
      <c r="Z25" s="7"/>
      <c r="AA25" s="7"/>
      <c r="AB25" s="7"/>
    </row>
    <row r="26">
      <c r="A26" s="32"/>
      <c r="B26" s="23"/>
      <c r="C26" s="31"/>
      <c r="D26" s="31"/>
      <c r="E26" s="31"/>
      <c r="F26" s="31"/>
      <c r="G26" s="31"/>
      <c r="H26" s="31"/>
      <c r="I26" s="31"/>
      <c r="J26" s="23"/>
      <c r="K26" s="7"/>
      <c r="L26" s="7"/>
      <c r="M26" s="7"/>
      <c r="N26" s="7"/>
      <c r="O26" s="7"/>
      <c r="P26" s="7"/>
      <c r="Q26" s="7"/>
      <c r="R26" s="7"/>
      <c r="S26" s="7"/>
      <c r="T26" s="7"/>
      <c r="U26" s="7"/>
      <c r="V26" s="7"/>
      <c r="W26" s="7"/>
      <c r="X26" s="7"/>
      <c r="Y26" s="7"/>
      <c r="Z26" s="7"/>
      <c r="AA26" s="7"/>
      <c r="AB26" s="7"/>
    </row>
    <row r="27">
      <c r="A27" s="32"/>
      <c r="B27" s="31"/>
      <c r="C27" s="31"/>
      <c r="D27" s="31"/>
      <c r="E27" s="31"/>
      <c r="F27" s="31"/>
      <c r="G27" s="31"/>
      <c r="H27" s="31"/>
      <c r="I27" s="31"/>
      <c r="J27" s="23"/>
      <c r="K27" s="7"/>
      <c r="L27" s="7"/>
      <c r="M27" s="7"/>
      <c r="N27" s="7"/>
      <c r="O27" s="7"/>
      <c r="P27" s="7"/>
      <c r="Q27" s="7"/>
      <c r="R27" s="7"/>
      <c r="S27" s="7"/>
      <c r="T27" s="7"/>
      <c r="U27" s="7"/>
      <c r="V27" s="7"/>
      <c r="W27" s="7"/>
      <c r="X27" s="7"/>
      <c r="Y27" s="7"/>
      <c r="Z27" s="7"/>
      <c r="AA27" s="7"/>
      <c r="AB27" s="7"/>
    </row>
    <row r="28">
      <c r="A28" s="32"/>
      <c r="B28" s="31"/>
      <c r="C28" s="23"/>
      <c r="D28" s="31"/>
      <c r="E28" s="31"/>
      <c r="F28" s="31"/>
      <c r="G28" s="23"/>
      <c r="H28" s="31"/>
      <c r="I28" s="31"/>
      <c r="J28" s="23"/>
      <c r="K28" s="7"/>
      <c r="L28" s="7"/>
      <c r="M28" s="7"/>
      <c r="N28" s="7"/>
      <c r="O28" s="7"/>
      <c r="P28" s="7"/>
      <c r="Q28" s="7"/>
      <c r="R28" s="7"/>
      <c r="S28" s="7"/>
      <c r="T28" s="7"/>
      <c r="U28" s="7"/>
      <c r="V28" s="7"/>
      <c r="W28" s="7"/>
      <c r="X28" s="7"/>
      <c r="Y28" s="7"/>
      <c r="Z28" s="7"/>
      <c r="AA28" s="7"/>
      <c r="AB28" s="7"/>
    </row>
    <row r="29" ht="16.5" customHeight="1">
      <c r="A29" s="32"/>
      <c r="B29" s="31"/>
      <c r="C29" s="31"/>
      <c r="D29" s="31"/>
      <c r="E29" s="31"/>
      <c r="F29" s="33"/>
      <c r="G29" s="23"/>
      <c r="H29" s="31"/>
      <c r="I29" s="31"/>
      <c r="J29" s="23"/>
      <c r="K29" s="7"/>
      <c r="L29" s="7"/>
      <c r="M29" s="7"/>
      <c r="N29" s="7"/>
      <c r="O29" s="7"/>
      <c r="P29" s="7"/>
      <c r="Q29" s="7"/>
      <c r="R29" s="7"/>
      <c r="S29" s="7"/>
      <c r="T29" s="7"/>
      <c r="U29" s="7"/>
      <c r="V29" s="7"/>
      <c r="W29" s="7"/>
      <c r="X29" s="7"/>
      <c r="Y29" s="7"/>
      <c r="Z29" s="7"/>
      <c r="AA29" s="7"/>
      <c r="AB29" s="7"/>
    </row>
    <row r="30">
      <c r="A30" s="32"/>
      <c r="B30" s="31"/>
      <c r="C30" s="31"/>
      <c r="D30" s="31"/>
      <c r="E30" s="31"/>
      <c r="F30" s="33"/>
      <c r="G30" s="23"/>
      <c r="H30" s="31"/>
      <c r="I30" s="23"/>
      <c r="J30" s="23"/>
      <c r="K30" s="7"/>
      <c r="L30" s="7"/>
      <c r="M30" s="7"/>
      <c r="N30" s="7"/>
      <c r="O30" s="7"/>
      <c r="P30" s="7"/>
      <c r="Q30" s="7"/>
      <c r="R30" s="7"/>
      <c r="S30" s="7"/>
      <c r="T30" s="7"/>
      <c r="U30" s="7"/>
      <c r="V30" s="7"/>
      <c r="W30" s="7"/>
      <c r="X30" s="7"/>
      <c r="Y30" s="7"/>
      <c r="Z30" s="7"/>
      <c r="AA30" s="7"/>
      <c r="AB30" s="7"/>
    </row>
    <row r="31">
      <c r="A31" s="32"/>
      <c r="B31" s="23"/>
      <c r="C31" s="31"/>
      <c r="D31" s="31"/>
      <c r="E31" s="31"/>
      <c r="F31" s="33"/>
      <c r="G31" s="23"/>
      <c r="H31" s="31"/>
      <c r="I31" s="23"/>
      <c r="J31" s="23"/>
      <c r="K31" s="7"/>
      <c r="L31" s="7"/>
      <c r="M31" s="7"/>
      <c r="N31" s="7"/>
      <c r="O31" s="7"/>
      <c r="P31" s="7"/>
      <c r="Q31" s="7"/>
      <c r="R31" s="7"/>
      <c r="S31" s="7"/>
      <c r="T31" s="7"/>
      <c r="U31" s="7"/>
      <c r="V31" s="7"/>
      <c r="W31" s="7"/>
      <c r="X31" s="7"/>
      <c r="Y31" s="7"/>
      <c r="Z31" s="7"/>
      <c r="AA31" s="7"/>
      <c r="AB31" s="7"/>
    </row>
    <row r="32">
      <c r="A32" s="32"/>
      <c r="B32" s="23"/>
      <c r="C32" s="23"/>
      <c r="D32" s="23"/>
      <c r="E32" s="23"/>
      <c r="F32" s="23"/>
      <c r="G32" s="23"/>
      <c r="H32" s="23"/>
      <c r="I32" s="23"/>
      <c r="J32" s="23"/>
      <c r="K32" s="7"/>
      <c r="L32" s="7"/>
      <c r="M32" s="7"/>
      <c r="N32" s="7"/>
      <c r="O32" s="7"/>
      <c r="P32" s="7"/>
      <c r="Q32" s="7"/>
      <c r="R32" s="7"/>
      <c r="S32" s="7"/>
      <c r="T32" s="7"/>
      <c r="U32" s="7"/>
      <c r="V32" s="7"/>
      <c r="W32" s="7"/>
      <c r="X32" s="7"/>
      <c r="Y32" s="7"/>
      <c r="Z32" s="7"/>
      <c r="AA32" s="7"/>
      <c r="AB32" s="7"/>
    </row>
    <row r="33">
      <c r="A33" s="32"/>
      <c r="B33" s="23"/>
      <c r="C33" s="23"/>
      <c r="D33" s="23"/>
      <c r="E33" s="23"/>
      <c r="F33" s="23"/>
      <c r="G33" s="23"/>
      <c r="H33" s="23"/>
      <c r="I33" s="23"/>
      <c r="J33" s="23"/>
      <c r="K33" s="7"/>
      <c r="L33" s="7"/>
      <c r="M33" s="7"/>
      <c r="N33" s="7"/>
      <c r="O33" s="7"/>
      <c r="P33" s="7"/>
      <c r="Q33" s="7"/>
      <c r="R33" s="7"/>
      <c r="S33" s="7"/>
      <c r="T33" s="7"/>
      <c r="U33" s="7"/>
      <c r="V33" s="7"/>
      <c r="W33" s="7"/>
      <c r="X33" s="7"/>
      <c r="Y33" s="7"/>
      <c r="Z33" s="7"/>
      <c r="AA33" s="7"/>
      <c r="AB33" s="7"/>
    </row>
    <row r="34">
      <c r="A34" s="32"/>
      <c r="B34" s="23"/>
      <c r="C34" s="23"/>
      <c r="D34" s="23"/>
      <c r="E34" s="23"/>
      <c r="F34" s="23"/>
      <c r="G34" s="23"/>
      <c r="H34" s="23"/>
      <c r="I34" s="23"/>
      <c r="J34" s="23"/>
      <c r="K34" s="7"/>
      <c r="L34" s="7"/>
      <c r="M34" s="7"/>
      <c r="N34" s="7"/>
      <c r="O34" s="7"/>
      <c r="P34" s="7"/>
      <c r="Q34" s="7"/>
      <c r="R34" s="7"/>
      <c r="S34" s="7"/>
      <c r="T34" s="7"/>
      <c r="U34" s="7"/>
      <c r="V34" s="7"/>
      <c r="W34" s="7"/>
      <c r="X34" s="7"/>
      <c r="Y34" s="7"/>
      <c r="Z34" s="7"/>
      <c r="AA34" s="7"/>
      <c r="AB34" s="7"/>
    </row>
    <row r="35">
      <c r="A35" s="32"/>
      <c r="B35" s="23"/>
      <c r="C35" s="23"/>
      <c r="D35" s="23"/>
      <c r="E35" s="23"/>
      <c r="F35" s="23"/>
      <c r="G35" s="23"/>
      <c r="H35" s="23"/>
      <c r="I35" s="23"/>
      <c r="J35" s="23"/>
      <c r="K35" s="7"/>
      <c r="L35" s="7"/>
      <c r="M35" s="7"/>
      <c r="N35" s="7"/>
      <c r="O35" s="7"/>
      <c r="P35" s="7"/>
      <c r="Q35" s="7"/>
      <c r="R35" s="7"/>
      <c r="S35" s="7"/>
      <c r="T35" s="7"/>
      <c r="U35" s="7"/>
      <c r="V35" s="7"/>
      <c r="W35" s="7"/>
      <c r="X35" s="7"/>
      <c r="Y35" s="7"/>
      <c r="Z35" s="7"/>
      <c r="AA35" s="7"/>
      <c r="AB35" s="7"/>
    </row>
    <row r="36">
      <c r="A36" s="32"/>
      <c r="B36" s="23"/>
      <c r="C36" s="23"/>
      <c r="D36" s="23"/>
      <c r="E36" s="23"/>
      <c r="F36" s="23"/>
      <c r="G36" s="23"/>
      <c r="H36" s="23"/>
      <c r="I36" s="23"/>
      <c r="J36" s="23"/>
      <c r="K36" s="7"/>
      <c r="L36" s="7"/>
      <c r="M36" s="7"/>
      <c r="N36" s="7"/>
      <c r="O36" s="7"/>
      <c r="P36" s="7"/>
      <c r="Q36" s="7"/>
      <c r="R36" s="7"/>
      <c r="S36" s="7"/>
      <c r="T36" s="7"/>
      <c r="U36" s="7"/>
      <c r="V36" s="7"/>
      <c r="W36" s="7"/>
      <c r="X36" s="7"/>
      <c r="Y36" s="7"/>
      <c r="Z36" s="7"/>
      <c r="AA36" s="7"/>
      <c r="AB36" s="7"/>
    </row>
    <row r="37">
      <c r="A37" s="32"/>
      <c r="B37" s="23"/>
      <c r="C37" s="23"/>
      <c r="D37" s="23"/>
      <c r="E37" s="23"/>
      <c r="F37" s="23"/>
      <c r="G37" s="23"/>
      <c r="H37" s="23"/>
      <c r="I37" s="23"/>
      <c r="J37" s="23"/>
      <c r="K37" s="7"/>
      <c r="L37" s="7"/>
      <c r="M37" s="7"/>
      <c r="N37" s="7"/>
      <c r="O37" s="7"/>
      <c r="P37" s="7"/>
      <c r="Q37" s="7"/>
      <c r="R37" s="7"/>
      <c r="S37" s="7"/>
      <c r="T37" s="7"/>
      <c r="U37" s="7"/>
      <c r="V37" s="7"/>
      <c r="W37" s="7"/>
      <c r="X37" s="7"/>
      <c r="Y37" s="7"/>
      <c r="Z37" s="7"/>
      <c r="AA37" s="7"/>
      <c r="AB37" s="7"/>
    </row>
    <row r="38">
      <c r="A38" s="32"/>
      <c r="B38" s="23"/>
      <c r="C38" s="23"/>
      <c r="D38" s="23"/>
      <c r="E38" s="23"/>
      <c r="F38" s="23"/>
      <c r="G38" s="23"/>
      <c r="H38" s="23"/>
      <c r="I38" s="23"/>
      <c r="J38" s="23"/>
      <c r="K38" s="7"/>
      <c r="L38" s="7"/>
      <c r="M38" s="7"/>
      <c r="N38" s="7"/>
      <c r="O38" s="7"/>
      <c r="P38" s="7"/>
      <c r="Q38" s="7"/>
      <c r="R38" s="7"/>
      <c r="S38" s="7"/>
      <c r="T38" s="7"/>
      <c r="U38" s="7"/>
      <c r="V38" s="7"/>
      <c r="W38" s="7"/>
      <c r="X38" s="7"/>
      <c r="Y38" s="7"/>
      <c r="Z38" s="7"/>
      <c r="AA38" s="7"/>
      <c r="AB38" s="7"/>
    </row>
    <row r="39">
      <c r="A39" s="32"/>
      <c r="B39" s="23"/>
      <c r="C39" s="23"/>
      <c r="D39" s="23"/>
      <c r="E39" s="23"/>
      <c r="F39" s="23"/>
      <c r="G39" s="23"/>
      <c r="H39" s="23"/>
      <c r="I39" s="23"/>
      <c r="J39" s="23"/>
      <c r="K39" s="7"/>
      <c r="L39" s="7"/>
      <c r="M39" s="7"/>
      <c r="N39" s="7"/>
      <c r="O39" s="7"/>
      <c r="P39" s="7"/>
      <c r="Q39" s="7"/>
      <c r="R39" s="7"/>
      <c r="S39" s="7"/>
      <c r="T39" s="7"/>
      <c r="U39" s="7"/>
      <c r="V39" s="7"/>
      <c r="W39" s="7"/>
      <c r="X39" s="7"/>
      <c r="Y39" s="7"/>
      <c r="Z39" s="7"/>
      <c r="AA39" s="7"/>
      <c r="AB39" s="7"/>
    </row>
    <row r="40">
      <c r="A40" s="32"/>
      <c r="B40" s="23"/>
      <c r="C40" s="23"/>
      <c r="D40" s="23"/>
      <c r="E40" s="23"/>
      <c r="F40" s="23"/>
      <c r="G40" s="23"/>
      <c r="H40" s="23"/>
      <c r="I40" s="23"/>
      <c r="J40" s="23"/>
      <c r="K40" s="7"/>
      <c r="L40" s="7"/>
      <c r="M40" s="7"/>
      <c r="N40" s="7"/>
      <c r="O40" s="7"/>
      <c r="P40" s="7"/>
      <c r="Q40" s="7"/>
      <c r="R40" s="7"/>
      <c r="S40" s="7"/>
      <c r="T40" s="7"/>
      <c r="U40" s="7"/>
      <c r="V40" s="7"/>
      <c r="W40" s="7"/>
      <c r="X40" s="7"/>
      <c r="Y40" s="7"/>
      <c r="Z40" s="7"/>
      <c r="AA40" s="7"/>
      <c r="AB40" s="7"/>
    </row>
    <row r="41">
      <c r="A41" s="32"/>
      <c r="B41" s="23"/>
      <c r="C41" s="23"/>
      <c r="D41" s="23"/>
      <c r="E41" s="23"/>
      <c r="F41" s="23"/>
      <c r="G41" s="23"/>
      <c r="H41" s="23"/>
      <c r="I41" s="23"/>
      <c r="J41" s="23"/>
      <c r="K41" s="7"/>
      <c r="L41" s="7"/>
      <c r="M41" s="7"/>
      <c r="N41" s="7"/>
      <c r="O41" s="7"/>
      <c r="P41" s="7"/>
      <c r="Q41" s="7"/>
      <c r="R41" s="7"/>
      <c r="S41" s="7"/>
      <c r="T41" s="7"/>
      <c r="U41" s="7"/>
      <c r="V41" s="7"/>
      <c r="W41" s="7"/>
      <c r="X41" s="7"/>
      <c r="Y41" s="7"/>
      <c r="Z41" s="7"/>
      <c r="AA41" s="7"/>
      <c r="AB41" s="7"/>
    </row>
    <row r="42">
      <c r="A42" s="32"/>
      <c r="B42" s="23"/>
      <c r="C42" s="23"/>
      <c r="D42" s="23"/>
      <c r="E42" s="23"/>
      <c r="F42" s="23"/>
      <c r="G42" s="23"/>
      <c r="H42" s="23"/>
      <c r="I42" s="23"/>
      <c r="J42" s="23"/>
      <c r="K42" s="7"/>
      <c r="L42" s="7"/>
      <c r="M42" s="7"/>
      <c r="N42" s="7"/>
      <c r="O42" s="7"/>
      <c r="P42" s="7"/>
      <c r="Q42" s="7"/>
      <c r="R42" s="7"/>
      <c r="S42" s="7"/>
      <c r="T42" s="7"/>
      <c r="U42" s="7"/>
      <c r="V42" s="7"/>
      <c r="W42" s="7"/>
      <c r="X42" s="7"/>
      <c r="Y42" s="7"/>
      <c r="Z42" s="7"/>
      <c r="AA42" s="7"/>
      <c r="AB42" s="7"/>
    </row>
    <row r="43">
      <c r="A43" s="32"/>
      <c r="B43" s="23"/>
      <c r="C43" s="23"/>
      <c r="D43" s="23"/>
      <c r="E43" s="23"/>
      <c r="F43" s="23"/>
      <c r="G43" s="23"/>
      <c r="H43" s="23"/>
      <c r="I43" s="23"/>
      <c r="J43" s="23"/>
      <c r="K43" s="7"/>
      <c r="L43" s="7"/>
      <c r="M43" s="7"/>
      <c r="N43" s="7"/>
      <c r="O43" s="7"/>
      <c r="P43" s="7"/>
      <c r="Q43" s="7"/>
      <c r="R43" s="7"/>
      <c r="S43" s="7"/>
      <c r="T43" s="7"/>
      <c r="U43" s="7"/>
      <c r="V43" s="7"/>
      <c r="W43" s="7"/>
      <c r="X43" s="7"/>
      <c r="Y43" s="7"/>
      <c r="Z43" s="7"/>
      <c r="AA43" s="7"/>
      <c r="AB43" s="7"/>
    </row>
    <row r="44">
      <c r="A44" s="32"/>
      <c r="B44" s="23"/>
      <c r="C44" s="23"/>
      <c r="D44" s="23"/>
      <c r="E44" s="23"/>
      <c r="F44" s="23"/>
      <c r="G44" s="23"/>
      <c r="H44" s="23"/>
      <c r="I44" s="23"/>
      <c r="J44" s="23"/>
      <c r="K44" s="7"/>
      <c r="L44" s="7"/>
      <c r="M44" s="7"/>
      <c r="N44" s="7"/>
      <c r="O44" s="7"/>
      <c r="P44" s="7"/>
      <c r="Q44" s="7"/>
      <c r="R44" s="7"/>
      <c r="S44" s="7"/>
      <c r="T44" s="7"/>
      <c r="U44" s="7"/>
      <c r="V44" s="7"/>
      <c r="W44" s="7"/>
      <c r="X44" s="7"/>
      <c r="Y44" s="7"/>
      <c r="Z44" s="7"/>
      <c r="AA44" s="7"/>
      <c r="AB44" s="7"/>
    </row>
    <row r="45">
      <c r="A45" s="32"/>
      <c r="B45" s="23"/>
      <c r="C45" s="23"/>
      <c r="D45" s="23"/>
      <c r="E45" s="23"/>
      <c r="F45" s="23"/>
      <c r="G45" s="23"/>
      <c r="H45" s="23"/>
      <c r="I45" s="23"/>
      <c r="J45" s="23"/>
      <c r="K45" s="7"/>
      <c r="L45" s="7"/>
      <c r="M45" s="7"/>
      <c r="N45" s="7"/>
      <c r="O45" s="7"/>
      <c r="P45" s="7"/>
      <c r="Q45" s="7"/>
      <c r="R45" s="7"/>
      <c r="S45" s="7"/>
      <c r="T45" s="7"/>
      <c r="U45" s="7"/>
      <c r="V45" s="7"/>
      <c r="W45" s="7"/>
      <c r="X45" s="7"/>
      <c r="Y45" s="7"/>
      <c r="Z45" s="7"/>
      <c r="AA45" s="7"/>
      <c r="AB45" s="7"/>
    </row>
    <row r="46">
      <c r="A46" s="32"/>
      <c r="B46" s="23"/>
      <c r="C46" s="23"/>
      <c r="D46" s="23"/>
      <c r="E46" s="23"/>
      <c r="F46" s="23"/>
      <c r="G46" s="23"/>
      <c r="H46" s="23"/>
      <c r="I46" s="23"/>
      <c r="J46" s="23"/>
      <c r="K46" s="7"/>
      <c r="L46" s="7"/>
      <c r="M46" s="7"/>
      <c r="N46" s="7"/>
      <c r="O46" s="7"/>
      <c r="P46" s="7"/>
      <c r="Q46" s="7"/>
      <c r="R46" s="7"/>
      <c r="S46" s="7"/>
      <c r="T46" s="7"/>
      <c r="U46" s="7"/>
      <c r="V46" s="7"/>
      <c r="W46" s="7"/>
      <c r="X46" s="7"/>
      <c r="Y46" s="7"/>
      <c r="Z46" s="7"/>
      <c r="AA46" s="7"/>
      <c r="AB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row>
    <row r="1008">
      <c r="A1008" s="7"/>
      <c r="B1008" s="7"/>
      <c r="C1008" s="7"/>
      <c r="D1008" s="7"/>
      <c r="E1008" s="7"/>
      <c r="F1008" s="7"/>
      <c r="G1008" s="7"/>
      <c r="H1008" s="7"/>
      <c r="I1008" s="7"/>
      <c r="J1008" s="7"/>
      <c r="L1008" s="7"/>
      <c r="M1008" s="7"/>
      <c r="N1008" s="7"/>
      <c r="O1008" s="7"/>
      <c r="P1008" s="7"/>
      <c r="Q1008" s="7"/>
      <c r="R1008" s="7"/>
      <c r="S1008" s="7"/>
      <c r="T1008" s="7"/>
      <c r="U1008" s="7"/>
      <c r="V1008" s="7"/>
      <c r="W1008" s="7"/>
      <c r="X1008" s="7"/>
      <c r="Y1008" s="7"/>
      <c r="Z1008" s="7"/>
      <c r="AA1008" s="7"/>
      <c r="AB1008" s="7"/>
    </row>
  </sheetData>
  <conditionalFormatting sqref="H5:H9">
    <cfRule type="containsText" dxfId="0" priority="1" operator="containsText" text="fail">
      <formula>NOT(ISERROR(SEARCH(("fail"),(H5))))</formula>
    </cfRule>
  </conditionalFormatting>
  <conditionalFormatting sqref="H5:H9">
    <cfRule type="containsText" dxfId="1" priority="2" operator="containsText" text="N/A">
      <formula>NOT(ISERROR(SEARCH(("N/A"),(H5))))</formula>
    </cfRule>
  </conditionalFormatting>
  <conditionalFormatting sqref="H5:H9">
    <cfRule type="containsText" dxfId="2" priority="3" operator="containsText" text="suggestion">
      <formula>NOT(ISERROR(SEARCH(("suggestion"),(H5))))</formula>
    </cfRule>
  </conditionalFormatting>
  <conditionalFormatting sqref="J1:J1008 H5:H9">
    <cfRule type="containsText" dxfId="3" priority="4" operator="containsText" text="Pass">
      <formula>NOT(ISERROR(SEARCH(("Pass"),(J1))))</formula>
    </cfRule>
  </conditionalFormatting>
  <conditionalFormatting sqref="J1:J1008">
    <cfRule type="containsText" dxfId="4" priority="5" operator="containsText" text="Fail">
      <formula>NOT(ISERROR(SEARCH(("Fail"),(J1))))</formula>
    </cfRule>
  </conditionalFormatting>
  <hyperlinks>
    <hyperlink r:id="rId1" ref="G11"/>
    <hyperlink r:id="rId2" ref="G12"/>
    <hyperlink r:id="rId3" ref="G13"/>
    <hyperlink r:id="rId4" ref="G15"/>
    <hyperlink r:id="rId5" ref="G16"/>
    <hyperlink r:id="rId6" ref="G17"/>
    <hyperlink r:id="rId7" ref="G18"/>
  </hyperlinks>
  <drawing r:id="rId8"/>
  <tableParts count="1">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25"/>
    <col customWidth="1" min="3" max="3" width="36.0"/>
    <col customWidth="1" min="4" max="4" width="33.88"/>
    <col customWidth="1" min="5" max="5" width="33.13"/>
    <col customWidth="1" min="6" max="6" width="30.25"/>
    <col customWidth="1" min="7" max="7" width="24.75"/>
    <col customWidth="1" min="8" max="8" width="23.63"/>
    <col customWidth="1" min="9" max="9" width="22.13"/>
    <col customWidth="1" min="11" max="11" width="16.63"/>
  </cols>
  <sheetData>
    <row r="1">
      <c r="A1" s="34" t="s">
        <v>0</v>
      </c>
      <c r="B1" s="2"/>
      <c r="C1" s="3"/>
      <c r="D1" s="3"/>
      <c r="E1" s="3"/>
      <c r="F1" s="4"/>
      <c r="G1" s="5" t="s">
        <v>1</v>
      </c>
      <c r="H1" s="6">
        <f>COUNTIF(J:J,"Pass")</f>
        <v>6</v>
      </c>
      <c r="I1" s="3"/>
      <c r="J1" s="3"/>
      <c r="K1" s="17"/>
      <c r="L1" s="17"/>
      <c r="M1" s="17"/>
      <c r="N1" s="17"/>
      <c r="O1" s="17"/>
      <c r="P1" s="17"/>
      <c r="Q1" s="17"/>
      <c r="R1" s="17"/>
      <c r="S1" s="17"/>
      <c r="T1" s="17"/>
      <c r="U1" s="17"/>
      <c r="V1" s="17"/>
      <c r="W1" s="17"/>
      <c r="X1" s="17"/>
      <c r="Y1" s="17"/>
      <c r="Z1" s="17"/>
    </row>
    <row r="2">
      <c r="A2" s="8" t="s">
        <v>2</v>
      </c>
      <c r="B2" s="9"/>
      <c r="C2" s="3"/>
      <c r="D2" s="3"/>
      <c r="E2" s="3"/>
      <c r="F2" s="4"/>
      <c r="G2" s="10" t="s">
        <v>3</v>
      </c>
      <c r="H2" s="11">
        <f>COUNTIF(J:J,"Fail")</f>
        <v>1</v>
      </c>
      <c r="I2" s="3"/>
      <c r="J2" s="3"/>
      <c r="K2" s="17"/>
      <c r="L2" s="17"/>
      <c r="M2" s="17"/>
      <c r="N2" s="17"/>
      <c r="O2" s="17"/>
      <c r="P2" s="17"/>
      <c r="Q2" s="17"/>
      <c r="R2" s="17"/>
      <c r="S2" s="17"/>
      <c r="T2" s="17"/>
      <c r="U2" s="17"/>
      <c r="V2" s="17"/>
      <c r="W2" s="17"/>
      <c r="X2" s="17"/>
      <c r="Y2" s="17"/>
      <c r="Z2" s="17"/>
    </row>
    <row r="3">
      <c r="A3" s="8" t="s">
        <v>4</v>
      </c>
      <c r="B3" s="9"/>
      <c r="C3" s="3"/>
      <c r="D3" s="3"/>
      <c r="E3" s="3"/>
      <c r="F3" s="4"/>
      <c r="G3" s="10" t="s">
        <v>5</v>
      </c>
      <c r="H3" s="11">
        <f>COUNTIF(J:J,"Not Executed")</f>
        <v>0</v>
      </c>
      <c r="I3" s="3"/>
      <c r="J3" s="3"/>
      <c r="K3" s="17"/>
      <c r="L3" s="17"/>
      <c r="M3" s="17"/>
      <c r="N3" s="17"/>
      <c r="O3" s="17"/>
      <c r="P3" s="17"/>
      <c r="Q3" s="17"/>
      <c r="R3" s="17"/>
      <c r="S3" s="17"/>
      <c r="T3" s="17"/>
      <c r="U3" s="17"/>
      <c r="V3" s="17"/>
      <c r="W3" s="17"/>
      <c r="X3" s="17"/>
      <c r="Y3" s="17"/>
      <c r="Z3" s="17"/>
    </row>
    <row r="4">
      <c r="A4" s="8" t="s">
        <v>6</v>
      </c>
      <c r="B4" s="9"/>
      <c r="C4" s="3"/>
      <c r="D4" s="3"/>
      <c r="E4" s="3"/>
      <c r="F4" s="4"/>
      <c r="G4" s="10" t="s">
        <v>7</v>
      </c>
      <c r="H4" s="11">
        <f>COUNTIF(J:J,"Blocked")</f>
        <v>0</v>
      </c>
      <c r="I4" s="3"/>
      <c r="J4" s="3"/>
      <c r="K4" s="17"/>
      <c r="L4" s="17"/>
      <c r="M4" s="17"/>
      <c r="N4" s="17"/>
      <c r="O4" s="17"/>
      <c r="P4" s="17"/>
      <c r="Q4" s="17"/>
      <c r="R4" s="17"/>
      <c r="S4" s="17"/>
      <c r="T4" s="17"/>
      <c r="U4" s="17"/>
      <c r="V4" s="17"/>
      <c r="W4" s="17"/>
      <c r="X4" s="17"/>
      <c r="Y4" s="17"/>
      <c r="Z4" s="17"/>
    </row>
    <row r="5">
      <c r="A5" s="8" t="s">
        <v>8</v>
      </c>
      <c r="B5" s="9"/>
      <c r="C5" s="3"/>
      <c r="D5" s="3"/>
      <c r="E5" s="3"/>
      <c r="F5" s="3"/>
      <c r="G5" s="13" t="s">
        <v>9</v>
      </c>
      <c r="H5" s="11">
        <f>countIf(H10:H938,"*n/a*")</f>
        <v>0</v>
      </c>
      <c r="I5" s="3"/>
      <c r="J5" s="3"/>
      <c r="K5" s="17"/>
      <c r="L5" s="17"/>
      <c r="M5" s="17"/>
      <c r="N5" s="17"/>
      <c r="O5" s="17"/>
      <c r="P5" s="17"/>
      <c r="Q5" s="17"/>
      <c r="R5" s="17"/>
      <c r="S5" s="17"/>
      <c r="T5" s="17"/>
      <c r="U5" s="17"/>
      <c r="V5" s="17"/>
      <c r="W5" s="17"/>
      <c r="X5" s="17"/>
      <c r="Y5" s="17"/>
      <c r="Z5" s="17"/>
    </row>
    <row r="6">
      <c r="A6" s="8" t="s">
        <v>10</v>
      </c>
      <c r="B6" s="9"/>
      <c r="C6" s="3"/>
      <c r="D6" s="3"/>
      <c r="E6" s="3"/>
      <c r="F6" s="3"/>
      <c r="G6" s="13" t="s">
        <v>11</v>
      </c>
      <c r="H6" s="11">
        <f>countIf(H10:H938,"*n/t*")</f>
        <v>0</v>
      </c>
      <c r="I6" s="3"/>
      <c r="J6" s="3"/>
      <c r="K6" s="17"/>
      <c r="L6" s="17"/>
      <c r="M6" s="17"/>
      <c r="N6" s="17"/>
      <c r="O6" s="17"/>
      <c r="P6" s="17"/>
      <c r="Q6" s="17"/>
      <c r="R6" s="17"/>
      <c r="S6" s="17"/>
      <c r="T6" s="17"/>
      <c r="U6" s="17"/>
      <c r="V6" s="17"/>
      <c r="W6" s="17"/>
      <c r="X6" s="17"/>
      <c r="Y6" s="17"/>
      <c r="Z6" s="17"/>
    </row>
    <row r="7">
      <c r="A7" s="14"/>
      <c r="B7" s="15"/>
      <c r="C7" s="3"/>
      <c r="D7" s="3"/>
      <c r="E7" s="3"/>
      <c r="F7" s="3"/>
      <c r="G7" s="16" t="s">
        <v>12</v>
      </c>
      <c r="H7" s="11">
        <f>countIf(H10:H95,"*SUGGESTION*")</f>
        <v>0</v>
      </c>
      <c r="I7" s="3"/>
      <c r="J7" s="3"/>
      <c r="K7" s="17"/>
      <c r="L7" s="17"/>
      <c r="M7" s="17"/>
      <c r="N7" s="17"/>
      <c r="O7" s="17"/>
      <c r="P7" s="17"/>
      <c r="Q7" s="17"/>
      <c r="R7" s="17"/>
      <c r="S7" s="17"/>
      <c r="T7" s="17"/>
      <c r="U7" s="17"/>
      <c r="V7" s="17"/>
      <c r="W7" s="17"/>
      <c r="X7" s="17"/>
      <c r="Y7" s="17"/>
      <c r="Z7" s="17"/>
    </row>
    <row r="8">
      <c r="A8" s="14"/>
      <c r="B8" s="15"/>
      <c r="C8" s="3"/>
      <c r="D8" s="3"/>
      <c r="E8" s="3"/>
      <c r="F8" s="3"/>
      <c r="G8" s="35" t="s">
        <v>13</v>
      </c>
      <c r="H8" s="36">
        <f>(H3+H4)</f>
        <v>0</v>
      </c>
      <c r="I8" s="3"/>
      <c r="J8" s="3"/>
      <c r="K8" s="17"/>
      <c r="L8" s="17"/>
      <c r="M8" s="17"/>
      <c r="N8" s="17"/>
      <c r="O8" s="17"/>
      <c r="P8" s="17"/>
      <c r="Q8" s="17"/>
      <c r="R8" s="17"/>
      <c r="S8" s="17"/>
      <c r="T8" s="17"/>
      <c r="U8" s="17"/>
      <c r="V8" s="17"/>
      <c r="W8" s="17"/>
      <c r="X8" s="17"/>
      <c r="Y8" s="17"/>
      <c r="Z8" s="17"/>
    </row>
    <row r="9">
      <c r="A9" s="17"/>
      <c r="B9" s="15"/>
      <c r="C9" s="3"/>
      <c r="D9" s="3"/>
      <c r="E9" s="3"/>
      <c r="F9" s="3"/>
      <c r="G9" s="35" t="s">
        <v>14</v>
      </c>
      <c r="H9" s="36">
        <f>(H3+H4+H5+H6+H7)</f>
        <v>0</v>
      </c>
      <c r="I9" s="3"/>
      <c r="J9" s="3"/>
      <c r="K9" s="17"/>
      <c r="L9" s="17"/>
      <c r="M9" s="17"/>
      <c r="N9" s="17"/>
      <c r="O9" s="17"/>
      <c r="P9" s="17"/>
      <c r="Q9" s="17"/>
      <c r="R9" s="17"/>
      <c r="S9" s="17"/>
      <c r="T9" s="17"/>
      <c r="U9" s="17"/>
      <c r="V9" s="17"/>
      <c r="W9" s="17"/>
      <c r="X9" s="17"/>
      <c r="Y9" s="17"/>
      <c r="Z9" s="17"/>
    </row>
    <row r="10">
      <c r="A10" s="37" t="s">
        <v>15</v>
      </c>
      <c r="B10" s="37" t="s">
        <v>16</v>
      </c>
      <c r="C10" s="37" t="s">
        <v>17</v>
      </c>
      <c r="D10" s="37" t="s">
        <v>18</v>
      </c>
      <c r="E10" s="37" t="s">
        <v>19</v>
      </c>
      <c r="F10" s="37" t="s">
        <v>20</v>
      </c>
      <c r="G10" s="37" t="s">
        <v>21</v>
      </c>
      <c r="H10" s="37" t="s">
        <v>22</v>
      </c>
      <c r="I10" s="37" t="s">
        <v>23</v>
      </c>
      <c r="J10" s="37" t="s">
        <v>24</v>
      </c>
      <c r="K10" s="38" t="s">
        <v>25</v>
      </c>
      <c r="L10" s="39"/>
      <c r="M10" s="39"/>
      <c r="N10" s="39"/>
      <c r="O10" s="39"/>
      <c r="P10" s="39"/>
      <c r="Q10" s="39"/>
      <c r="R10" s="39"/>
      <c r="S10" s="39"/>
      <c r="T10" s="39"/>
      <c r="U10" s="39"/>
      <c r="V10" s="39"/>
      <c r="W10" s="39"/>
      <c r="X10" s="39"/>
      <c r="Y10" s="39"/>
      <c r="Z10" s="39"/>
    </row>
    <row r="11">
      <c r="A11" s="40" t="s">
        <v>93</v>
      </c>
      <c r="B11" s="41" t="s">
        <v>94</v>
      </c>
      <c r="C11" s="42" t="s">
        <v>95</v>
      </c>
      <c r="D11" s="42" t="s">
        <v>96</v>
      </c>
      <c r="E11" s="42" t="s">
        <v>97</v>
      </c>
      <c r="F11" s="40" t="s">
        <v>98</v>
      </c>
      <c r="G11" s="40" t="s">
        <v>99</v>
      </c>
      <c r="H11" s="42" t="s">
        <v>100</v>
      </c>
      <c r="I11" s="42" t="s">
        <v>101</v>
      </c>
      <c r="J11" s="40" t="s">
        <v>102</v>
      </c>
      <c r="K11" s="43" t="s">
        <v>103</v>
      </c>
      <c r="L11" s="17"/>
      <c r="M11" s="17"/>
      <c r="N11" s="17"/>
      <c r="O11" s="17"/>
      <c r="P11" s="17"/>
      <c r="Q11" s="17"/>
      <c r="R11" s="17"/>
      <c r="S11" s="17"/>
      <c r="T11" s="17"/>
      <c r="U11" s="17"/>
      <c r="V11" s="17"/>
      <c r="W11" s="17"/>
      <c r="X11" s="17"/>
      <c r="Y11" s="17"/>
      <c r="Z11" s="17"/>
    </row>
    <row r="12">
      <c r="A12" s="40" t="s">
        <v>104</v>
      </c>
      <c r="B12" s="44"/>
      <c r="C12" s="40" t="s">
        <v>105</v>
      </c>
      <c r="D12" s="40" t="s">
        <v>106</v>
      </c>
      <c r="E12" s="40" t="s">
        <v>107</v>
      </c>
      <c r="F12" s="40" t="s">
        <v>108</v>
      </c>
      <c r="G12" s="40" t="s">
        <v>109</v>
      </c>
      <c r="H12" s="42" t="s">
        <v>110</v>
      </c>
      <c r="I12" s="45" t="s">
        <v>111</v>
      </c>
      <c r="J12" s="40" t="s">
        <v>102</v>
      </c>
      <c r="K12" s="43" t="s">
        <v>103</v>
      </c>
      <c r="L12" s="17"/>
      <c r="M12" s="17"/>
      <c r="N12" s="17"/>
      <c r="O12" s="17"/>
      <c r="P12" s="17"/>
      <c r="Q12" s="17"/>
      <c r="R12" s="17"/>
      <c r="S12" s="17"/>
      <c r="T12" s="17"/>
      <c r="U12" s="17"/>
      <c r="V12" s="17"/>
      <c r="W12" s="17"/>
      <c r="X12" s="17"/>
      <c r="Y12" s="17"/>
      <c r="Z12" s="17"/>
    </row>
    <row r="13">
      <c r="A13" s="40" t="s">
        <v>112</v>
      </c>
      <c r="B13" s="44"/>
      <c r="C13" s="42" t="s">
        <v>113</v>
      </c>
      <c r="D13" s="42" t="s">
        <v>114</v>
      </c>
      <c r="E13" s="40" t="s">
        <v>115</v>
      </c>
      <c r="F13" s="40" t="s">
        <v>116</v>
      </c>
      <c r="G13" s="40" t="s">
        <v>117</v>
      </c>
      <c r="H13" s="40" t="s">
        <v>118</v>
      </c>
      <c r="I13" s="42" t="s">
        <v>119</v>
      </c>
      <c r="J13" s="40" t="s">
        <v>102</v>
      </c>
      <c r="K13" s="43" t="s">
        <v>103</v>
      </c>
      <c r="L13" s="17"/>
      <c r="M13" s="17"/>
      <c r="N13" s="17"/>
      <c r="O13" s="17"/>
      <c r="P13" s="17"/>
      <c r="Q13" s="17"/>
      <c r="R13" s="17"/>
      <c r="S13" s="17"/>
      <c r="T13" s="17"/>
      <c r="U13" s="17"/>
      <c r="V13" s="17"/>
      <c r="W13" s="17"/>
      <c r="X13" s="17"/>
      <c r="Y13" s="17"/>
      <c r="Z13" s="17"/>
    </row>
    <row r="14">
      <c r="A14" s="40" t="s">
        <v>120</v>
      </c>
      <c r="B14" s="44"/>
      <c r="C14" s="42" t="s">
        <v>121</v>
      </c>
      <c r="D14" s="42" t="s">
        <v>122</v>
      </c>
      <c r="E14" s="40" t="s">
        <v>123</v>
      </c>
      <c r="F14" s="40" t="s">
        <v>116</v>
      </c>
      <c r="G14" s="40" t="s">
        <v>124</v>
      </c>
      <c r="H14" s="42" t="s">
        <v>125</v>
      </c>
      <c r="I14" s="42" t="s">
        <v>126</v>
      </c>
      <c r="J14" s="40" t="s">
        <v>127</v>
      </c>
      <c r="K14" s="43" t="s">
        <v>128</v>
      </c>
      <c r="L14" s="17"/>
      <c r="M14" s="17"/>
      <c r="N14" s="17"/>
      <c r="O14" s="17"/>
      <c r="P14" s="17"/>
      <c r="Q14" s="17"/>
      <c r="R14" s="17"/>
      <c r="S14" s="17"/>
      <c r="T14" s="17"/>
      <c r="U14" s="17"/>
      <c r="V14" s="17"/>
      <c r="W14" s="17"/>
      <c r="X14" s="17"/>
      <c r="Y14" s="17"/>
      <c r="Z14" s="17"/>
    </row>
    <row r="15">
      <c r="A15" s="40" t="s">
        <v>129</v>
      </c>
      <c r="B15" s="44"/>
      <c r="C15" s="42" t="s">
        <v>130</v>
      </c>
      <c r="D15" s="42" t="s">
        <v>131</v>
      </c>
      <c r="E15" s="40" t="s">
        <v>132</v>
      </c>
      <c r="F15" s="40" t="s">
        <v>133</v>
      </c>
      <c r="G15" s="40" t="s">
        <v>134</v>
      </c>
      <c r="H15" s="42" t="s">
        <v>135</v>
      </c>
      <c r="I15" s="42" t="s">
        <v>111</v>
      </c>
      <c r="J15" s="40" t="s">
        <v>102</v>
      </c>
      <c r="K15" s="43" t="s">
        <v>103</v>
      </c>
      <c r="L15" s="17"/>
      <c r="M15" s="17"/>
      <c r="N15" s="17"/>
      <c r="O15" s="17"/>
      <c r="P15" s="17"/>
      <c r="Q15" s="17"/>
      <c r="R15" s="17"/>
      <c r="S15" s="17"/>
      <c r="T15" s="17"/>
      <c r="U15" s="17"/>
      <c r="V15" s="17"/>
      <c r="W15" s="17"/>
      <c r="X15" s="17"/>
      <c r="Y15" s="17"/>
      <c r="Z15" s="17"/>
    </row>
    <row r="16">
      <c r="A16" s="40" t="s">
        <v>136</v>
      </c>
      <c r="B16" s="44"/>
      <c r="C16" s="42" t="s">
        <v>137</v>
      </c>
      <c r="D16" s="42" t="s">
        <v>138</v>
      </c>
      <c r="E16" s="40" t="s">
        <v>139</v>
      </c>
      <c r="F16" s="40" t="s">
        <v>133</v>
      </c>
      <c r="G16" s="40" t="s">
        <v>140</v>
      </c>
      <c r="H16" s="42" t="s">
        <v>141</v>
      </c>
      <c r="I16" s="45" t="s">
        <v>142</v>
      </c>
      <c r="J16" s="40" t="s">
        <v>102</v>
      </c>
      <c r="K16" s="43" t="s">
        <v>103</v>
      </c>
      <c r="L16" s="17"/>
      <c r="M16" s="17"/>
      <c r="N16" s="17"/>
      <c r="O16" s="17"/>
      <c r="P16" s="17"/>
      <c r="Q16" s="17"/>
      <c r="R16" s="17"/>
      <c r="S16" s="17"/>
      <c r="T16" s="17"/>
      <c r="U16" s="17"/>
      <c r="V16" s="17"/>
      <c r="W16" s="17"/>
      <c r="X16" s="17"/>
      <c r="Y16" s="17"/>
      <c r="Z16" s="17"/>
    </row>
    <row r="17">
      <c r="A17" s="40" t="s">
        <v>143</v>
      </c>
      <c r="B17" s="46"/>
      <c r="C17" s="42" t="s">
        <v>144</v>
      </c>
      <c r="D17" s="42" t="s">
        <v>145</v>
      </c>
      <c r="E17" s="40" t="s">
        <v>146</v>
      </c>
      <c r="F17" s="40" t="s">
        <v>147</v>
      </c>
      <c r="G17" s="47"/>
      <c r="H17" s="42" t="s">
        <v>148</v>
      </c>
      <c r="I17" s="48"/>
      <c r="J17" s="40" t="s">
        <v>102</v>
      </c>
      <c r="K17" s="43" t="s">
        <v>103</v>
      </c>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sheetData>
  <mergeCells count="1">
    <mergeCell ref="B11:B17"/>
  </mergeCells>
  <conditionalFormatting sqref="H5:H9">
    <cfRule type="containsText" dxfId="0" priority="1" operator="containsText" text="fail">
      <formula>NOT(ISERROR(SEARCH(("fail"),(H5))))</formula>
    </cfRule>
  </conditionalFormatting>
  <conditionalFormatting sqref="H5:H9">
    <cfRule type="containsText" dxfId="1" priority="2" operator="containsText" text="N/A">
      <formula>NOT(ISERROR(SEARCH(("N/A"),(H5))))</formula>
    </cfRule>
  </conditionalFormatting>
  <conditionalFormatting sqref="H5:H9">
    <cfRule type="containsText" dxfId="2" priority="3" operator="containsText" text="suggestion">
      <formula>NOT(ISERROR(SEARCH(("suggestion"),(H5))))</formula>
    </cfRule>
  </conditionalFormatting>
  <conditionalFormatting sqref="H5:H9">
    <cfRule type="containsText" dxfId="3" priority="4" operator="containsText" text="Pass">
      <formula>NOT(ISERROR(SEARCH(("Pass"),(H5))))</formula>
    </cfRule>
  </conditionalFormatting>
  <conditionalFormatting sqref="J1:J1002">
    <cfRule type="containsText" dxfId="3" priority="5" operator="containsText" text="pass">
      <formula>NOT(ISERROR(SEARCH(("pass"),(J1))))</formula>
    </cfRule>
  </conditionalFormatting>
  <conditionalFormatting sqref="J1:J1002">
    <cfRule type="containsText" dxfId="9" priority="6" operator="containsText" text="fail">
      <formula>NOT(ISERROR(SEARCH(("fail"),(J1))))</formula>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7.38"/>
    <col customWidth="1" min="3" max="3" width="32.88"/>
    <col customWidth="1" min="4" max="4" width="27.13"/>
    <col customWidth="1" min="5" max="5" width="24.13"/>
    <col customWidth="1" min="6" max="6" width="22.25"/>
    <col customWidth="1" min="7" max="7" width="24.0"/>
    <col customWidth="1" min="8" max="8" width="18.0"/>
    <col customWidth="1" min="9" max="9" width="17.25"/>
    <col customWidth="1" min="10" max="10" width="17.5"/>
  </cols>
  <sheetData>
    <row r="1">
      <c r="A1" s="49" t="s">
        <v>0</v>
      </c>
      <c r="B1" s="50" t="s">
        <v>149</v>
      </c>
      <c r="C1" s="3"/>
      <c r="D1" s="3"/>
      <c r="E1" s="4"/>
      <c r="H1" s="51" t="s">
        <v>150</v>
      </c>
      <c r="I1" s="52">
        <f>countIf(I10:I95,"*fail*")</f>
        <v>3</v>
      </c>
      <c r="J1" s="17"/>
      <c r="K1" s="17"/>
      <c r="L1" s="17"/>
      <c r="M1" s="17"/>
      <c r="N1" s="17"/>
      <c r="O1" s="17"/>
      <c r="P1" s="17"/>
      <c r="Q1" s="17"/>
      <c r="R1" s="17"/>
      <c r="S1" s="17"/>
      <c r="T1" s="17"/>
      <c r="U1" s="17"/>
      <c r="V1" s="17"/>
      <c r="W1" s="17"/>
      <c r="X1" s="17"/>
      <c r="Y1" s="17"/>
    </row>
    <row r="2">
      <c r="A2" s="53" t="s">
        <v>2</v>
      </c>
      <c r="B2" s="54" t="s">
        <v>151</v>
      </c>
      <c r="C2" s="3"/>
      <c r="D2" s="3"/>
      <c r="E2" s="4"/>
      <c r="H2" s="55" t="s">
        <v>152</v>
      </c>
      <c r="I2" s="56">
        <f>countIf(I10:I105,"*pass*")</f>
        <v>68</v>
      </c>
      <c r="J2" s="17"/>
      <c r="K2" s="17"/>
      <c r="L2" s="17"/>
      <c r="M2" s="17"/>
      <c r="N2" s="17"/>
      <c r="O2" s="17"/>
      <c r="P2" s="17"/>
      <c r="Q2" s="17"/>
      <c r="R2" s="17"/>
      <c r="S2" s="17"/>
      <c r="T2" s="17"/>
      <c r="U2" s="17"/>
      <c r="V2" s="17"/>
      <c r="W2" s="17"/>
      <c r="X2" s="17"/>
      <c r="Y2" s="17"/>
    </row>
    <row r="3">
      <c r="A3" s="53" t="s">
        <v>4</v>
      </c>
      <c r="B3" s="54" t="s">
        <v>153</v>
      </c>
      <c r="C3" s="3"/>
      <c r="D3" s="3"/>
      <c r="E3" s="4"/>
      <c r="H3" s="55" t="s">
        <v>154</v>
      </c>
      <c r="I3" s="56">
        <f>countIf(I10:I938,"*n/a*")</f>
        <v>0</v>
      </c>
      <c r="J3" s="17"/>
      <c r="K3" s="17"/>
      <c r="L3" s="17"/>
      <c r="M3" s="17"/>
      <c r="N3" s="17"/>
      <c r="O3" s="17"/>
      <c r="P3" s="17"/>
      <c r="Q3" s="17"/>
      <c r="R3" s="17"/>
      <c r="S3" s="17"/>
      <c r="T3" s="17"/>
      <c r="U3" s="17"/>
      <c r="V3" s="17"/>
      <c r="W3" s="17"/>
      <c r="X3" s="17"/>
      <c r="Y3" s="17"/>
    </row>
    <row r="4">
      <c r="A4" s="53" t="s">
        <v>6</v>
      </c>
      <c r="B4" s="54" t="s">
        <v>155</v>
      </c>
      <c r="C4" s="3"/>
      <c r="D4" s="3"/>
      <c r="E4" s="4"/>
      <c r="H4" s="55" t="s">
        <v>156</v>
      </c>
      <c r="I4" s="56">
        <f>countIf(I10:I938,"*n/t*")</f>
        <v>0</v>
      </c>
      <c r="J4" s="17"/>
      <c r="K4" s="17"/>
      <c r="L4" s="17"/>
      <c r="M4" s="17"/>
      <c r="N4" s="17"/>
      <c r="O4" s="17"/>
      <c r="P4" s="17"/>
      <c r="Q4" s="17"/>
      <c r="R4" s="17"/>
      <c r="S4" s="17"/>
      <c r="T4" s="17"/>
      <c r="U4" s="17"/>
      <c r="V4" s="17"/>
      <c r="W4" s="17"/>
      <c r="X4" s="17"/>
      <c r="Y4" s="17"/>
    </row>
    <row r="5">
      <c r="A5" s="53" t="s">
        <v>8</v>
      </c>
      <c r="B5" s="57"/>
      <c r="C5" s="3"/>
      <c r="D5" s="3"/>
      <c r="E5" s="3"/>
      <c r="H5" s="55" t="s">
        <v>12</v>
      </c>
      <c r="I5" s="56">
        <f>countIf(I10:I95,"*SUGGESTION*")</f>
        <v>0</v>
      </c>
      <c r="J5" s="17"/>
      <c r="K5" s="17"/>
      <c r="L5" s="17"/>
      <c r="M5" s="17"/>
      <c r="N5" s="17"/>
      <c r="O5" s="17"/>
      <c r="P5" s="17"/>
      <c r="Q5" s="17"/>
      <c r="R5" s="17"/>
      <c r="S5" s="17"/>
      <c r="T5" s="17"/>
      <c r="U5" s="17"/>
      <c r="V5" s="17"/>
      <c r="W5" s="17"/>
      <c r="X5" s="17"/>
      <c r="Y5" s="17"/>
    </row>
    <row r="6">
      <c r="A6" s="53" t="s">
        <v>10</v>
      </c>
      <c r="B6" s="57"/>
      <c r="C6" s="3"/>
      <c r="D6" s="3"/>
      <c r="E6" s="3"/>
      <c r="H6" s="58" t="s">
        <v>13</v>
      </c>
      <c r="I6" s="59">
        <f>(I1+I2)</f>
        <v>71</v>
      </c>
      <c r="J6" s="17"/>
      <c r="K6" s="17"/>
      <c r="L6" s="17"/>
      <c r="M6" s="17"/>
      <c r="N6" s="17"/>
      <c r="O6" s="17"/>
      <c r="P6" s="17"/>
      <c r="Q6" s="17"/>
      <c r="R6" s="17"/>
      <c r="S6" s="17"/>
      <c r="T6" s="17"/>
      <c r="U6" s="17"/>
      <c r="V6" s="17"/>
      <c r="W6" s="17"/>
      <c r="X6" s="17"/>
      <c r="Y6" s="17"/>
    </row>
    <row r="7">
      <c r="A7" s="3"/>
      <c r="B7" s="3"/>
      <c r="C7" s="3"/>
      <c r="D7" s="3"/>
      <c r="E7" s="3"/>
      <c r="H7" s="58" t="s">
        <v>14</v>
      </c>
      <c r="I7" s="59">
        <f>(I1+I2+I3+I4+I5)</f>
        <v>71</v>
      </c>
      <c r="J7" s="17"/>
      <c r="K7" s="17"/>
      <c r="L7" s="17"/>
      <c r="M7" s="17"/>
      <c r="N7" s="17"/>
      <c r="O7" s="17"/>
      <c r="P7" s="17"/>
      <c r="Q7" s="17"/>
      <c r="R7" s="17"/>
      <c r="S7" s="17"/>
      <c r="T7" s="17"/>
      <c r="U7" s="17"/>
      <c r="V7" s="17"/>
      <c r="W7" s="17"/>
      <c r="X7" s="17"/>
      <c r="Y7" s="17"/>
    </row>
    <row r="8">
      <c r="A8" s="60"/>
      <c r="B8" s="60"/>
      <c r="C8" s="61"/>
      <c r="D8" s="60"/>
      <c r="E8" s="60"/>
      <c r="F8" s="60"/>
      <c r="G8" s="60"/>
      <c r="H8" s="62"/>
      <c r="I8" s="63"/>
      <c r="J8" s="61"/>
      <c r="K8" s="64"/>
      <c r="L8" s="64"/>
      <c r="M8" s="64"/>
      <c r="N8" s="64"/>
      <c r="O8" s="64"/>
      <c r="P8" s="64"/>
      <c r="Q8" s="64"/>
      <c r="R8" s="64"/>
      <c r="S8" s="64"/>
      <c r="T8" s="64"/>
      <c r="U8" s="64"/>
      <c r="V8" s="64"/>
      <c r="W8" s="64"/>
      <c r="X8" s="64"/>
      <c r="Y8" s="64"/>
    </row>
    <row r="9">
      <c r="A9" s="65" t="s">
        <v>15</v>
      </c>
      <c r="B9" s="65" t="s">
        <v>16</v>
      </c>
      <c r="C9" s="66" t="s">
        <v>157</v>
      </c>
      <c r="D9" s="65" t="s">
        <v>19</v>
      </c>
      <c r="E9" s="65" t="s">
        <v>20</v>
      </c>
      <c r="F9" s="65" t="s">
        <v>21</v>
      </c>
      <c r="G9" s="65" t="s">
        <v>22</v>
      </c>
      <c r="H9" s="65" t="s">
        <v>23</v>
      </c>
      <c r="I9" s="65" t="s">
        <v>24</v>
      </c>
      <c r="J9" s="66" t="s">
        <v>25</v>
      </c>
      <c r="K9" s="17"/>
      <c r="L9" s="17"/>
      <c r="M9" s="17"/>
      <c r="N9" s="17"/>
      <c r="O9" s="17"/>
      <c r="P9" s="17"/>
      <c r="Q9" s="17"/>
      <c r="R9" s="17"/>
      <c r="S9" s="17"/>
      <c r="T9" s="17"/>
      <c r="U9" s="17"/>
      <c r="V9" s="17"/>
      <c r="W9" s="17"/>
      <c r="X9" s="17"/>
      <c r="Y9" s="17"/>
    </row>
    <row r="10">
      <c r="A10" s="67"/>
      <c r="B10" s="68" t="s">
        <v>158</v>
      </c>
      <c r="C10" s="67" t="s">
        <v>159</v>
      </c>
      <c r="D10" s="69" t="s">
        <v>160</v>
      </c>
      <c r="E10" s="69" t="s">
        <v>161</v>
      </c>
      <c r="F10" s="70" t="s">
        <v>162</v>
      </c>
      <c r="G10" s="67" t="s">
        <v>163</v>
      </c>
      <c r="H10" s="67" t="s">
        <v>164</v>
      </c>
      <c r="I10" s="67" t="s">
        <v>165</v>
      </c>
      <c r="J10" s="67" t="s">
        <v>103</v>
      </c>
      <c r="K10" s="17"/>
      <c r="L10" s="17"/>
      <c r="M10" s="17"/>
      <c r="N10" s="17"/>
      <c r="O10" s="17"/>
      <c r="P10" s="17"/>
      <c r="Q10" s="17"/>
      <c r="R10" s="17"/>
      <c r="S10" s="17"/>
      <c r="T10" s="17"/>
      <c r="U10" s="17"/>
      <c r="V10" s="17"/>
      <c r="W10" s="17"/>
      <c r="X10" s="17"/>
      <c r="Y10" s="17"/>
    </row>
    <row r="11">
      <c r="A11" s="67" t="s">
        <v>166</v>
      </c>
      <c r="B11" s="44"/>
      <c r="C11" s="67" t="s">
        <v>167</v>
      </c>
      <c r="D11" s="69" t="s">
        <v>160</v>
      </c>
      <c r="E11" s="69" t="s">
        <v>168</v>
      </c>
      <c r="F11" s="70" t="s">
        <v>169</v>
      </c>
      <c r="G11" s="67" t="s">
        <v>170</v>
      </c>
      <c r="H11" s="67" t="s">
        <v>164</v>
      </c>
      <c r="I11" s="67" t="s">
        <v>165</v>
      </c>
      <c r="J11" s="67" t="s">
        <v>103</v>
      </c>
      <c r="K11" s="17"/>
      <c r="L11" s="17"/>
      <c r="M11" s="17"/>
      <c r="N11" s="17"/>
      <c r="O11" s="17"/>
      <c r="P11" s="17"/>
      <c r="Q11" s="17"/>
      <c r="R11" s="17"/>
      <c r="S11" s="17"/>
      <c r="T11" s="17"/>
      <c r="U11" s="17"/>
      <c r="V11" s="17"/>
      <c r="W11" s="17"/>
      <c r="X11" s="17"/>
      <c r="Y11" s="17"/>
    </row>
    <row r="12">
      <c r="A12" s="71"/>
      <c r="B12" s="44"/>
      <c r="C12" s="67" t="s">
        <v>171</v>
      </c>
      <c r="D12" s="69" t="s">
        <v>160</v>
      </c>
      <c r="E12" s="69" t="s">
        <v>168</v>
      </c>
      <c r="F12" s="70" t="s">
        <v>172</v>
      </c>
      <c r="G12" s="67" t="s">
        <v>173</v>
      </c>
      <c r="H12" s="67" t="s">
        <v>164</v>
      </c>
      <c r="I12" s="67" t="s">
        <v>165</v>
      </c>
      <c r="J12" s="67" t="s">
        <v>103</v>
      </c>
      <c r="K12" s="17"/>
      <c r="L12" s="17"/>
      <c r="M12" s="17"/>
      <c r="N12" s="17"/>
      <c r="O12" s="17"/>
      <c r="P12" s="17"/>
      <c r="Q12" s="17"/>
      <c r="R12" s="17"/>
      <c r="S12" s="17"/>
      <c r="T12" s="17"/>
      <c r="U12" s="17"/>
      <c r="V12" s="17"/>
      <c r="W12" s="17"/>
      <c r="X12" s="17"/>
      <c r="Y12" s="17"/>
    </row>
    <row r="13">
      <c r="A13" s="71"/>
      <c r="B13" s="44"/>
      <c r="C13" s="67" t="s">
        <v>174</v>
      </c>
      <c r="D13" s="69" t="s">
        <v>175</v>
      </c>
      <c r="E13" s="69" t="s">
        <v>176</v>
      </c>
      <c r="F13" s="70" t="s">
        <v>177</v>
      </c>
      <c r="G13" s="67" t="s">
        <v>178</v>
      </c>
      <c r="H13" s="67" t="s">
        <v>164</v>
      </c>
      <c r="I13" s="67" t="s">
        <v>165</v>
      </c>
      <c r="J13" s="67" t="s">
        <v>103</v>
      </c>
      <c r="K13" s="17"/>
      <c r="L13" s="17"/>
      <c r="M13" s="17"/>
      <c r="N13" s="17"/>
      <c r="O13" s="17"/>
      <c r="P13" s="17"/>
      <c r="Q13" s="17"/>
      <c r="R13" s="17"/>
      <c r="S13" s="17"/>
      <c r="T13" s="17"/>
      <c r="U13" s="17"/>
      <c r="V13" s="17"/>
      <c r="W13" s="17"/>
      <c r="X13" s="17"/>
      <c r="Y13" s="17"/>
    </row>
    <row r="14">
      <c r="A14" s="71"/>
      <c r="B14" s="44"/>
      <c r="C14" s="67" t="s">
        <v>179</v>
      </c>
      <c r="D14" s="69" t="s">
        <v>180</v>
      </c>
      <c r="E14" s="69" t="s">
        <v>176</v>
      </c>
      <c r="F14" s="70" t="s">
        <v>181</v>
      </c>
      <c r="G14" s="67" t="s">
        <v>182</v>
      </c>
      <c r="H14" s="67" t="s">
        <v>183</v>
      </c>
      <c r="I14" s="67" t="s">
        <v>165</v>
      </c>
      <c r="J14" s="67" t="s">
        <v>103</v>
      </c>
      <c r="K14" s="17"/>
      <c r="L14" s="17"/>
      <c r="M14" s="17"/>
      <c r="N14" s="17"/>
      <c r="O14" s="17"/>
      <c r="P14" s="17"/>
      <c r="Q14" s="17"/>
      <c r="R14" s="17"/>
      <c r="S14" s="17"/>
      <c r="T14" s="17"/>
      <c r="U14" s="17"/>
      <c r="V14" s="17"/>
      <c r="W14" s="17"/>
      <c r="X14" s="17"/>
      <c r="Y14" s="17"/>
    </row>
    <row r="15">
      <c r="A15" s="71"/>
      <c r="B15" s="44"/>
      <c r="C15" s="67" t="s">
        <v>184</v>
      </c>
      <c r="D15" s="69" t="s">
        <v>175</v>
      </c>
      <c r="E15" s="69" t="s">
        <v>185</v>
      </c>
      <c r="F15" s="70" t="s">
        <v>186</v>
      </c>
      <c r="G15" s="67" t="s">
        <v>187</v>
      </c>
      <c r="H15" s="71"/>
      <c r="I15" s="67" t="s">
        <v>165</v>
      </c>
      <c r="J15" s="67" t="s">
        <v>103</v>
      </c>
      <c r="K15" s="17"/>
      <c r="L15" s="17"/>
      <c r="M15" s="17"/>
      <c r="N15" s="17"/>
      <c r="O15" s="17"/>
      <c r="P15" s="17"/>
      <c r="Q15" s="17"/>
      <c r="R15" s="17"/>
      <c r="S15" s="17"/>
      <c r="T15" s="17"/>
      <c r="U15" s="17"/>
      <c r="V15" s="17"/>
      <c r="W15" s="17"/>
      <c r="X15" s="17"/>
      <c r="Y15" s="17"/>
    </row>
    <row r="16">
      <c r="A16" s="71"/>
      <c r="B16" s="44"/>
      <c r="C16" s="67" t="s">
        <v>188</v>
      </c>
      <c r="D16" s="69" t="s">
        <v>175</v>
      </c>
      <c r="E16" s="69" t="s">
        <v>185</v>
      </c>
      <c r="F16" s="70" t="s">
        <v>189</v>
      </c>
      <c r="G16" s="67" t="s">
        <v>190</v>
      </c>
      <c r="H16" s="67" t="s">
        <v>183</v>
      </c>
      <c r="I16" s="67" t="s">
        <v>165</v>
      </c>
      <c r="J16" s="67" t="s">
        <v>103</v>
      </c>
      <c r="K16" s="17"/>
      <c r="L16" s="17"/>
      <c r="M16" s="17"/>
      <c r="N16" s="17"/>
      <c r="O16" s="17"/>
      <c r="P16" s="17"/>
      <c r="Q16" s="17"/>
      <c r="R16" s="17"/>
      <c r="S16" s="17"/>
      <c r="T16" s="17"/>
      <c r="U16" s="17"/>
      <c r="V16" s="17"/>
      <c r="W16" s="17"/>
      <c r="X16" s="17"/>
      <c r="Y16" s="17"/>
    </row>
    <row r="17">
      <c r="A17" s="71"/>
      <c r="B17" s="46"/>
      <c r="C17" s="67" t="s">
        <v>191</v>
      </c>
      <c r="D17" s="69" t="s">
        <v>175</v>
      </c>
      <c r="E17" s="69" t="s">
        <v>185</v>
      </c>
      <c r="F17" s="70" t="s">
        <v>192</v>
      </c>
      <c r="G17" s="67" t="s">
        <v>193</v>
      </c>
      <c r="H17" s="67" t="s">
        <v>183</v>
      </c>
      <c r="I17" s="67" t="s">
        <v>165</v>
      </c>
      <c r="J17" s="67" t="s">
        <v>103</v>
      </c>
      <c r="K17" s="17"/>
      <c r="L17" s="17"/>
      <c r="M17" s="17"/>
      <c r="N17" s="17"/>
      <c r="O17" s="17"/>
      <c r="P17" s="17"/>
      <c r="Q17" s="17"/>
      <c r="R17" s="17"/>
      <c r="S17" s="17"/>
      <c r="T17" s="17"/>
      <c r="U17" s="17"/>
      <c r="V17" s="17"/>
      <c r="W17" s="17"/>
      <c r="X17" s="17"/>
      <c r="Y17" s="17"/>
    </row>
    <row r="18">
      <c r="A18" s="71"/>
      <c r="B18" s="71"/>
      <c r="C18" s="67" t="s">
        <v>194</v>
      </c>
      <c r="D18" s="69" t="s">
        <v>175</v>
      </c>
      <c r="E18" s="67" t="s">
        <v>195</v>
      </c>
      <c r="F18" s="72" t="s">
        <v>196</v>
      </c>
      <c r="G18" s="67" t="s">
        <v>197</v>
      </c>
      <c r="H18" s="67" t="s">
        <v>183</v>
      </c>
      <c r="I18" s="67" t="s">
        <v>165</v>
      </c>
      <c r="J18" s="67" t="s">
        <v>103</v>
      </c>
      <c r="K18" s="17"/>
      <c r="L18" s="17"/>
      <c r="M18" s="17"/>
      <c r="N18" s="17"/>
      <c r="O18" s="17"/>
      <c r="P18" s="17"/>
      <c r="Q18" s="17"/>
      <c r="R18" s="17"/>
      <c r="S18" s="17"/>
      <c r="T18" s="17"/>
      <c r="U18" s="17"/>
      <c r="V18" s="17"/>
      <c r="W18" s="17"/>
      <c r="X18" s="17"/>
      <c r="Y18" s="17"/>
    </row>
    <row r="19">
      <c r="A19" s="71"/>
      <c r="B19" s="67" t="s">
        <v>198</v>
      </c>
      <c r="C19" s="67" t="s">
        <v>199</v>
      </c>
      <c r="D19" s="69" t="s">
        <v>180</v>
      </c>
      <c r="E19" s="69" t="s">
        <v>185</v>
      </c>
      <c r="F19" s="70" t="s">
        <v>200</v>
      </c>
      <c r="G19" s="67" t="s">
        <v>201</v>
      </c>
      <c r="H19" s="67" t="s">
        <v>183</v>
      </c>
      <c r="I19" s="67" t="s">
        <v>165</v>
      </c>
      <c r="J19" s="67" t="s">
        <v>103</v>
      </c>
      <c r="K19" s="43" t="s">
        <v>202</v>
      </c>
      <c r="L19" s="17"/>
      <c r="M19" s="17"/>
      <c r="N19" s="17"/>
      <c r="O19" s="17"/>
      <c r="P19" s="17"/>
      <c r="Q19" s="17"/>
      <c r="R19" s="17"/>
      <c r="S19" s="17"/>
      <c r="T19" s="17"/>
      <c r="U19" s="17"/>
      <c r="V19" s="17"/>
      <c r="W19" s="17"/>
      <c r="X19" s="17"/>
      <c r="Y19" s="17"/>
    </row>
    <row r="20">
      <c r="A20" s="71"/>
      <c r="B20" s="71"/>
      <c r="C20" s="67" t="s">
        <v>203</v>
      </c>
      <c r="D20" s="69" t="s">
        <v>175</v>
      </c>
      <c r="E20" s="69" t="s">
        <v>185</v>
      </c>
      <c r="F20" s="70" t="s">
        <v>204</v>
      </c>
      <c r="G20" s="67" t="s">
        <v>205</v>
      </c>
      <c r="H20" s="67" t="s">
        <v>183</v>
      </c>
      <c r="I20" s="67" t="s">
        <v>165</v>
      </c>
      <c r="J20" s="67" t="s">
        <v>103</v>
      </c>
      <c r="K20" s="17"/>
      <c r="L20" s="17"/>
      <c r="M20" s="17"/>
      <c r="N20" s="17"/>
      <c r="O20" s="17"/>
      <c r="P20" s="17"/>
      <c r="Q20" s="17"/>
      <c r="R20" s="17"/>
      <c r="S20" s="17"/>
      <c r="T20" s="17"/>
      <c r="U20" s="17"/>
      <c r="V20" s="17"/>
      <c r="W20" s="17"/>
      <c r="X20" s="17"/>
      <c r="Y20" s="17"/>
    </row>
    <row r="21">
      <c r="A21" s="71"/>
      <c r="B21" s="73" t="s">
        <v>206</v>
      </c>
      <c r="C21" s="67" t="s">
        <v>207</v>
      </c>
      <c r="D21" s="69" t="s">
        <v>175</v>
      </c>
      <c r="E21" s="69" t="s">
        <v>185</v>
      </c>
      <c r="F21" s="70" t="s">
        <v>208</v>
      </c>
      <c r="G21" s="67" t="s">
        <v>209</v>
      </c>
      <c r="H21" s="67" t="s">
        <v>183</v>
      </c>
      <c r="I21" s="67" t="s">
        <v>165</v>
      </c>
      <c r="J21" s="67" t="s">
        <v>103</v>
      </c>
      <c r="K21" s="17"/>
      <c r="L21" s="17"/>
      <c r="M21" s="17"/>
      <c r="N21" s="17"/>
      <c r="O21" s="17"/>
      <c r="P21" s="17"/>
      <c r="Q21" s="17"/>
      <c r="R21" s="17"/>
      <c r="S21" s="17"/>
      <c r="T21" s="17"/>
      <c r="U21" s="17"/>
      <c r="V21" s="17"/>
      <c r="W21" s="17"/>
      <c r="X21" s="17"/>
      <c r="Y21" s="17"/>
    </row>
    <row r="22">
      <c r="A22" s="71"/>
      <c r="B22" s="71"/>
      <c r="C22" s="67" t="s">
        <v>210</v>
      </c>
      <c r="D22" s="69" t="s">
        <v>211</v>
      </c>
      <c r="E22" s="69" t="s">
        <v>185</v>
      </c>
      <c r="F22" s="70" t="s">
        <v>212</v>
      </c>
      <c r="G22" s="67" t="s">
        <v>213</v>
      </c>
      <c r="H22" s="67" t="s">
        <v>183</v>
      </c>
      <c r="I22" s="67" t="s">
        <v>165</v>
      </c>
      <c r="J22" s="67" t="s">
        <v>103</v>
      </c>
      <c r="K22" s="17"/>
      <c r="L22" s="17"/>
      <c r="M22" s="17"/>
      <c r="N22" s="17"/>
      <c r="O22" s="17"/>
      <c r="P22" s="17"/>
      <c r="Q22" s="17"/>
      <c r="R22" s="17"/>
      <c r="S22" s="17"/>
      <c r="T22" s="17"/>
      <c r="U22" s="17"/>
      <c r="V22" s="17"/>
      <c r="W22" s="17"/>
      <c r="X22" s="17"/>
      <c r="Y22" s="17"/>
    </row>
    <row r="23">
      <c r="A23" s="71"/>
      <c r="B23" s="71"/>
      <c r="C23" s="67" t="s">
        <v>214</v>
      </c>
      <c r="D23" s="69" t="s">
        <v>215</v>
      </c>
      <c r="E23" s="69" t="s">
        <v>185</v>
      </c>
      <c r="F23" s="70" t="s">
        <v>216</v>
      </c>
      <c r="G23" s="67" t="s">
        <v>217</v>
      </c>
      <c r="H23" s="67" t="s">
        <v>218</v>
      </c>
      <c r="I23" s="67" t="s">
        <v>219</v>
      </c>
      <c r="J23" s="67" t="s">
        <v>128</v>
      </c>
      <c r="K23" s="17"/>
      <c r="L23" s="17"/>
      <c r="M23" s="17"/>
      <c r="N23" s="17"/>
      <c r="O23" s="17"/>
      <c r="P23" s="17"/>
      <c r="Q23" s="17"/>
      <c r="R23" s="17"/>
      <c r="S23" s="17"/>
      <c r="T23" s="17"/>
      <c r="U23" s="17"/>
      <c r="V23" s="17"/>
      <c r="W23" s="17"/>
      <c r="X23" s="17"/>
      <c r="Y23" s="17"/>
    </row>
    <row r="24">
      <c r="A24" s="71"/>
      <c r="B24" s="71"/>
      <c r="C24" s="67" t="s">
        <v>220</v>
      </c>
      <c r="D24" s="69" t="s">
        <v>221</v>
      </c>
      <c r="E24" s="69" t="s">
        <v>185</v>
      </c>
      <c r="F24" s="70" t="s">
        <v>222</v>
      </c>
      <c r="G24" s="67" t="s">
        <v>223</v>
      </c>
      <c r="H24" s="67" t="s">
        <v>224</v>
      </c>
      <c r="I24" s="67" t="s">
        <v>53</v>
      </c>
      <c r="J24" s="67" t="s">
        <v>128</v>
      </c>
      <c r="K24" s="17"/>
      <c r="L24" s="17"/>
      <c r="M24" s="17"/>
      <c r="N24" s="17"/>
      <c r="O24" s="17"/>
      <c r="P24" s="17"/>
      <c r="Q24" s="17"/>
      <c r="R24" s="17"/>
      <c r="S24" s="17"/>
      <c r="T24" s="17"/>
      <c r="U24" s="17"/>
      <c r="V24" s="17"/>
      <c r="W24" s="17"/>
      <c r="X24" s="17"/>
      <c r="Y24" s="17"/>
    </row>
    <row r="25">
      <c r="A25" s="71"/>
      <c r="B25" s="71"/>
      <c r="C25" s="67" t="s">
        <v>225</v>
      </c>
      <c r="D25" s="69" t="s">
        <v>175</v>
      </c>
      <c r="E25" s="69" t="s">
        <v>185</v>
      </c>
      <c r="F25" s="70" t="s">
        <v>226</v>
      </c>
      <c r="G25" s="67" t="s">
        <v>227</v>
      </c>
      <c r="H25" s="67" t="s">
        <v>183</v>
      </c>
      <c r="I25" s="67" t="s">
        <v>35</v>
      </c>
      <c r="J25" s="67" t="s">
        <v>103</v>
      </c>
      <c r="K25" s="17"/>
      <c r="L25" s="17"/>
      <c r="M25" s="17"/>
      <c r="N25" s="17"/>
      <c r="O25" s="17"/>
      <c r="P25" s="17"/>
      <c r="Q25" s="17"/>
      <c r="R25" s="17"/>
      <c r="S25" s="17"/>
      <c r="T25" s="17"/>
      <c r="U25" s="17"/>
      <c r="V25" s="17"/>
      <c r="W25" s="17"/>
      <c r="X25" s="17"/>
      <c r="Y25" s="17"/>
    </row>
    <row r="26">
      <c r="A26" s="71"/>
      <c r="B26" s="67" t="s">
        <v>228</v>
      </c>
      <c r="C26" s="67" t="s">
        <v>229</v>
      </c>
      <c r="D26" s="69" t="s">
        <v>230</v>
      </c>
      <c r="E26" s="69" t="s">
        <v>185</v>
      </c>
      <c r="F26" s="70" t="s">
        <v>231</v>
      </c>
      <c r="G26" s="67" t="s">
        <v>232</v>
      </c>
      <c r="H26" s="67" t="s">
        <v>183</v>
      </c>
      <c r="I26" s="67" t="s">
        <v>35</v>
      </c>
      <c r="J26" s="67" t="s">
        <v>103</v>
      </c>
      <c r="K26" s="17"/>
      <c r="L26" s="17"/>
      <c r="M26" s="17"/>
      <c r="N26" s="17"/>
      <c r="O26" s="17"/>
      <c r="P26" s="17"/>
      <c r="Q26" s="17"/>
      <c r="R26" s="17"/>
      <c r="S26" s="17"/>
      <c r="T26" s="17"/>
      <c r="U26" s="17"/>
      <c r="V26" s="17"/>
      <c r="W26" s="17"/>
      <c r="X26" s="17"/>
      <c r="Y26" s="17"/>
    </row>
    <row r="27">
      <c r="A27" s="71"/>
      <c r="B27" s="71"/>
      <c r="C27" s="67" t="s">
        <v>233</v>
      </c>
      <c r="D27" s="69" t="s">
        <v>234</v>
      </c>
      <c r="E27" s="69" t="s">
        <v>185</v>
      </c>
      <c r="F27" s="70" t="s">
        <v>235</v>
      </c>
      <c r="G27" s="67" t="s">
        <v>236</v>
      </c>
      <c r="H27" s="67" t="s">
        <v>237</v>
      </c>
      <c r="I27" s="67" t="s">
        <v>53</v>
      </c>
      <c r="J27" s="67" t="s">
        <v>128</v>
      </c>
      <c r="K27" s="17"/>
      <c r="L27" s="17"/>
      <c r="M27" s="17"/>
      <c r="N27" s="17"/>
      <c r="O27" s="17"/>
      <c r="P27" s="17"/>
      <c r="Q27" s="17"/>
      <c r="R27" s="17"/>
      <c r="S27" s="17"/>
      <c r="T27" s="17"/>
      <c r="U27" s="17"/>
      <c r="V27" s="17"/>
      <c r="W27" s="17"/>
      <c r="X27" s="17"/>
      <c r="Y27" s="17"/>
    </row>
    <row r="28">
      <c r="A28" s="71"/>
      <c r="B28" s="71"/>
      <c r="C28" s="67" t="s">
        <v>238</v>
      </c>
      <c r="D28" s="69" t="s">
        <v>239</v>
      </c>
      <c r="E28" s="69" t="s">
        <v>185</v>
      </c>
      <c r="F28" s="70" t="s">
        <v>240</v>
      </c>
      <c r="G28" s="67" t="s">
        <v>241</v>
      </c>
      <c r="H28" s="67" t="s">
        <v>183</v>
      </c>
      <c r="I28" s="67" t="s">
        <v>35</v>
      </c>
      <c r="J28" s="67" t="s">
        <v>103</v>
      </c>
      <c r="K28" s="17"/>
      <c r="L28" s="17"/>
      <c r="M28" s="17"/>
      <c r="N28" s="17"/>
      <c r="O28" s="17"/>
      <c r="P28" s="17"/>
      <c r="Q28" s="17"/>
      <c r="R28" s="17"/>
      <c r="S28" s="17"/>
      <c r="T28" s="17"/>
      <c r="U28" s="17"/>
      <c r="V28" s="17"/>
      <c r="W28" s="17"/>
      <c r="X28" s="17"/>
      <c r="Y28" s="17"/>
    </row>
    <row r="29">
      <c r="A29" s="71"/>
      <c r="B29" s="71"/>
      <c r="C29" s="67" t="s">
        <v>242</v>
      </c>
      <c r="D29" s="69" t="s">
        <v>243</v>
      </c>
      <c r="E29" s="69" t="s">
        <v>185</v>
      </c>
      <c r="F29" s="70" t="s">
        <v>244</v>
      </c>
      <c r="G29" s="74" t="s">
        <v>245</v>
      </c>
      <c r="H29" s="67" t="s">
        <v>183</v>
      </c>
      <c r="I29" s="67" t="s">
        <v>35</v>
      </c>
      <c r="J29" s="67" t="s">
        <v>103</v>
      </c>
      <c r="K29" s="17"/>
      <c r="L29" s="17"/>
      <c r="M29" s="17"/>
      <c r="N29" s="17"/>
      <c r="O29" s="17"/>
      <c r="P29" s="17"/>
      <c r="Q29" s="17"/>
      <c r="R29" s="17"/>
      <c r="S29" s="17"/>
      <c r="T29" s="17"/>
      <c r="U29" s="17"/>
      <c r="V29" s="17"/>
      <c r="W29" s="17"/>
      <c r="X29" s="17"/>
      <c r="Y29" s="17"/>
    </row>
    <row r="30">
      <c r="A30" s="71"/>
      <c r="B30" s="75" t="s">
        <v>246</v>
      </c>
      <c r="C30" s="67" t="s">
        <v>247</v>
      </c>
      <c r="D30" s="69" t="s">
        <v>248</v>
      </c>
      <c r="E30" s="69" t="s">
        <v>185</v>
      </c>
      <c r="F30" s="70" t="s">
        <v>249</v>
      </c>
      <c r="G30" s="67" t="s">
        <v>250</v>
      </c>
      <c r="H30" s="67" t="s">
        <v>183</v>
      </c>
      <c r="I30" s="67" t="s">
        <v>35</v>
      </c>
      <c r="J30" s="67" t="s">
        <v>103</v>
      </c>
      <c r="K30" s="17"/>
      <c r="L30" s="17"/>
      <c r="M30" s="17"/>
      <c r="N30" s="17"/>
      <c r="O30" s="17"/>
      <c r="P30" s="17"/>
      <c r="Q30" s="17"/>
      <c r="R30" s="17"/>
      <c r="S30" s="17"/>
      <c r="T30" s="17"/>
      <c r="U30" s="17"/>
      <c r="V30" s="17"/>
      <c r="W30" s="17"/>
      <c r="X30" s="17"/>
      <c r="Y30" s="17"/>
    </row>
    <row r="31">
      <c r="A31" s="71"/>
      <c r="B31" s="44"/>
      <c r="C31" s="67" t="s">
        <v>251</v>
      </c>
      <c r="D31" s="69" t="s">
        <v>252</v>
      </c>
      <c r="E31" s="69" t="s">
        <v>185</v>
      </c>
      <c r="F31" s="70" t="s">
        <v>253</v>
      </c>
      <c r="G31" s="67" t="s">
        <v>254</v>
      </c>
      <c r="H31" s="67" t="s">
        <v>183</v>
      </c>
      <c r="I31" s="67" t="s">
        <v>35</v>
      </c>
      <c r="J31" s="67" t="s">
        <v>103</v>
      </c>
      <c r="K31" s="17"/>
      <c r="L31" s="17"/>
      <c r="M31" s="17"/>
      <c r="N31" s="17"/>
      <c r="O31" s="17"/>
      <c r="P31" s="17"/>
      <c r="Q31" s="17"/>
      <c r="R31" s="17"/>
      <c r="S31" s="17"/>
      <c r="T31" s="17"/>
      <c r="U31" s="17"/>
      <c r="V31" s="17"/>
      <c r="W31" s="17"/>
      <c r="X31" s="17"/>
      <c r="Y31" s="17"/>
    </row>
    <row r="32">
      <c r="A32" s="71"/>
      <c r="B32" s="44"/>
      <c r="C32" s="67" t="s">
        <v>255</v>
      </c>
      <c r="D32" s="69" t="s">
        <v>252</v>
      </c>
      <c r="E32" s="69" t="s">
        <v>185</v>
      </c>
      <c r="F32" s="70" t="s">
        <v>256</v>
      </c>
      <c r="G32" s="67" t="s">
        <v>257</v>
      </c>
      <c r="H32" s="67" t="s">
        <v>183</v>
      </c>
      <c r="I32" s="67" t="s">
        <v>35</v>
      </c>
      <c r="J32" s="67" t="s">
        <v>103</v>
      </c>
      <c r="K32" s="17"/>
      <c r="L32" s="17"/>
      <c r="M32" s="17"/>
      <c r="N32" s="17"/>
      <c r="O32" s="17"/>
      <c r="P32" s="17"/>
      <c r="Q32" s="17"/>
      <c r="R32" s="17"/>
      <c r="S32" s="17"/>
      <c r="T32" s="17"/>
      <c r="U32" s="17"/>
      <c r="V32" s="17"/>
      <c r="W32" s="17"/>
      <c r="X32" s="17"/>
      <c r="Y32" s="17"/>
    </row>
    <row r="33">
      <c r="A33" s="71"/>
      <c r="B33" s="44"/>
      <c r="C33" s="67" t="s">
        <v>258</v>
      </c>
      <c r="D33" s="69" t="s">
        <v>259</v>
      </c>
      <c r="E33" s="69" t="s">
        <v>185</v>
      </c>
      <c r="F33" s="70" t="s">
        <v>260</v>
      </c>
      <c r="G33" s="73" t="s">
        <v>261</v>
      </c>
      <c r="H33" s="67" t="s">
        <v>183</v>
      </c>
      <c r="I33" s="67" t="s">
        <v>165</v>
      </c>
      <c r="J33" s="67" t="s">
        <v>103</v>
      </c>
      <c r="K33" s="17"/>
      <c r="L33" s="17"/>
      <c r="M33" s="17"/>
      <c r="N33" s="17"/>
      <c r="O33" s="17"/>
      <c r="P33" s="17"/>
      <c r="Q33" s="17"/>
      <c r="R33" s="17"/>
      <c r="S33" s="17"/>
      <c r="T33" s="17"/>
      <c r="U33" s="17"/>
      <c r="V33" s="17"/>
      <c r="W33" s="17"/>
      <c r="X33" s="17"/>
      <c r="Y33" s="17"/>
    </row>
    <row r="34">
      <c r="A34" s="71"/>
      <c r="B34" s="46"/>
      <c r="C34" s="67" t="s">
        <v>262</v>
      </c>
      <c r="D34" s="69" t="s">
        <v>263</v>
      </c>
      <c r="E34" s="69" t="s">
        <v>185</v>
      </c>
      <c r="F34" s="70" t="s">
        <v>264</v>
      </c>
      <c r="G34" s="73" t="s">
        <v>265</v>
      </c>
      <c r="H34" s="67" t="s">
        <v>183</v>
      </c>
      <c r="I34" s="67" t="s">
        <v>165</v>
      </c>
      <c r="J34" s="67" t="s">
        <v>103</v>
      </c>
      <c r="K34" s="17"/>
      <c r="L34" s="17"/>
      <c r="M34" s="17"/>
      <c r="N34" s="17"/>
      <c r="O34" s="17"/>
      <c r="P34" s="17"/>
      <c r="Q34" s="17"/>
      <c r="R34" s="17"/>
      <c r="S34" s="17"/>
      <c r="T34" s="17"/>
      <c r="U34" s="17"/>
      <c r="V34" s="17"/>
      <c r="W34" s="17"/>
      <c r="X34" s="17"/>
      <c r="Y34" s="17"/>
    </row>
    <row r="35">
      <c r="A35" s="71"/>
      <c r="B35" s="76" t="s">
        <v>266</v>
      </c>
      <c r="C35" s="67" t="s">
        <v>267</v>
      </c>
      <c r="D35" s="69" t="s">
        <v>268</v>
      </c>
      <c r="E35" s="69" t="s">
        <v>185</v>
      </c>
      <c r="F35" s="70" t="s">
        <v>269</v>
      </c>
      <c r="G35" s="74" t="s">
        <v>270</v>
      </c>
      <c r="H35" s="67" t="s">
        <v>183</v>
      </c>
      <c r="I35" s="67" t="s">
        <v>165</v>
      </c>
      <c r="J35" s="67" t="s">
        <v>103</v>
      </c>
      <c r="K35" s="17"/>
      <c r="L35" s="17"/>
      <c r="M35" s="17"/>
      <c r="N35" s="17"/>
      <c r="O35" s="17"/>
      <c r="P35" s="17"/>
      <c r="Q35" s="17"/>
      <c r="R35" s="17"/>
      <c r="S35" s="17"/>
      <c r="T35" s="17"/>
      <c r="U35" s="17"/>
      <c r="V35" s="17"/>
      <c r="W35" s="17"/>
      <c r="X35" s="17"/>
      <c r="Y35" s="17"/>
    </row>
    <row r="36">
      <c r="A36" s="71"/>
      <c r="B36" s="44"/>
      <c r="C36" s="67" t="s">
        <v>271</v>
      </c>
      <c r="D36" s="69" t="s">
        <v>268</v>
      </c>
      <c r="E36" s="69" t="s">
        <v>185</v>
      </c>
      <c r="F36" s="70" t="s">
        <v>272</v>
      </c>
      <c r="G36" s="74" t="s">
        <v>273</v>
      </c>
      <c r="H36" s="67" t="s">
        <v>183</v>
      </c>
      <c r="I36" s="67" t="s">
        <v>165</v>
      </c>
      <c r="J36" s="67" t="s">
        <v>103</v>
      </c>
      <c r="K36" s="17"/>
      <c r="L36" s="17"/>
      <c r="M36" s="17"/>
      <c r="N36" s="17"/>
      <c r="O36" s="17"/>
      <c r="P36" s="17"/>
      <c r="Q36" s="17"/>
      <c r="R36" s="17"/>
      <c r="S36" s="17"/>
      <c r="T36" s="17"/>
      <c r="U36" s="17"/>
      <c r="V36" s="17"/>
      <c r="W36" s="17"/>
      <c r="X36" s="17"/>
      <c r="Y36" s="17"/>
    </row>
    <row r="37">
      <c r="A37" s="71"/>
      <c r="B37" s="44"/>
      <c r="C37" s="67" t="s">
        <v>274</v>
      </c>
      <c r="D37" s="69" t="s">
        <v>275</v>
      </c>
      <c r="E37" s="69" t="s">
        <v>185</v>
      </c>
      <c r="F37" s="70" t="s">
        <v>276</v>
      </c>
      <c r="G37" s="74" t="s">
        <v>277</v>
      </c>
      <c r="H37" s="67" t="s">
        <v>183</v>
      </c>
      <c r="I37" s="67" t="s">
        <v>165</v>
      </c>
      <c r="J37" s="67" t="s">
        <v>278</v>
      </c>
      <c r="K37" s="17"/>
      <c r="L37" s="17"/>
      <c r="M37" s="17"/>
      <c r="N37" s="17"/>
      <c r="O37" s="17"/>
      <c r="P37" s="17"/>
      <c r="Q37" s="17"/>
      <c r="R37" s="17"/>
      <c r="S37" s="17"/>
      <c r="T37" s="17"/>
      <c r="U37" s="17"/>
      <c r="V37" s="17"/>
      <c r="W37" s="17"/>
      <c r="X37" s="17"/>
      <c r="Y37" s="17"/>
    </row>
    <row r="38">
      <c r="A38" s="71"/>
      <c r="B38" s="46"/>
      <c r="C38" s="67" t="s">
        <v>279</v>
      </c>
      <c r="D38" s="69" t="s">
        <v>280</v>
      </c>
      <c r="E38" s="69" t="s">
        <v>185</v>
      </c>
      <c r="F38" s="70" t="s">
        <v>281</v>
      </c>
      <c r="G38" s="67" t="s">
        <v>282</v>
      </c>
      <c r="H38" s="67" t="s">
        <v>183</v>
      </c>
      <c r="I38" s="67" t="s">
        <v>165</v>
      </c>
      <c r="J38" s="71"/>
      <c r="K38" s="17"/>
      <c r="L38" s="17"/>
      <c r="M38" s="17"/>
      <c r="N38" s="17"/>
      <c r="O38" s="17"/>
      <c r="P38" s="17"/>
      <c r="Q38" s="17"/>
      <c r="R38" s="17"/>
      <c r="S38" s="17"/>
      <c r="T38" s="17"/>
      <c r="U38" s="17"/>
      <c r="V38" s="17"/>
      <c r="W38" s="17"/>
      <c r="X38" s="17"/>
      <c r="Y38" s="17"/>
    </row>
    <row r="39">
      <c r="A39" s="71"/>
      <c r="B39" s="77" t="s">
        <v>283</v>
      </c>
      <c r="C39" s="67" t="s">
        <v>284</v>
      </c>
      <c r="D39" s="69" t="s">
        <v>285</v>
      </c>
      <c r="E39" s="69" t="s">
        <v>185</v>
      </c>
      <c r="F39" s="70" t="s">
        <v>286</v>
      </c>
      <c r="G39" s="74" t="s">
        <v>287</v>
      </c>
      <c r="H39" s="67" t="s">
        <v>183</v>
      </c>
      <c r="I39" s="67" t="s">
        <v>165</v>
      </c>
      <c r="J39" s="71"/>
      <c r="K39" s="17"/>
      <c r="L39" s="17"/>
      <c r="M39" s="17"/>
      <c r="N39" s="17"/>
      <c r="O39" s="17"/>
      <c r="P39" s="17"/>
      <c r="Q39" s="17"/>
      <c r="R39" s="17"/>
      <c r="S39" s="17"/>
      <c r="T39" s="17"/>
      <c r="U39" s="17"/>
      <c r="V39" s="17"/>
      <c r="W39" s="17"/>
      <c r="X39" s="17"/>
      <c r="Y39" s="17"/>
    </row>
    <row r="40">
      <c r="A40" s="71"/>
      <c r="B40" s="44"/>
      <c r="C40" s="67" t="s">
        <v>288</v>
      </c>
      <c r="D40" s="69" t="s">
        <v>285</v>
      </c>
      <c r="E40" s="69" t="s">
        <v>185</v>
      </c>
      <c r="F40" s="70" t="s">
        <v>289</v>
      </c>
      <c r="G40" s="74" t="s">
        <v>273</v>
      </c>
      <c r="H40" s="67" t="s">
        <v>183</v>
      </c>
      <c r="I40" s="67" t="s">
        <v>165</v>
      </c>
      <c r="J40" s="67" t="s">
        <v>103</v>
      </c>
      <c r="K40" s="17"/>
      <c r="L40" s="17"/>
      <c r="M40" s="17"/>
      <c r="N40" s="17"/>
      <c r="O40" s="17"/>
      <c r="P40" s="17"/>
      <c r="Q40" s="17"/>
      <c r="R40" s="17"/>
      <c r="S40" s="17"/>
      <c r="T40" s="17"/>
      <c r="U40" s="17"/>
      <c r="V40" s="17"/>
      <c r="W40" s="17"/>
      <c r="X40" s="17"/>
      <c r="Y40" s="17"/>
    </row>
    <row r="41">
      <c r="A41" s="71"/>
      <c r="B41" s="44"/>
      <c r="C41" s="67" t="s">
        <v>290</v>
      </c>
      <c r="D41" s="69" t="s">
        <v>291</v>
      </c>
      <c r="E41" s="69" t="s">
        <v>185</v>
      </c>
      <c r="F41" s="70" t="s">
        <v>292</v>
      </c>
      <c r="G41" s="74" t="s">
        <v>293</v>
      </c>
      <c r="H41" s="67" t="s">
        <v>183</v>
      </c>
      <c r="I41" s="67" t="s">
        <v>165</v>
      </c>
      <c r="J41" s="67" t="s">
        <v>103</v>
      </c>
      <c r="K41" s="17"/>
      <c r="L41" s="17"/>
      <c r="M41" s="17"/>
      <c r="N41" s="17"/>
      <c r="O41" s="17"/>
      <c r="P41" s="17"/>
      <c r="Q41" s="17"/>
      <c r="R41" s="17"/>
      <c r="S41" s="17"/>
      <c r="T41" s="17"/>
      <c r="U41" s="17"/>
      <c r="V41" s="17"/>
      <c r="W41" s="17"/>
      <c r="X41" s="17"/>
      <c r="Y41" s="17"/>
    </row>
    <row r="42">
      <c r="A42" s="71"/>
      <c r="B42" s="44"/>
      <c r="C42" s="67" t="s">
        <v>294</v>
      </c>
      <c r="D42" s="69" t="s">
        <v>175</v>
      </c>
      <c r="E42" s="69" t="s">
        <v>185</v>
      </c>
      <c r="F42" s="70" t="s">
        <v>295</v>
      </c>
      <c r="G42" s="74" t="s">
        <v>296</v>
      </c>
      <c r="H42" s="67" t="s">
        <v>183</v>
      </c>
      <c r="I42" s="67" t="s">
        <v>165</v>
      </c>
      <c r="J42" s="67" t="s">
        <v>103</v>
      </c>
      <c r="K42" s="17"/>
      <c r="L42" s="17"/>
      <c r="M42" s="17"/>
      <c r="N42" s="17"/>
      <c r="O42" s="17"/>
      <c r="P42" s="17"/>
      <c r="Q42" s="17"/>
      <c r="R42" s="17"/>
      <c r="S42" s="17"/>
      <c r="T42" s="17"/>
      <c r="U42" s="17"/>
      <c r="V42" s="17"/>
      <c r="W42" s="17"/>
      <c r="X42" s="17"/>
      <c r="Y42" s="17"/>
    </row>
    <row r="43">
      <c r="A43" s="71"/>
      <c r="B43" s="46"/>
      <c r="C43" s="67" t="s">
        <v>297</v>
      </c>
      <c r="D43" s="69" t="s">
        <v>298</v>
      </c>
      <c r="E43" s="69" t="s">
        <v>185</v>
      </c>
      <c r="F43" s="70" t="s">
        <v>299</v>
      </c>
      <c r="G43" s="67" t="s">
        <v>300</v>
      </c>
      <c r="H43" s="67" t="s">
        <v>183</v>
      </c>
      <c r="I43" s="67" t="s">
        <v>165</v>
      </c>
      <c r="J43" s="67" t="s">
        <v>103</v>
      </c>
      <c r="K43" s="17"/>
      <c r="L43" s="17"/>
      <c r="M43" s="17"/>
      <c r="N43" s="17"/>
      <c r="O43" s="17"/>
      <c r="P43" s="17"/>
      <c r="Q43" s="17"/>
      <c r="R43" s="17"/>
      <c r="S43" s="17"/>
      <c r="T43" s="17"/>
      <c r="U43" s="17"/>
      <c r="V43" s="17"/>
      <c r="W43" s="17"/>
      <c r="X43" s="17"/>
      <c r="Y43" s="17"/>
    </row>
    <row r="44">
      <c r="A44" s="71"/>
      <c r="B44" s="78"/>
      <c r="C44" s="67" t="s">
        <v>301</v>
      </c>
      <c r="D44" s="69" t="s">
        <v>302</v>
      </c>
      <c r="E44" s="69" t="s">
        <v>185</v>
      </c>
      <c r="F44" s="70" t="s">
        <v>303</v>
      </c>
      <c r="G44" s="67" t="s">
        <v>304</v>
      </c>
      <c r="H44" s="67" t="s">
        <v>183</v>
      </c>
      <c r="I44" s="67" t="s">
        <v>165</v>
      </c>
      <c r="J44" s="67" t="s">
        <v>103</v>
      </c>
      <c r="K44" s="43" t="s">
        <v>202</v>
      </c>
      <c r="L44" s="17"/>
      <c r="M44" s="17"/>
      <c r="N44" s="17"/>
      <c r="O44" s="17"/>
      <c r="P44" s="17"/>
      <c r="Q44" s="17"/>
      <c r="R44" s="17"/>
      <c r="S44" s="17"/>
      <c r="T44" s="17"/>
      <c r="U44" s="17"/>
      <c r="V44" s="17"/>
      <c r="W44" s="17"/>
      <c r="X44" s="17"/>
      <c r="Y44" s="17"/>
    </row>
    <row r="45">
      <c r="A45" s="71"/>
      <c r="B45" s="79" t="s">
        <v>305</v>
      </c>
      <c r="C45" s="67" t="s">
        <v>306</v>
      </c>
      <c r="D45" s="69" t="s">
        <v>175</v>
      </c>
      <c r="E45" s="69" t="s">
        <v>185</v>
      </c>
      <c r="F45" s="70" t="s">
        <v>307</v>
      </c>
      <c r="G45" s="67" t="s">
        <v>308</v>
      </c>
      <c r="H45" s="67" t="s">
        <v>183</v>
      </c>
      <c r="I45" s="67" t="s">
        <v>165</v>
      </c>
      <c r="J45" s="67" t="s">
        <v>103</v>
      </c>
      <c r="K45" s="17"/>
      <c r="L45" s="17"/>
      <c r="M45" s="17"/>
      <c r="N45" s="17"/>
      <c r="O45" s="17"/>
      <c r="P45" s="17"/>
      <c r="Q45" s="17"/>
      <c r="R45" s="17"/>
      <c r="S45" s="17"/>
      <c r="T45" s="17"/>
      <c r="U45" s="17"/>
      <c r="V45" s="17"/>
      <c r="W45" s="17"/>
      <c r="X45" s="17"/>
      <c r="Y45" s="17"/>
    </row>
    <row r="46">
      <c r="A46" s="71"/>
      <c r="B46" s="44"/>
      <c r="C46" s="67" t="s">
        <v>309</v>
      </c>
      <c r="D46" s="69" t="s">
        <v>310</v>
      </c>
      <c r="E46" s="69" t="s">
        <v>185</v>
      </c>
      <c r="F46" s="70" t="s">
        <v>311</v>
      </c>
      <c r="G46" s="67" t="s">
        <v>312</v>
      </c>
      <c r="H46" s="67" t="s">
        <v>183</v>
      </c>
      <c r="I46" s="67" t="s">
        <v>165</v>
      </c>
      <c r="J46" s="67" t="s">
        <v>103</v>
      </c>
      <c r="K46" s="17"/>
      <c r="L46" s="17"/>
      <c r="M46" s="17"/>
      <c r="N46" s="17"/>
      <c r="O46" s="17"/>
      <c r="P46" s="17"/>
      <c r="Q46" s="17"/>
      <c r="R46" s="17"/>
      <c r="S46" s="17"/>
      <c r="T46" s="17"/>
      <c r="U46" s="17"/>
      <c r="V46" s="17"/>
      <c r="W46" s="17"/>
      <c r="X46" s="17"/>
      <c r="Y46" s="17"/>
    </row>
    <row r="47">
      <c r="A47" s="71"/>
      <c r="B47" s="44"/>
      <c r="C47" s="67" t="s">
        <v>313</v>
      </c>
      <c r="D47" s="69" t="s">
        <v>314</v>
      </c>
      <c r="E47" s="69" t="s">
        <v>185</v>
      </c>
      <c r="F47" s="70" t="s">
        <v>315</v>
      </c>
      <c r="G47" s="67" t="s">
        <v>316</v>
      </c>
      <c r="H47" s="67" t="s">
        <v>183</v>
      </c>
      <c r="I47" s="67" t="s">
        <v>165</v>
      </c>
      <c r="J47" s="67" t="s">
        <v>103</v>
      </c>
      <c r="K47" s="17"/>
      <c r="L47" s="17"/>
      <c r="M47" s="17"/>
      <c r="N47" s="17"/>
      <c r="O47" s="17"/>
      <c r="P47" s="17"/>
      <c r="Q47" s="17"/>
      <c r="R47" s="17"/>
      <c r="S47" s="17"/>
      <c r="T47" s="17"/>
      <c r="U47" s="17"/>
      <c r="V47" s="17"/>
      <c r="W47" s="17"/>
      <c r="X47" s="17"/>
      <c r="Y47" s="17"/>
    </row>
    <row r="48">
      <c r="A48" s="71"/>
      <c r="B48" s="44"/>
      <c r="C48" s="67" t="s">
        <v>317</v>
      </c>
      <c r="D48" s="69" t="s">
        <v>318</v>
      </c>
      <c r="E48" s="69" t="s">
        <v>185</v>
      </c>
      <c r="F48" s="70" t="s">
        <v>319</v>
      </c>
      <c r="G48" s="73" t="s">
        <v>320</v>
      </c>
      <c r="H48" s="67" t="s">
        <v>183</v>
      </c>
      <c r="I48" s="67" t="s">
        <v>165</v>
      </c>
      <c r="J48" s="67" t="s">
        <v>103</v>
      </c>
      <c r="K48" s="17"/>
      <c r="L48" s="17"/>
      <c r="M48" s="17"/>
      <c r="N48" s="17"/>
      <c r="O48" s="17"/>
      <c r="P48" s="17"/>
      <c r="Q48" s="17"/>
      <c r="R48" s="17"/>
      <c r="S48" s="17"/>
      <c r="T48" s="17"/>
      <c r="U48" s="17"/>
      <c r="V48" s="17"/>
      <c r="W48" s="17"/>
      <c r="X48" s="17"/>
      <c r="Y48" s="17"/>
    </row>
    <row r="49">
      <c r="A49" s="71"/>
      <c r="B49" s="46"/>
      <c r="C49" s="67" t="s">
        <v>321</v>
      </c>
      <c r="D49" s="69" t="s">
        <v>322</v>
      </c>
      <c r="E49" s="69" t="s">
        <v>185</v>
      </c>
      <c r="F49" s="70" t="s">
        <v>323</v>
      </c>
      <c r="G49" s="73" t="s">
        <v>324</v>
      </c>
      <c r="H49" s="67" t="s">
        <v>183</v>
      </c>
      <c r="I49" s="67" t="s">
        <v>165</v>
      </c>
      <c r="J49" s="67" t="s">
        <v>103</v>
      </c>
      <c r="K49" s="17"/>
      <c r="L49" s="17"/>
      <c r="M49" s="17"/>
      <c r="N49" s="17"/>
      <c r="O49" s="17"/>
      <c r="P49" s="17"/>
      <c r="Q49" s="17"/>
      <c r="R49" s="17"/>
      <c r="S49" s="17"/>
      <c r="T49" s="17"/>
      <c r="U49" s="17"/>
      <c r="V49" s="17"/>
      <c r="W49" s="17"/>
      <c r="X49" s="17"/>
      <c r="Y49" s="17"/>
    </row>
    <row r="50">
      <c r="A50" s="71"/>
      <c r="B50" s="67" t="s">
        <v>325</v>
      </c>
      <c r="C50" s="67" t="s">
        <v>326</v>
      </c>
      <c r="D50" s="69" t="s">
        <v>327</v>
      </c>
      <c r="E50" s="69" t="s">
        <v>185</v>
      </c>
      <c r="F50" s="70" t="s">
        <v>328</v>
      </c>
      <c r="G50" s="74" t="s">
        <v>329</v>
      </c>
      <c r="H50" s="67" t="s">
        <v>183</v>
      </c>
      <c r="I50" s="67" t="s">
        <v>165</v>
      </c>
      <c r="J50" s="67" t="s">
        <v>103</v>
      </c>
      <c r="K50" s="17"/>
      <c r="L50" s="17"/>
      <c r="M50" s="17"/>
      <c r="N50" s="17"/>
      <c r="O50" s="17"/>
      <c r="P50" s="17"/>
      <c r="Q50" s="17"/>
      <c r="R50" s="17"/>
      <c r="S50" s="17"/>
      <c r="T50" s="17"/>
      <c r="U50" s="17"/>
      <c r="V50" s="17"/>
      <c r="W50" s="17"/>
      <c r="X50" s="17"/>
      <c r="Y50" s="17"/>
    </row>
    <row r="51">
      <c r="A51" s="71"/>
      <c r="B51" s="71"/>
      <c r="C51" s="67" t="s">
        <v>330</v>
      </c>
      <c r="D51" s="69" t="s">
        <v>331</v>
      </c>
      <c r="E51" s="69" t="s">
        <v>185</v>
      </c>
      <c r="F51" s="70" t="s">
        <v>332</v>
      </c>
      <c r="G51" s="74" t="s">
        <v>333</v>
      </c>
      <c r="H51" s="67" t="s">
        <v>183</v>
      </c>
      <c r="I51" s="67" t="s">
        <v>165</v>
      </c>
      <c r="J51" s="67" t="s">
        <v>103</v>
      </c>
      <c r="K51" s="17"/>
      <c r="L51" s="17"/>
      <c r="M51" s="17"/>
      <c r="N51" s="17"/>
      <c r="O51" s="17"/>
      <c r="P51" s="17"/>
      <c r="Q51" s="17"/>
      <c r="R51" s="17"/>
      <c r="S51" s="17"/>
      <c r="T51" s="17"/>
      <c r="U51" s="17"/>
      <c r="V51" s="17"/>
      <c r="W51" s="17"/>
      <c r="X51" s="17"/>
      <c r="Y51" s="17"/>
    </row>
    <row r="52">
      <c r="A52" s="71"/>
      <c r="B52" s="71"/>
      <c r="C52" s="67" t="s">
        <v>334</v>
      </c>
      <c r="D52" s="69" t="s">
        <v>335</v>
      </c>
      <c r="E52" s="69" t="s">
        <v>185</v>
      </c>
      <c r="F52" s="70" t="s">
        <v>336</v>
      </c>
      <c r="G52" s="74" t="s">
        <v>337</v>
      </c>
      <c r="H52" s="67" t="s">
        <v>183</v>
      </c>
      <c r="I52" s="67" t="s">
        <v>165</v>
      </c>
      <c r="J52" s="67" t="s">
        <v>103</v>
      </c>
      <c r="K52" s="17"/>
      <c r="L52" s="17"/>
      <c r="M52" s="17"/>
      <c r="N52" s="17"/>
      <c r="O52" s="17"/>
      <c r="P52" s="17"/>
      <c r="Q52" s="17"/>
      <c r="R52" s="17"/>
      <c r="S52" s="17"/>
      <c r="T52" s="17"/>
      <c r="U52" s="17"/>
      <c r="V52" s="17"/>
      <c r="W52" s="17"/>
      <c r="X52" s="17"/>
      <c r="Y52" s="17"/>
    </row>
    <row r="53">
      <c r="A53" s="71"/>
      <c r="B53" s="71"/>
      <c r="C53" s="67" t="s">
        <v>338</v>
      </c>
      <c r="D53" s="69" t="s">
        <v>335</v>
      </c>
      <c r="E53" s="69" t="s">
        <v>185</v>
      </c>
      <c r="F53" s="70" t="s">
        <v>339</v>
      </c>
      <c r="G53" s="74" t="s">
        <v>340</v>
      </c>
      <c r="H53" s="67" t="s">
        <v>183</v>
      </c>
      <c r="I53" s="67" t="s">
        <v>165</v>
      </c>
      <c r="J53" s="67" t="s">
        <v>103</v>
      </c>
      <c r="K53" s="17"/>
      <c r="L53" s="17"/>
      <c r="M53" s="17"/>
      <c r="N53" s="17"/>
      <c r="O53" s="17"/>
      <c r="P53" s="17"/>
      <c r="Q53" s="17"/>
      <c r="R53" s="17"/>
      <c r="S53" s="17"/>
      <c r="T53" s="17"/>
      <c r="U53" s="17"/>
      <c r="V53" s="17"/>
      <c r="W53" s="17"/>
      <c r="X53" s="17"/>
      <c r="Y53" s="17"/>
    </row>
    <row r="54">
      <c r="A54" s="71"/>
      <c r="B54" s="67" t="s">
        <v>341</v>
      </c>
      <c r="C54" s="73" t="s">
        <v>342</v>
      </c>
      <c r="D54" s="69" t="s">
        <v>343</v>
      </c>
      <c r="E54" s="69" t="s">
        <v>185</v>
      </c>
      <c r="F54" s="70" t="s">
        <v>344</v>
      </c>
      <c r="G54" s="67" t="s">
        <v>345</v>
      </c>
      <c r="H54" s="67" t="s">
        <v>183</v>
      </c>
      <c r="I54" s="67" t="s">
        <v>165</v>
      </c>
      <c r="J54" s="67" t="s">
        <v>103</v>
      </c>
      <c r="K54" s="17"/>
      <c r="L54" s="17"/>
      <c r="M54" s="17"/>
      <c r="N54" s="17"/>
      <c r="O54" s="17"/>
      <c r="P54" s="17"/>
      <c r="Q54" s="17"/>
      <c r="R54" s="17"/>
      <c r="S54" s="17"/>
      <c r="T54" s="17"/>
      <c r="U54" s="17"/>
      <c r="V54" s="17"/>
      <c r="W54" s="17"/>
      <c r="X54" s="17"/>
      <c r="Y54" s="17"/>
    </row>
    <row r="55">
      <c r="A55" s="71"/>
      <c r="B55" s="71"/>
      <c r="C55" s="67" t="s">
        <v>346</v>
      </c>
      <c r="D55" s="69" t="s">
        <v>343</v>
      </c>
      <c r="E55" s="69" t="s">
        <v>185</v>
      </c>
      <c r="F55" s="70" t="s">
        <v>347</v>
      </c>
      <c r="G55" s="67" t="s">
        <v>345</v>
      </c>
      <c r="H55" s="67" t="s">
        <v>183</v>
      </c>
      <c r="I55" s="67" t="s">
        <v>165</v>
      </c>
      <c r="J55" s="67" t="s">
        <v>103</v>
      </c>
      <c r="K55" s="17"/>
      <c r="L55" s="17"/>
      <c r="M55" s="17"/>
      <c r="N55" s="17"/>
      <c r="O55" s="17"/>
      <c r="P55" s="17"/>
      <c r="Q55" s="17"/>
      <c r="R55" s="17"/>
      <c r="S55" s="17"/>
      <c r="T55" s="17"/>
      <c r="U55" s="17"/>
      <c r="V55" s="17"/>
      <c r="W55" s="17"/>
      <c r="X55" s="17"/>
      <c r="Y55" s="17"/>
    </row>
    <row r="56">
      <c r="A56" s="71"/>
      <c r="B56" s="71"/>
      <c r="C56" s="67" t="s">
        <v>348</v>
      </c>
      <c r="D56" s="69" t="s">
        <v>343</v>
      </c>
      <c r="E56" s="69" t="s">
        <v>185</v>
      </c>
      <c r="F56" s="70" t="s">
        <v>349</v>
      </c>
      <c r="G56" s="67" t="s">
        <v>350</v>
      </c>
      <c r="H56" s="67" t="s">
        <v>183</v>
      </c>
      <c r="I56" s="67" t="s">
        <v>165</v>
      </c>
      <c r="J56" s="67" t="s">
        <v>103</v>
      </c>
      <c r="K56" s="17"/>
      <c r="L56" s="17"/>
      <c r="M56" s="17"/>
      <c r="N56" s="17"/>
      <c r="O56" s="17"/>
      <c r="P56" s="17"/>
      <c r="Q56" s="17"/>
      <c r="R56" s="17"/>
      <c r="S56" s="17"/>
      <c r="T56" s="17"/>
      <c r="U56" s="17"/>
      <c r="V56" s="17"/>
      <c r="W56" s="17"/>
      <c r="X56" s="17"/>
      <c r="Y56" s="17"/>
    </row>
    <row r="57">
      <c r="A57" s="71"/>
      <c r="B57" s="67" t="s">
        <v>351</v>
      </c>
      <c r="C57" s="67" t="s">
        <v>352</v>
      </c>
      <c r="D57" s="69" t="s">
        <v>353</v>
      </c>
      <c r="E57" s="69" t="s">
        <v>185</v>
      </c>
      <c r="F57" s="70" t="s">
        <v>354</v>
      </c>
      <c r="G57" s="74" t="s">
        <v>355</v>
      </c>
      <c r="H57" s="67" t="s">
        <v>183</v>
      </c>
      <c r="I57" s="67" t="s">
        <v>165</v>
      </c>
      <c r="J57" s="67" t="s">
        <v>103</v>
      </c>
      <c r="K57" s="17"/>
      <c r="L57" s="17"/>
      <c r="M57" s="17"/>
      <c r="N57" s="17"/>
      <c r="O57" s="17"/>
      <c r="P57" s="17"/>
      <c r="Q57" s="17"/>
      <c r="R57" s="17"/>
      <c r="S57" s="17"/>
      <c r="T57" s="17"/>
      <c r="U57" s="17"/>
      <c r="V57" s="17"/>
      <c r="W57" s="17"/>
      <c r="X57" s="17"/>
      <c r="Y57" s="17"/>
    </row>
    <row r="58">
      <c r="A58" s="71"/>
      <c r="B58" s="71"/>
      <c r="C58" s="67" t="s">
        <v>356</v>
      </c>
      <c r="D58" s="69" t="s">
        <v>357</v>
      </c>
      <c r="E58" s="69" t="s">
        <v>185</v>
      </c>
      <c r="F58" s="70" t="s">
        <v>358</v>
      </c>
      <c r="G58" s="74" t="s">
        <v>359</v>
      </c>
      <c r="H58" s="67" t="s">
        <v>183</v>
      </c>
      <c r="I58" s="67" t="s">
        <v>165</v>
      </c>
      <c r="J58" s="67" t="s">
        <v>103</v>
      </c>
      <c r="K58" s="17"/>
      <c r="L58" s="17"/>
      <c r="M58" s="17"/>
      <c r="N58" s="17"/>
      <c r="O58" s="17"/>
      <c r="P58" s="17"/>
      <c r="Q58" s="17"/>
      <c r="R58" s="17"/>
      <c r="S58" s="17"/>
      <c r="T58" s="17"/>
      <c r="U58" s="17"/>
      <c r="V58" s="17"/>
      <c r="W58" s="17"/>
      <c r="X58" s="17"/>
      <c r="Y58" s="17"/>
    </row>
    <row r="59">
      <c r="A59" s="71"/>
      <c r="B59" s="71"/>
      <c r="C59" s="67" t="s">
        <v>279</v>
      </c>
      <c r="D59" s="69" t="s">
        <v>357</v>
      </c>
      <c r="E59" s="69" t="s">
        <v>185</v>
      </c>
      <c r="F59" s="70" t="s">
        <v>360</v>
      </c>
      <c r="G59" s="74" t="s">
        <v>361</v>
      </c>
      <c r="H59" s="67" t="s">
        <v>183</v>
      </c>
      <c r="I59" s="67" t="s">
        <v>165</v>
      </c>
      <c r="J59" s="67" t="s">
        <v>103</v>
      </c>
      <c r="K59" s="17"/>
      <c r="L59" s="17"/>
      <c r="M59" s="17"/>
      <c r="N59" s="17"/>
      <c r="O59" s="17"/>
      <c r="P59" s="17"/>
      <c r="Q59" s="17"/>
      <c r="R59" s="17"/>
      <c r="S59" s="17"/>
      <c r="T59" s="17"/>
      <c r="U59" s="17"/>
      <c r="V59" s="17"/>
      <c r="W59" s="17"/>
      <c r="X59" s="17"/>
      <c r="Y59" s="17"/>
    </row>
    <row r="60">
      <c r="A60" s="71"/>
      <c r="B60" s="67" t="s">
        <v>362</v>
      </c>
      <c r="C60" s="67" t="s">
        <v>363</v>
      </c>
      <c r="D60" s="69" t="s">
        <v>364</v>
      </c>
      <c r="E60" s="69" t="s">
        <v>185</v>
      </c>
      <c r="F60" s="70" t="s">
        <v>365</v>
      </c>
      <c r="G60" s="67" t="s">
        <v>366</v>
      </c>
      <c r="H60" s="67" t="s">
        <v>183</v>
      </c>
      <c r="I60" s="67" t="s">
        <v>35</v>
      </c>
      <c r="J60" s="67" t="s">
        <v>103</v>
      </c>
      <c r="K60" s="17"/>
      <c r="L60" s="17"/>
      <c r="M60" s="17"/>
      <c r="N60" s="17"/>
      <c r="O60" s="17"/>
      <c r="P60" s="17"/>
      <c r="Q60" s="17"/>
      <c r="R60" s="17"/>
      <c r="S60" s="17"/>
      <c r="T60" s="17"/>
      <c r="U60" s="17"/>
      <c r="V60" s="17"/>
      <c r="W60" s="17"/>
      <c r="X60" s="17"/>
      <c r="Y60" s="17"/>
    </row>
    <row r="61">
      <c r="A61" s="71"/>
      <c r="B61" s="67" t="s">
        <v>341</v>
      </c>
      <c r="C61" s="73" t="s">
        <v>342</v>
      </c>
      <c r="D61" s="69" t="s">
        <v>343</v>
      </c>
      <c r="E61" s="69" t="s">
        <v>185</v>
      </c>
      <c r="F61" s="70" t="s">
        <v>367</v>
      </c>
      <c r="G61" s="67" t="s">
        <v>345</v>
      </c>
      <c r="H61" s="67" t="s">
        <v>183</v>
      </c>
      <c r="I61" s="67" t="s">
        <v>165</v>
      </c>
      <c r="J61" s="67" t="s">
        <v>103</v>
      </c>
      <c r="K61" s="17"/>
      <c r="L61" s="17"/>
      <c r="M61" s="17"/>
      <c r="N61" s="17"/>
      <c r="O61" s="17"/>
      <c r="P61" s="17"/>
      <c r="Q61" s="17"/>
      <c r="R61" s="17"/>
      <c r="S61" s="17"/>
      <c r="T61" s="17"/>
      <c r="U61" s="17"/>
      <c r="V61" s="17"/>
      <c r="W61" s="17"/>
      <c r="X61" s="17"/>
      <c r="Y61" s="17"/>
    </row>
    <row r="62">
      <c r="A62" s="71"/>
      <c r="B62" s="71"/>
      <c r="C62" s="67" t="s">
        <v>346</v>
      </c>
      <c r="D62" s="69" t="s">
        <v>343</v>
      </c>
      <c r="E62" s="69" t="s">
        <v>185</v>
      </c>
      <c r="F62" s="70" t="s">
        <v>368</v>
      </c>
      <c r="G62" s="67" t="s">
        <v>345</v>
      </c>
      <c r="H62" s="67" t="s">
        <v>183</v>
      </c>
      <c r="I62" s="67" t="s">
        <v>165</v>
      </c>
      <c r="J62" s="67" t="s">
        <v>103</v>
      </c>
      <c r="K62" s="17"/>
      <c r="L62" s="17"/>
      <c r="M62" s="17"/>
      <c r="N62" s="17"/>
      <c r="O62" s="17"/>
      <c r="P62" s="17"/>
      <c r="Q62" s="17"/>
      <c r="R62" s="17"/>
      <c r="S62" s="17"/>
      <c r="T62" s="17"/>
      <c r="U62" s="17"/>
      <c r="V62" s="17"/>
      <c r="W62" s="17"/>
      <c r="X62" s="17"/>
      <c r="Y62" s="17"/>
    </row>
    <row r="63">
      <c r="A63" s="71"/>
      <c r="B63" s="71"/>
      <c r="C63" s="67" t="s">
        <v>369</v>
      </c>
      <c r="D63" s="69" t="s">
        <v>343</v>
      </c>
      <c r="E63" s="69" t="s">
        <v>185</v>
      </c>
      <c r="F63" s="70" t="s">
        <v>370</v>
      </c>
      <c r="G63" s="67" t="s">
        <v>350</v>
      </c>
      <c r="H63" s="67" t="s">
        <v>183</v>
      </c>
      <c r="I63" s="67" t="s">
        <v>165</v>
      </c>
      <c r="J63" s="67" t="s">
        <v>103</v>
      </c>
      <c r="K63" s="17"/>
      <c r="L63" s="17"/>
      <c r="M63" s="17"/>
      <c r="N63" s="17"/>
      <c r="O63" s="17"/>
      <c r="P63" s="17"/>
      <c r="Q63" s="17"/>
      <c r="R63" s="17"/>
      <c r="S63" s="17"/>
      <c r="T63" s="17"/>
      <c r="U63" s="17"/>
      <c r="V63" s="17"/>
      <c r="W63" s="17"/>
      <c r="X63" s="17"/>
      <c r="Y63" s="17"/>
    </row>
    <row r="64">
      <c r="A64" s="71"/>
      <c r="B64" s="67" t="s">
        <v>371</v>
      </c>
      <c r="C64" s="67" t="s">
        <v>372</v>
      </c>
      <c r="D64" s="69" t="s">
        <v>373</v>
      </c>
      <c r="E64" s="69" t="s">
        <v>185</v>
      </c>
      <c r="F64" s="70" t="s">
        <v>374</v>
      </c>
      <c r="G64" s="67" t="s">
        <v>375</v>
      </c>
      <c r="H64" s="67" t="s">
        <v>183</v>
      </c>
      <c r="I64" s="67" t="s">
        <v>165</v>
      </c>
      <c r="J64" s="67" t="s">
        <v>103</v>
      </c>
      <c r="K64" s="17"/>
      <c r="L64" s="17"/>
      <c r="M64" s="17"/>
      <c r="N64" s="17"/>
      <c r="O64" s="17"/>
      <c r="P64" s="17"/>
      <c r="Q64" s="17"/>
      <c r="R64" s="17"/>
      <c r="S64" s="17"/>
      <c r="T64" s="17"/>
      <c r="U64" s="17"/>
      <c r="V64" s="17"/>
      <c r="W64" s="17"/>
      <c r="X64" s="17"/>
      <c r="Y64" s="17"/>
    </row>
    <row r="65">
      <c r="A65" s="71"/>
      <c r="B65" s="71"/>
      <c r="C65" s="67" t="s">
        <v>376</v>
      </c>
      <c r="D65" s="69" t="s">
        <v>377</v>
      </c>
      <c r="E65" s="69" t="s">
        <v>185</v>
      </c>
      <c r="F65" s="70" t="s">
        <v>378</v>
      </c>
      <c r="G65" s="67" t="s">
        <v>379</v>
      </c>
      <c r="H65" s="67" t="s">
        <v>183</v>
      </c>
      <c r="I65" s="67" t="s">
        <v>165</v>
      </c>
      <c r="J65" s="67" t="s">
        <v>103</v>
      </c>
      <c r="K65" s="17"/>
      <c r="L65" s="17"/>
      <c r="M65" s="17"/>
      <c r="N65" s="17"/>
      <c r="O65" s="17"/>
      <c r="P65" s="17"/>
      <c r="Q65" s="17"/>
      <c r="R65" s="17"/>
      <c r="S65" s="17"/>
      <c r="T65" s="17"/>
      <c r="U65" s="17"/>
      <c r="V65" s="17"/>
      <c r="W65" s="17"/>
      <c r="X65" s="17"/>
      <c r="Y65" s="17"/>
    </row>
    <row r="66">
      <c r="A66" s="71"/>
      <c r="B66" s="71"/>
      <c r="C66" s="67" t="s">
        <v>380</v>
      </c>
      <c r="D66" s="69" t="s">
        <v>377</v>
      </c>
      <c r="E66" s="69" t="s">
        <v>185</v>
      </c>
      <c r="F66" s="70" t="s">
        <v>381</v>
      </c>
      <c r="G66" s="74" t="s">
        <v>382</v>
      </c>
      <c r="H66" s="67" t="s">
        <v>183</v>
      </c>
      <c r="I66" s="67" t="s">
        <v>165</v>
      </c>
      <c r="J66" s="67" t="s">
        <v>103</v>
      </c>
      <c r="K66" s="17"/>
      <c r="L66" s="17"/>
      <c r="M66" s="17"/>
      <c r="N66" s="17"/>
      <c r="O66" s="17"/>
      <c r="P66" s="17"/>
      <c r="Q66" s="17"/>
      <c r="R66" s="17"/>
      <c r="S66" s="17"/>
      <c r="T66" s="17"/>
      <c r="U66" s="17"/>
      <c r="V66" s="17"/>
      <c r="W66" s="17"/>
      <c r="X66" s="17"/>
      <c r="Y66" s="17"/>
    </row>
    <row r="67">
      <c r="A67" s="71"/>
      <c r="B67" s="71"/>
      <c r="C67" s="67" t="s">
        <v>383</v>
      </c>
      <c r="D67" s="69" t="s">
        <v>384</v>
      </c>
      <c r="E67" s="69" t="s">
        <v>185</v>
      </c>
      <c r="F67" s="70" t="s">
        <v>385</v>
      </c>
      <c r="G67" s="74" t="s">
        <v>386</v>
      </c>
      <c r="H67" s="67" t="s">
        <v>183</v>
      </c>
      <c r="I67" s="67" t="s">
        <v>165</v>
      </c>
      <c r="J67" s="67" t="s">
        <v>103</v>
      </c>
      <c r="K67" s="17"/>
      <c r="L67" s="17"/>
      <c r="M67" s="17"/>
      <c r="N67" s="17"/>
      <c r="O67" s="17"/>
      <c r="P67" s="17"/>
      <c r="Q67" s="17"/>
      <c r="R67" s="17"/>
      <c r="S67" s="17"/>
      <c r="T67" s="17"/>
      <c r="U67" s="17"/>
      <c r="V67" s="17"/>
      <c r="W67" s="17"/>
      <c r="X67" s="17"/>
      <c r="Y67" s="17"/>
    </row>
    <row r="68">
      <c r="A68" s="71"/>
      <c r="B68" s="71"/>
      <c r="C68" s="67" t="s">
        <v>387</v>
      </c>
      <c r="D68" s="69" t="s">
        <v>175</v>
      </c>
      <c r="E68" s="69" t="s">
        <v>185</v>
      </c>
      <c r="F68" s="70" t="s">
        <v>388</v>
      </c>
      <c r="G68" s="74" t="s">
        <v>389</v>
      </c>
      <c r="H68" s="67" t="s">
        <v>183</v>
      </c>
      <c r="I68" s="67" t="s">
        <v>165</v>
      </c>
      <c r="J68" s="67" t="s">
        <v>103</v>
      </c>
      <c r="K68" s="17"/>
      <c r="L68" s="17"/>
      <c r="M68" s="17"/>
      <c r="N68" s="17"/>
      <c r="O68" s="17"/>
      <c r="P68" s="17"/>
      <c r="Q68" s="17"/>
      <c r="R68" s="17"/>
      <c r="S68" s="17"/>
      <c r="T68" s="17"/>
      <c r="U68" s="17"/>
      <c r="V68" s="17"/>
      <c r="W68" s="17"/>
      <c r="X68" s="17"/>
      <c r="Y68" s="17"/>
    </row>
    <row r="69">
      <c r="A69" s="71"/>
      <c r="B69" s="71"/>
      <c r="C69" s="67" t="s">
        <v>390</v>
      </c>
      <c r="D69" s="69" t="s">
        <v>175</v>
      </c>
      <c r="E69" s="71"/>
      <c r="F69" s="70" t="s">
        <v>391</v>
      </c>
      <c r="G69" s="74" t="s">
        <v>392</v>
      </c>
      <c r="H69" s="67" t="s">
        <v>183</v>
      </c>
      <c r="I69" s="67" t="s">
        <v>165</v>
      </c>
      <c r="J69" s="67" t="s">
        <v>103</v>
      </c>
      <c r="K69" s="17"/>
      <c r="L69" s="17"/>
      <c r="M69" s="17"/>
      <c r="N69" s="17"/>
      <c r="O69" s="17"/>
      <c r="P69" s="17"/>
      <c r="Q69" s="17"/>
      <c r="R69" s="17"/>
      <c r="S69" s="17"/>
      <c r="T69" s="17"/>
      <c r="U69" s="17"/>
      <c r="V69" s="17"/>
      <c r="W69" s="17"/>
      <c r="X69" s="17"/>
      <c r="Y69" s="17"/>
    </row>
    <row r="70">
      <c r="A70" s="71"/>
      <c r="B70" s="71"/>
      <c r="C70" s="67" t="s">
        <v>393</v>
      </c>
      <c r="D70" s="69" t="s">
        <v>175</v>
      </c>
      <c r="E70" s="71"/>
      <c r="F70" s="70" t="s">
        <v>394</v>
      </c>
      <c r="G70" s="74" t="s">
        <v>395</v>
      </c>
      <c r="H70" s="67" t="s">
        <v>183</v>
      </c>
      <c r="I70" s="67" t="s">
        <v>165</v>
      </c>
      <c r="J70" s="67" t="s">
        <v>103</v>
      </c>
      <c r="K70" s="17"/>
      <c r="L70" s="17"/>
      <c r="M70" s="17"/>
      <c r="N70" s="17"/>
      <c r="O70" s="17"/>
      <c r="P70" s="17"/>
      <c r="Q70" s="17"/>
      <c r="R70" s="17"/>
      <c r="S70" s="17"/>
      <c r="T70" s="17"/>
      <c r="U70" s="17"/>
      <c r="V70" s="17"/>
      <c r="W70" s="17"/>
      <c r="X70" s="17"/>
      <c r="Y70" s="17"/>
    </row>
    <row r="71">
      <c r="A71" s="71"/>
      <c r="B71" s="71"/>
      <c r="C71" s="67" t="s">
        <v>396</v>
      </c>
      <c r="D71" s="69" t="s">
        <v>175</v>
      </c>
      <c r="E71" s="71"/>
      <c r="F71" s="70" t="s">
        <v>397</v>
      </c>
      <c r="G71" s="74" t="s">
        <v>398</v>
      </c>
      <c r="H71" s="67" t="s">
        <v>183</v>
      </c>
      <c r="I71" s="67" t="s">
        <v>165</v>
      </c>
      <c r="J71" s="67" t="s">
        <v>103</v>
      </c>
      <c r="K71" s="17"/>
      <c r="L71" s="17"/>
      <c r="M71" s="17"/>
      <c r="N71" s="17"/>
      <c r="O71" s="17"/>
      <c r="P71" s="17"/>
      <c r="Q71" s="17"/>
      <c r="R71" s="17"/>
      <c r="S71" s="17"/>
      <c r="T71" s="17"/>
      <c r="U71" s="17"/>
      <c r="V71" s="17"/>
      <c r="W71" s="17"/>
      <c r="X71" s="17"/>
      <c r="Y71" s="17"/>
    </row>
    <row r="72">
      <c r="A72" s="71"/>
      <c r="B72" s="71"/>
      <c r="C72" s="67" t="s">
        <v>399</v>
      </c>
      <c r="D72" s="69" t="s">
        <v>175</v>
      </c>
      <c r="E72" s="71"/>
      <c r="F72" s="70" t="s">
        <v>400</v>
      </c>
      <c r="G72" s="74" t="s">
        <v>401</v>
      </c>
      <c r="H72" s="67" t="s">
        <v>183</v>
      </c>
      <c r="I72" s="67" t="s">
        <v>165</v>
      </c>
      <c r="J72" s="67" t="s">
        <v>103</v>
      </c>
      <c r="K72" s="17"/>
      <c r="L72" s="17"/>
      <c r="M72" s="17"/>
      <c r="N72" s="17"/>
      <c r="O72" s="17"/>
      <c r="P72" s="17"/>
      <c r="Q72" s="17"/>
      <c r="R72" s="17"/>
      <c r="S72" s="17"/>
      <c r="T72" s="17"/>
      <c r="U72" s="17"/>
      <c r="V72" s="17"/>
      <c r="W72" s="17"/>
      <c r="X72" s="17"/>
      <c r="Y72" s="17"/>
    </row>
    <row r="73">
      <c r="A73" s="71"/>
      <c r="B73" s="71"/>
      <c r="C73" s="67" t="s">
        <v>402</v>
      </c>
      <c r="D73" s="69" t="s">
        <v>175</v>
      </c>
      <c r="E73" s="71"/>
      <c r="F73" s="70" t="s">
        <v>403</v>
      </c>
      <c r="G73" s="74" t="s">
        <v>404</v>
      </c>
      <c r="H73" s="67" t="s">
        <v>183</v>
      </c>
      <c r="I73" s="67" t="s">
        <v>165</v>
      </c>
      <c r="J73" s="67" t="s">
        <v>103</v>
      </c>
      <c r="K73" s="17"/>
      <c r="L73" s="17"/>
      <c r="M73" s="17"/>
      <c r="N73" s="17"/>
      <c r="O73" s="17"/>
      <c r="P73" s="17"/>
      <c r="Q73" s="17"/>
      <c r="R73" s="17"/>
      <c r="S73" s="17"/>
      <c r="T73" s="17"/>
      <c r="U73" s="17"/>
      <c r="V73" s="17"/>
      <c r="W73" s="17"/>
      <c r="X73" s="17"/>
      <c r="Y73" s="17"/>
    </row>
    <row r="74">
      <c r="A74" s="71"/>
      <c r="B74" s="71"/>
      <c r="C74" s="67" t="s">
        <v>405</v>
      </c>
      <c r="D74" s="69" t="s">
        <v>175</v>
      </c>
      <c r="E74" s="71"/>
      <c r="F74" s="70" t="s">
        <v>406</v>
      </c>
      <c r="G74" s="74" t="s">
        <v>407</v>
      </c>
      <c r="H74" s="67" t="s">
        <v>183</v>
      </c>
      <c r="I74" s="67" t="s">
        <v>165</v>
      </c>
      <c r="J74" s="67" t="s">
        <v>103</v>
      </c>
      <c r="K74" s="17"/>
      <c r="L74" s="17"/>
      <c r="M74" s="17"/>
      <c r="N74" s="17"/>
      <c r="O74" s="17"/>
      <c r="P74" s="17"/>
      <c r="Q74" s="17"/>
      <c r="R74" s="17"/>
      <c r="S74" s="17"/>
      <c r="T74" s="17"/>
      <c r="U74" s="17"/>
      <c r="V74" s="17"/>
      <c r="W74" s="17"/>
      <c r="X74" s="17"/>
      <c r="Y74" s="17"/>
    </row>
    <row r="75">
      <c r="A75" s="71"/>
      <c r="B75" s="71"/>
      <c r="C75" s="67" t="s">
        <v>408</v>
      </c>
      <c r="D75" s="69" t="s">
        <v>175</v>
      </c>
      <c r="E75" s="71"/>
      <c r="F75" s="70" t="s">
        <v>409</v>
      </c>
      <c r="G75" s="74" t="s">
        <v>410</v>
      </c>
      <c r="H75" s="67" t="s">
        <v>183</v>
      </c>
      <c r="I75" s="67" t="s">
        <v>165</v>
      </c>
      <c r="J75" s="67" t="s">
        <v>103</v>
      </c>
      <c r="K75" s="17"/>
      <c r="L75" s="17"/>
      <c r="M75" s="17"/>
      <c r="N75" s="17"/>
      <c r="O75" s="17"/>
      <c r="P75" s="17"/>
      <c r="Q75" s="17"/>
      <c r="R75" s="17"/>
      <c r="S75" s="17"/>
      <c r="T75" s="17"/>
      <c r="U75" s="17"/>
      <c r="V75" s="17"/>
      <c r="W75" s="17"/>
      <c r="X75" s="17"/>
      <c r="Y75" s="17"/>
    </row>
    <row r="76">
      <c r="A76" s="71"/>
      <c r="B76" s="71"/>
      <c r="C76" s="67" t="s">
        <v>411</v>
      </c>
      <c r="D76" s="69" t="s">
        <v>175</v>
      </c>
      <c r="E76" s="69" t="s">
        <v>412</v>
      </c>
      <c r="F76" s="70" t="s">
        <v>413</v>
      </c>
      <c r="G76" s="67" t="s">
        <v>414</v>
      </c>
      <c r="H76" s="67" t="s">
        <v>183</v>
      </c>
      <c r="I76" s="67" t="s">
        <v>35</v>
      </c>
      <c r="J76" s="67" t="s">
        <v>415</v>
      </c>
      <c r="K76" s="17"/>
      <c r="L76" s="17"/>
      <c r="M76" s="17"/>
      <c r="N76" s="17"/>
      <c r="O76" s="17"/>
      <c r="P76" s="17"/>
      <c r="Q76" s="17"/>
      <c r="R76" s="17"/>
      <c r="S76" s="17"/>
      <c r="T76" s="17"/>
      <c r="U76" s="17"/>
      <c r="V76" s="17"/>
      <c r="W76" s="17"/>
      <c r="X76" s="17"/>
      <c r="Y76" s="17"/>
    </row>
    <row r="77">
      <c r="A77" s="71"/>
      <c r="B77" s="71"/>
      <c r="C77" s="67" t="s">
        <v>416</v>
      </c>
      <c r="D77" s="69" t="s">
        <v>175</v>
      </c>
      <c r="E77" s="69" t="s">
        <v>417</v>
      </c>
      <c r="F77" s="70" t="s">
        <v>418</v>
      </c>
      <c r="G77" s="67" t="s">
        <v>419</v>
      </c>
      <c r="H77" s="67" t="s">
        <v>183</v>
      </c>
      <c r="I77" s="67" t="s">
        <v>35</v>
      </c>
      <c r="J77" s="67" t="s">
        <v>415</v>
      </c>
      <c r="K77" s="17"/>
      <c r="L77" s="17"/>
      <c r="M77" s="17"/>
      <c r="N77" s="17"/>
      <c r="O77" s="17"/>
      <c r="P77" s="17"/>
      <c r="Q77" s="17"/>
      <c r="R77" s="17"/>
      <c r="S77" s="17"/>
      <c r="T77" s="17"/>
      <c r="U77" s="17"/>
      <c r="V77" s="17"/>
      <c r="W77" s="17"/>
      <c r="X77" s="17"/>
      <c r="Y77" s="17"/>
    </row>
    <row r="78">
      <c r="A78" s="71"/>
      <c r="B78" s="71"/>
      <c r="C78" s="67" t="s">
        <v>420</v>
      </c>
      <c r="D78" s="69" t="s">
        <v>421</v>
      </c>
      <c r="E78" s="69" t="s">
        <v>417</v>
      </c>
      <c r="F78" s="70" t="s">
        <v>422</v>
      </c>
      <c r="G78" s="80" t="s">
        <v>423</v>
      </c>
      <c r="H78" s="67" t="s">
        <v>183</v>
      </c>
      <c r="I78" s="67" t="s">
        <v>35</v>
      </c>
      <c r="J78" s="67" t="s">
        <v>415</v>
      </c>
      <c r="K78" s="17"/>
      <c r="L78" s="17"/>
      <c r="M78" s="17"/>
      <c r="N78" s="17"/>
      <c r="O78" s="17"/>
      <c r="P78" s="17"/>
      <c r="Q78" s="17"/>
      <c r="R78" s="17"/>
      <c r="S78" s="17"/>
      <c r="T78" s="17"/>
      <c r="U78" s="17"/>
      <c r="V78" s="17"/>
      <c r="W78" s="17"/>
      <c r="X78" s="17"/>
      <c r="Y78" s="17"/>
    </row>
    <row r="79">
      <c r="A79" s="71"/>
      <c r="B79" s="71"/>
      <c r="C79" s="67" t="s">
        <v>424</v>
      </c>
      <c r="D79" s="69" t="s">
        <v>425</v>
      </c>
      <c r="E79" s="69" t="s">
        <v>417</v>
      </c>
      <c r="F79" s="70" t="s">
        <v>426</v>
      </c>
      <c r="G79" s="74" t="s">
        <v>427</v>
      </c>
      <c r="H79" s="67" t="s">
        <v>183</v>
      </c>
      <c r="I79" s="67" t="s">
        <v>35</v>
      </c>
      <c r="J79" s="67" t="s">
        <v>415</v>
      </c>
      <c r="K79" s="17"/>
      <c r="L79" s="17"/>
      <c r="M79" s="17"/>
      <c r="N79" s="17"/>
      <c r="O79" s="17"/>
      <c r="P79" s="17"/>
      <c r="Q79" s="17"/>
      <c r="R79" s="17"/>
      <c r="S79" s="17"/>
      <c r="T79" s="17"/>
      <c r="U79" s="17"/>
      <c r="V79" s="17"/>
      <c r="W79" s="17"/>
      <c r="X79" s="17"/>
      <c r="Y79" s="17"/>
    </row>
    <row r="80">
      <c r="A80" s="71"/>
      <c r="B80" s="71"/>
      <c r="C80" s="67" t="s">
        <v>428</v>
      </c>
      <c r="D80" s="69" t="s">
        <v>429</v>
      </c>
      <c r="E80" s="69" t="s">
        <v>417</v>
      </c>
      <c r="F80" s="70" t="s">
        <v>430</v>
      </c>
      <c r="G80" s="67" t="s">
        <v>431</v>
      </c>
      <c r="H80" s="67" t="s">
        <v>183</v>
      </c>
      <c r="I80" s="67" t="s">
        <v>35</v>
      </c>
      <c r="J80" s="67" t="s">
        <v>415</v>
      </c>
      <c r="K80" s="17"/>
      <c r="L80" s="17"/>
      <c r="M80" s="17"/>
      <c r="N80" s="17"/>
      <c r="O80" s="17"/>
      <c r="P80" s="17"/>
      <c r="Q80" s="17"/>
      <c r="R80" s="17"/>
      <c r="S80" s="17"/>
      <c r="T80" s="17"/>
      <c r="U80" s="17"/>
      <c r="V80" s="17"/>
      <c r="W80" s="17"/>
      <c r="X80" s="17"/>
      <c r="Y80" s="17"/>
    </row>
    <row r="81">
      <c r="A81" s="17"/>
      <c r="B81" s="17"/>
      <c r="C81" s="17"/>
      <c r="D81" s="17"/>
      <c r="E81" s="17"/>
      <c r="F81" s="17"/>
      <c r="G81" s="17"/>
      <c r="H81" s="17"/>
      <c r="I81" s="17"/>
      <c r="J81" s="67"/>
      <c r="K81" s="17"/>
      <c r="L81" s="17"/>
      <c r="M81" s="17"/>
      <c r="N81" s="17"/>
      <c r="O81" s="17"/>
      <c r="P81" s="17"/>
      <c r="Q81" s="17"/>
      <c r="R81" s="17"/>
      <c r="S81" s="17"/>
      <c r="T81" s="17"/>
      <c r="U81" s="17"/>
      <c r="V81" s="17"/>
      <c r="W81" s="17"/>
      <c r="X81" s="17"/>
      <c r="Y81" s="17"/>
    </row>
    <row r="82">
      <c r="A82" s="17"/>
      <c r="B82" s="17"/>
      <c r="C82" s="17"/>
      <c r="D82" s="17"/>
      <c r="E82" s="17"/>
      <c r="F82" s="17"/>
      <c r="G82" s="17"/>
      <c r="H82" s="17"/>
      <c r="I82" s="17"/>
      <c r="J82" s="67"/>
      <c r="K82" s="17"/>
      <c r="L82" s="17"/>
      <c r="M82" s="17"/>
      <c r="N82" s="17"/>
      <c r="O82" s="17"/>
      <c r="P82" s="17"/>
      <c r="Q82" s="17"/>
      <c r="R82" s="17"/>
      <c r="S82" s="17"/>
      <c r="T82" s="17"/>
      <c r="U82" s="17"/>
      <c r="V82" s="17"/>
      <c r="W82" s="17"/>
      <c r="X82" s="17"/>
      <c r="Y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row>
  </sheetData>
  <mergeCells count="5">
    <mergeCell ref="B10:B17"/>
    <mergeCell ref="B30:B34"/>
    <mergeCell ref="B35:B38"/>
    <mergeCell ref="B39:B43"/>
    <mergeCell ref="B45:B49"/>
  </mergeCells>
  <conditionalFormatting sqref="I1:I1004 J8:J9">
    <cfRule type="containsText" dxfId="3" priority="1" operator="containsText" text="Pass">
      <formula>NOT(ISERROR(SEARCH(("Pass"),(I1))))</formula>
    </cfRule>
  </conditionalFormatting>
  <conditionalFormatting sqref="I1:I1004 J8:J9">
    <cfRule type="containsText" dxfId="0" priority="2" operator="containsText" text="fail">
      <formula>NOT(ISERROR(SEARCH(("fail"),(I1))))</formula>
    </cfRule>
  </conditionalFormatting>
  <conditionalFormatting sqref="I1:I1004 J8:J9">
    <cfRule type="containsText" dxfId="1" priority="3" operator="containsText" text="N/A">
      <formula>NOT(ISERROR(SEARCH(("N/A"),(I1))))</formula>
    </cfRule>
  </conditionalFormatting>
  <conditionalFormatting sqref="I1:I1004">
    <cfRule type="containsText" dxfId="2" priority="4" operator="containsText" text="suggestion">
      <formula>NOT(ISERROR(SEARCH(("suggestion"),(I1))))</formula>
    </cfRule>
  </conditionalFormatting>
  <hyperlinks>
    <hyperlink r:id="rId1" ref="F10"/>
    <hyperlink r:id="rId2" ref="F11"/>
    <hyperlink r:id="rId3" ref="F12"/>
    <hyperlink r:id="rId4" ref="F13"/>
    <hyperlink r:id="rId5" ref="F14"/>
    <hyperlink r:id="rId6" ref="F15"/>
    <hyperlink r:id="rId7" ref="F16"/>
    <hyperlink r:id="rId8" ref="F17"/>
    <hyperlink display="Profile picture" location="Evidence!B3:F22" ref="F18"/>
    <hyperlink r:id="rId9" ref="F19"/>
    <hyperlink r:id="rId10" ref="F20"/>
    <hyperlink r:id="rId11" ref="F21"/>
    <hyperlink r:id="rId12" ref="F22"/>
    <hyperlink r:id="rId13" ref="F23"/>
    <hyperlink r:id="rId14" ref="F24"/>
    <hyperlink r:id="rId15" ref="F25"/>
    <hyperlink r:id="rId16" ref="F26"/>
    <hyperlink r:id="rId17" ref="F27"/>
    <hyperlink r:id="rId18" ref="F28"/>
    <hyperlink r:id="rId19" ref="F29"/>
    <hyperlink r:id="rId20" ref="F30"/>
    <hyperlink r:id="rId21" ref="F31"/>
    <hyperlink r:id="rId22" ref="F32"/>
    <hyperlink r:id="rId23" ref="F33"/>
    <hyperlink r:id="rId24" ref="F34"/>
    <hyperlink r:id="rId25" ref="F35"/>
    <hyperlink r:id="rId26" ref="F36"/>
    <hyperlink r:id="rId27" ref="F37"/>
    <hyperlink r:id="rId28" ref="F38"/>
    <hyperlink r:id="rId29" ref="F39"/>
    <hyperlink r:id="rId30" ref="F40"/>
    <hyperlink r:id="rId31" ref="F41"/>
    <hyperlink r:id="rId32" ref="F42"/>
    <hyperlink r:id="rId33" ref="F43"/>
    <hyperlink r:id="rId34" ref="F44"/>
    <hyperlink r:id="rId35" ref="F45"/>
    <hyperlink r:id="rId36" ref="F46"/>
    <hyperlink r:id="rId37" ref="F47"/>
    <hyperlink r:id="rId38" ref="F48"/>
    <hyperlink r:id="rId39" ref="F49"/>
    <hyperlink r:id="rId40" ref="F50"/>
    <hyperlink r:id="rId41" ref="F51"/>
    <hyperlink r:id="rId42" ref="F52"/>
    <hyperlink r:id="rId43" ref="F53"/>
    <hyperlink r:id="rId44" ref="F54"/>
    <hyperlink r:id="rId45" ref="F55"/>
    <hyperlink r:id="rId46" ref="F56"/>
    <hyperlink r:id="rId47" ref="F57"/>
    <hyperlink r:id="rId48" ref="F58"/>
    <hyperlink r:id="rId49" ref="F59"/>
    <hyperlink r:id="rId50" ref="F60"/>
    <hyperlink r:id="rId51" ref="F61"/>
    <hyperlink r:id="rId52" ref="F62"/>
    <hyperlink r:id="rId53" ref="F63"/>
    <hyperlink r:id="rId54" ref="F64"/>
    <hyperlink r:id="rId55" ref="F65"/>
    <hyperlink r:id="rId56" ref="F66"/>
    <hyperlink r:id="rId57" ref="F67"/>
    <hyperlink r:id="rId58" ref="F68"/>
    <hyperlink r:id="rId59" ref="F69"/>
    <hyperlink r:id="rId60" ref="F70"/>
    <hyperlink r:id="rId61" ref="F71"/>
    <hyperlink r:id="rId62" ref="F72"/>
    <hyperlink r:id="rId63" ref="F73"/>
    <hyperlink r:id="rId64" ref="F74"/>
    <hyperlink r:id="rId65" ref="F75"/>
    <hyperlink r:id="rId66" ref="F76"/>
    <hyperlink r:id="rId67" ref="F77"/>
    <hyperlink r:id="rId68" ref="F78"/>
    <hyperlink r:id="rId69" ref="F79"/>
    <hyperlink r:id="rId70" ref="F80"/>
  </hyperlinks>
  <drawing r:id="rId7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2" max="2" width="21.0"/>
    <col customWidth="1" min="3" max="3" width="20.88"/>
    <col customWidth="1" min="4" max="4" width="27.88"/>
    <col customWidth="1" min="5" max="5" width="34.13"/>
    <col customWidth="1" min="6" max="6" width="26.5"/>
    <col customWidth="1" min="7" max="7" width="18.75"/>
    <col customWidth="1" min="8" max="8" width="23.13"/>
    <col customWidth="1" min="9" max="9" width="22.88"/>
    <col customWidth="1" min="11" max="11" width="17.13"/>
  </cols>
  <sheetData>
    <row r="1">
      <c r="A1" s="81" t="s">
        <v>0</v>
      </c>
      <c r="B1" s="82" t="s">
        <v>432</v>
      </c>
      <c r="C1" s="7"/>
      <c r="D1" s="7"/>
      <c r="E1" s="7"/>
      <c r="F1" s="83"/>
      <c r="G1" s="84" t="s">
        <v>1</v>
      </c>
      <c r="H1" s="85">
        <f>COUNTIF(J:J,"Pass")</f>
        <v>4</v>
      </c>
      <c r="I1" s="7"/>
      <c r="J1" s="86"/>
    </row>
    <row r="2">
      <c r="A2" s="87" t="s">
        <v>2</v>
      </c>
      <c r="B2" s="88"/>
      <c r="C2" s="7"/>
      <c r="D2" s="7"/>
      <c r="E2" s="7"/>
      <c r="F2" s="83"/>
      <c r="G2" s="89" t="s">
        <v>3</v>
      </c>
      <c r="H2" s="90">
        <f>COUNTIF(J:J,"Fail")</f>
        <v>0</v>
      </c>
      <c r="I2" s="91"/>
      <c r="J2" s="86"/>
    </row>
    <row r="3">
      <c r="A3" s="87" t="s">
        <v>4</v>
      </c>
      <c r="B3" s="88"/>
      <c r="C3" s="7"/>
      <c r="D3" s="7"/>
      <c r="E3" s="7"/>
      <c r="F3" s="83"/>
      <c r="G3" s="89" t="s">
        <v>5</v>
      </c>
      <c r="H3" s="90">
        <f>COUNTIF(J:J,"Not Executed")</f>
        <v>0</v>
      </c>
      <c r="I3" s="7"/>
      <c r="J3" s="86"/>
    </row>
    <row r="4">
      <c r="A4" s="87" t="s">
        <v>6</v>
      </c>
      <c r="B4" s="88"/>
      <c r="C4" s="7"/>
      <c r="D4" s="7"/>
      <c r="E4" s="7"/>
      <c r="F4" s="83"/>
      <c r="G4" s="89" t="s">
        <v>7</v>
      </c>
      <c r="H4" s="92">
        <f>COUNTIF(J:J,"Blocked")</f>
        <v>0</v>
      </c>
      <c r="I4" s="7"/>
      <c r="J4" s="86"/>
    </row>
    <row r="5">
      <c r="A5" s="93" t="s">
        <v>433</v>
      </c>
      <c r="B5" s="88"/>
      <c r="C5" s="7"/>
      <c r="D5" s="7"/>
      <c r="E5" s="7"/>
      <c r="F5" s="7"/>
      <c r="G5" s="94" t="s">
        <v>9</v>
      </c>
      <c r="H5" s="95">
        <f>countIf(H10:H939,"*n/a*")</f>
        <v>0</v>
      </c>
      <c r="I5" s="7"/>
      <c r="J5" s="86"/>
    </row>
    <row r="6">
      <c r="A6" s="87" t="s">
        <v>10</v>
      </c>
      <c r="B6" s="88"/>
      <c r="C6" s="7"/>
      <c r="D6" s="7"/>
      <c r="E6" s="7"/>
      <c r="F6" s="7"/>
      <c r="G6" s="94" t="s">
        <v>11</v>
      </c>
      <c r="H6" s="95">
        <f>countIf(H10:H939,"*n/t*")</f>
        <v>0</v>
      </c>
      <c r="I6" s="7"/>
      <c r="J6" s="86"/>
    </row>
    <row r="7">
      <c r="A7" s="32"/>
      <c r="B7" s="23"/>
      <c r="C7" s="7"/>
      <c r="D7" s="7"/>
      <c r="E7" s="7"/>
      <c r="F7" s="7"/>
      <c r="G7" s="96" t="s">
        <v>12</v>
      </c>
      <c r="H7" s="95">
        <f>countIf(H10:H96,"*SUGGESTION*")</f>
        <v>0</v>
      </c>
      <c r="I7" s="7"/>
      <c r="J7" s="86"/>
    </row>
    <row r="8">
      <c r="A8" s="32"/>
      <c r="B8" s="23"/>
      <c r="C8" s="7"/>
      <c r="D8" s="7"/>
      <c r="E8" s="7"/>
      <c r="F8" s="7"/>
      <c r="G8" s="97" t="s">
        <v>13</v>
      </c>
      <c r="H8" s="98">
        <f>(H3+H4)</f>
        <v>0</v>
      </c>
      <c r="I8" s="7"/>
      <c r="J8" s="86"/>
    </row>
    <row r="9">
      <c r="B9" s="23"/>
      <c r="C9" s="7"/>
      <c r="D9" s="7"/>
      <c r="E9" s="7"/>
      <c r="F9" s="7"/>
      <c r="G9" s="97" t="s">
        <v>14</v>
      </c>
      <c r="H9" s="98">
        <f>(H3+H4+H5+H6+H7)</f>
        <v>0</v>
      </c>
      <c r="I9" s="7"/>
      <c r="J9" s="86"/>
    </row>
    <row r="10">
      <c r="A10" s="99" t="s">
        <v>15</v>
      </c>
      <c r="B10" s="100" t="s">
        <v>16</v>
      </c>
      <c r="C10" s="100" t="s">
        <v>17</v>
      </c>
      <c r="D10" s="100" t="s">
        <v>18</v>
      </c>
      <c r="E10" s="100" t="s">
        <v>19</v>
      </c>
      <c r="F10" s="100" t="s">
        <v>20</v>
      </c>
      <c r="G10" s="100" t="s">
        <v>21</v>
      </c>
      <c r="H10" s="100" t="s">
        <v>22</v>
      </c>
      <c r="I10" s="100" t="s">
        <v>23</v>
      </c>
      <c r="J10" s="101" t="s">
        <v>24</v>
      </c>
      <c r="K10" s="102" t="s">
        <v>25</v>
      </c>
    </row>
    <row r="11">
      <c r="A11" s="103" t="s">
        <v>434</v>
      </c>
      <c r="B11" s="43" t="s">
        <v>435</v>
      </c>
      <c r="C11" s="103" t="s">
        <v>436</v>
      </c>
      <c r="D11" s="43" t="s">
        <v>437</v>
      </c>
      <c r="E11" s="103" t="s">
        <v>438</v>
      </c>
      <c r="F11" s="103" t="s">
        <v>439</v>
      </c>
      <c r="G11" s="103" t="s">
        <v>440</v>
      </c>
      <c r="H11" s="43" t="s">
        <v>441</v>
      </c>
      <c r="I11" s="43" t="s">
        <v>442</v>
      </c>
      <c r="J11" s="43" t="s">
        <v>35</v>
      </c>
      <c r="K11" s="103" t="s">
        <v>103</v>
      </c>
    </row>
    <row r="12">
      <c r="C12" s="43" t="s">
        <v>443</v>
      </c>
      <c r="D12" s="43" t="s">
        <v>437</v>
      </c>
      <c r="E12" s="103" t="s">
        <v>444</v>
      </c>
      <c r="F12" s="103" t="s">
        <v>439</v>
      </c>
      <c r="G12" s="103" t="s">
        <v>445</v>
      </c>
      <c r="H12" s="43" t="s">
        <v>446</v>
      </c>
      <c r="I12" s="43" t="s">
        <v>447</v>
      </c>
      <c r="J12" s="43" t="s">
        <v>35</v>
      </c>
      <c r="K12" s="103" t="s">
        <v>103</v>
      </c>
    </row>
    <row r="13">
      <c r="A13" s="103" t="s">
        <v>448</v>
      </c>
      <c r="B13" s="43" t="s">
        <v>449</v>
      </c>
      <c r="C13" s="103" t="s">
        <v>450</v>
      </c>
      <c r="D13" s="43" t="s">
        <v>451</v>
      </c>
      <c r="E13" s="103" t="s">
        <v>452</v>
      </c>
      <c r="F13" s="103" t="s">
        <v>439</v>
      </c>
      <c r="G13" s="103" t="s">
        <v>453</v>
      </c>
      <c r="H13" s="43" t="s">
        <v>454</v>
      </c>
      <c r="I13" s="43" t="s">
        <v>455</v>
      </c>
      <c r="J13" s="43" t="s">
        <v>35</v>
      </c>
      <c r="K13" s="103" t="s">
        <v>103</v>
      </c>
    </row>
    <row r="14">
      <c r="A14" s="103" t="s">
        <v>456</v>
      </c>
      <c r="B14" s="43" t="s">
        <v>457</v>
      </c>
      <c r="C14" s="43" t="s">
        <v>458</v>
      </c>
      <c r="D14" s="43" t="s">
        <v>459</v>
      </c>
      <c r="E14" s="103" t="s">
        <v>460</v>
      </c>
      <c r="F14" s="103" t="s">
        <v>439</v>
      </c>
      <c r="G14" s="103" t="s">
        <v>461</v>
      </c>
      <c r="H14" s="43" t="s">
        <v>462</v>
      </c>
      <c r="I14" s="43" t="s">
        <v>463</v>
      </c>
      <c r="J14" s="43" t="s">
        <v>35</v>
      </c>
      <c r="K14" s="103" t="s">
        <v>103</v>
      </c>
    </row>
    <row r="15">
      <c r="J15" s="17"/>
    </row>
    <row r="16">
      <c r="J16" s="17"/>
    </row>
    <row r="17">
      <c r="J17" s="17"/>
    </row>
    <row r="18">
      <c r="J18" s="17"/>
    </row>
    <row r="19">
      <c r="J19" s="17"/>
    </row>
    <row r="20">
      <c r="J20" s="17"/>
    </row>
    <row r="21">
      <c r="J21" s="17"/>
    </row>
    <row r="22">
      <c r="J22" s="17"/>
    </row>
    <row r="23">
      <c r="J23" s="17"/>
    </row>
    <row r="24">
      <c r="J24" s="17"/>
    </row>
    <row r="25">
      <c r="J25" s="17"/>
    </row>
    <row r="26">
      <c r="J26" s="17"/>
    </row>
    <row r="27">
      <c r="J27" s="17"/>
    </row>
    <row r="28">
      <c r="J28" s="17"/>
    </row>
    <row r="29">
      <c r="J29" s="17"/>
    </row>
    <row r="30">
      <c r="J30" s="17"/>
    </row>
    <row r="31">
      <c r="J31" s="17"/>
    </row>
    <row r="32">
      <c r="J32" s="17"/>
    </row>
    <row r="33">
      <c r="J33" s="17"/>
    </row>
    <row r="34">
      <c r="J34" s="17"/>
    </row>
    <row r="35">
      <c r="J35" s="17"/>
    </row>
    <row r="36">
      <c r="J36" s="17"/>
    </row>
    <row r="37">
      <c r="J37" s="17"/>
    </row>
    <row r="38">
      <c r="J38" s="17"/>
    </row>
    <row r="39">
      <c r="J39" s="17"/>
    </row>
    <row r="40">
      <c r="J40" s="17"/>
    </row>
    <row r="41">
      <c r="J41" s="17"/>
    </row>
    <row r="42">
      <c r="J42" s="17"/>
    </row>
    <row r="43">
      <c r="J43" s="17"/>
    </row>
    <row r="44">
      <c r="J44" s="17"/>
    </row>
    <row r="45">
      <c r="J45" s="17"/>
    </row>
    <row r="46">
      <c r="J46" s="17"/>
    </row>
    <row r="47">
      <c r="J47" s="17"/>
    </row>
    <row r="48">
      <c r="J48" s="17"/>
    </row>
    <row r="49">
      <c r="J49" s="17"/>
    </row>
    <row r="50">
      <c r="J50" s="17"/>
    </row>
    <row r="51">
      <c r="J51" s="17"/>
    </row>
    <row r="52">
      <c r="J52" s="17"/>
    </row>
    <row r="53">
      <c r="J53" s="17"/>
    </row>
    <row r="54">
      <c r="J54" s="17"/>
    </row>
    <row r="55">
      <c r="J55" s="17"/>
    </row>
    <row r="56">
      <c r="J56" s="17"/>
    </row>
    <row r="57">
      <c r="J57" s="17"/>
    </row>
    <row r="58">
      <c r="J58" s="17"/>
    </row>
    <row r="59">
      <c r="J59" s="17"/>
    </row>
    <row r="60">
      <c r="J60" s="17"/>
    </row>
    <row r="61">
      <c r="J61" s="17"/>
    </row>
    <row r="62">
      <c r="J62" s="17"/>
    </row>
    <row r="63">
      <c r="J63" s="17"/>
    </row>
    <row r="64">
      <c r="J64" s="17"/>
    </row>
    <row r="65">
      <c r="J65" s="17"/>
    </row>
    <row r="66">
      <c r="J66" s="17"/>
    </row>
    <row r="67">
      <c r="J67" s="17"/>
    </row>
    <row r="68">
      <c r="J68" s="17"/>
    </row>
    <row r="69">
      <c r="J69" s="17"/>
    </row>
    <row r="70">
      <c r="J70" s="17"/>
    </row>
    <row r="71">
      <c r="J71" s="17"/>
    </row>
    <row r="72">
      <c r="J72" s="17"/>
    </row>
    <row r="73">
      <c r="J73" s="17"/>
    </row>
    <row r="74">
      <c r="J74" s="17"/>
    </row>
    <row r="75">
      <c r="J75" s="17"/>
    </row>
    <row r="76">
      <c r="J76" s="17"/>
    </row>
    <row r="77">
      <c r="J77" s="17"/>
    </row>
    <row r="78">
      <c r="J78" s="17"/>
    </row>
    <row r="79">
      <c r="J79" s="17"/>
    </row>
    <row r="80">
      <c r="J80" s="17"/>
    </row>
    <row r="81">
      <c r="J81" s="17"/>
    </row>
    <row r="82">
      <c r="J82" s="17"/>
    </row>
    <row r="83">
      <c r="J83" s="17"/>
    </row>
    <row r="84">
      <c r="J84" s="17"/>
    </row>
    <row r="85">
      <c r="J85" s="17"/>
    </row>
    <row r="86">
      <c r="J86" s="17"/>
    </row>
    <row r="87">
      <c r="J87" s="17"/>
    </row>
    <row r="88">
      <c r="J88" s="17"/>
    </row>
    <row r="89">
      <c r="J89" s="17"/>
    </row>
    <row r="90">
      <c r="J90" s="17"/>
    </row>
    <row r="91">
      <c r="J91" s="17"/>
    </row>
    <row r="92">
      <c r="J92" s="17"/>
    </row>
    <row r="93">
      <c r="J93" s="17"/>
    </row>
    <row r="94">
      <c r="J94" s="17"/>
    </row>
    <row r="95">
      <c r="J95" s="17"/>
    </row>
    <row r="96">
      <c r="J96" s="17"/>
    </row>
    <row r="97">
      <c r="J97" s="17"/>
    </row>
    <row r="98">
      <c r="J98" s="17"/>
    </row>
    <row r="99">
      <c r="J99" s="17"/>
    </row>
    <row r="100">
      <c r="J100" s="17"/>
    </row>
    <row r="101">
      <c r="J101" s="17"/>
    </row>
    <row r="102">
      <c r="J102" s="17"/>
    </row>
    <row r="103">
      <c r="J103" s="17"/>
    </row>
    <row r="104">
      <c r="J104" s="17"/>
    </row>
    <row r="105">
      <c r="J105" s="17"/>
    </row>
    <row r="106">
      <c r="J106" s="17"/>
    </row>
    <row r="107">
      <c r="J107" s="17"/>
    </row>
    <row r="108">
      <c r="J108" s="17"/>
    </row>
    <row r="109">
      <c r="J109" s="17"/>
    </row>
    <row r="110">
      <c r="J110" s="17"/>
    </row>
    <row r="111">
      <c r="J111" s="17"/>
    </row>
    <row r="112">
      <c r="J112" s="17"/>
    </row>
    <row r="113">
      <c r="J113" s="17"/>
    </row>
    <row r="114">
      <c r="J114" s="17"/>
    </row>
    <row r="115">
      <c r="J115" s="17"/>
    </row>
    <row r="116">
      <c r="J116" s="17"/>
    </row>
    <row r="117">
      <c r="J117" s="17"/>
    </row>
    <row r="118">
      <c r="J118" s="17"/>
    </row>
    <row r="119">
      <c r="J119" s="17"/>
    </row>
    <row r="120">
      <c r="J120" s="17"/>
    </row>
    <row r="121">
      <c r="J121" s="17"/>
    </row>
    <row r="122">
      <c r="J122" s="17"/>
    </row>
    <row r="123">
      <c r="J123" s="17"/>
    </row>
    <row r="124">
      <c r="J124" s="17"/>
    </row>
    <row r="125">
      <c r="J125" s="17"/>
    </row>
    <row r="126">
      <c r="J126" s="17"/>
    </row>
    <row r="127">
      <c r="J127" s="17"/>
    </row>
    <row r="128">
      <c r="J128" s="17"/>
    </row>
    <row r="129">
      <c r="J129" s="17"/>
    </row>
    <row r="130">
      <c r="J130" s="17"/>
    </row>
    <row r="131">
      <c r="J131" s="17"/>
    </row>
    <row r="132">
      <c r="J132" s="17"/>
    </row>
    <row r="133">
      <c r="J133" s="17"/>
    </row>
    <row r="134">
      <c r="J134" s="17"/>
    </row>
    <row r="135">
      <c r="J135" s="17"/>
    </row>
    <row r="136">
      <c r="J136" s="17"/>
    </row>
    <row r="137">
      <c r="J137" s="17"/>
    </row>
    <row r="138">
      <c r="J138" s="17"/>
    </row>
    <row r="139">
      <c r="J139" s="17"/>
    </row>
    <row r="140">
      <c r="J140" s="17"/>
    </row>
    <row r="141">
      <c r="J141" s="17"/>
    </row>
    <row r="142">
      <c r="J142" s="17"/>
    </row>
    <row r="143">
      <c r="J143" s="17"/>
    </row>
    <row r="144">
      <c r="J144" s="17"/>
    </row>
    <row r="145">
      <c r="J145" s="17"/>
    </row>
    <row r="146">
      <c r="J146" s="17"/>
    </row>
    <row r="147">
      <c r="J147" s="17"/>
    </row>
    <row r="148">
      <c r="J148" s="17"/>
    </row>
    <row r="149">
      <c r="J149" s="17"/>
    </row>
    <row r="150">
      <c r="J150" s="17"/>
    </row>
    <row r="151">
      <c r="J151" s="17"/>
    </row>
    <row r="152">
      <c r="J152" s="17"/>
    </row>
    <row r="153">
      <c r="J153" s="17"/>
    </row>
    <row r="154">
      <c r="J154" s="17"/>
    </row>
    <row r="155">
      <c r="J155" s="17"/>
    </row>
    <row r="156">
      <c r="J156" s="17"/>
    </row>
    <row r="157">
      <c r="J157" s="17"/>
    </row>
    <row r="158">
      <c r="J158" s="17"/>
    </row>
    <row r="159">
      <c r="J159" s="17"/>
    </row>
    <row r="160">
      <c r="J160" s="17"/>
    </row>
    <row r="161">
      <c r="J161" s="17"/>
    </row>
    <row r="162">
      <c r="J162" s="17"/>
    </row>
    <row r="163">
      <c r="J163" s="17"/>
    </row>
    <row r="164">
      <c r="J164" s="17"/>
    </row>
    <row r="165">
      <c r="J165" s="17"/>
    </row>
    <row r="166">
      <c r="J166" s="17"/>
    </row>
    <row r="167">
      <c r="J167" s="17"/>
    </row>
    <row r="168">
      <c r="J168" s="17"/>
    </row>
    <row r="169">
      <c r="J169" s="17"/>
    </row>
    <row r="170">
      <c r="J170" s="17"/>
    </row>
    <row r="171">
      <c r="J171" s="17"/>
    </row>
    <row r="172">
      <c r="J172" s="17"/>
    </row>
    <row r="173">
      <c r="J173" s="17"/>
    </row>
    <row r="174">
      <c r="J174" s="17"/>
    </row>
    <row r="175">
      <c r="J175" s="17"/>
    </row>
    <row r="176">
      <c r="J176" s="17"/>
    </row>
    <row r="177">
      <c r="J177" s="17"/>
    </row>
    <row r="178">
      <c r="J178" s="17"/>
    </row>
    <row r="179">
      <c r="J179" s="17"/>
    </row>
    <row r="180">
      <c r="J180" s="17"/>
    </row>
    <row r="181">
      <c r="J181" s="17"/>
    </row>
    <row r="182">
      <c r="J182" s="17"/>
    </row>
    <row r="183">
      <c r="J183" s="17"/>
    </row>
    <row r="184">
      <c r="J184" s="17"/>
    </row>
    <row r="185">
      <c r="J185" s="17"/>
    </row>
    <row r="186">
      <c r="J186" s="17"/>
    </row>
    <row r="187">
      <c r="J187" s="17"/>
    </row>
    <row r="188">
      <c r="J188" s="17"/>
    </row>
    <row r="189">
      <c r="J189" s="17"/>
    </row>
    <row r="190">
      <c r="J190" s="17"/>
    </row>
    <row r="191">
      <c r="J191" s="17"/>
    </row>
    <row r="192">
      <c r="J192" s="17"/>
    </row>
    <row r="193">
      <c r="J193" s="17"/>
    </row>
    <row r="194">
      <c r="J194" s="17"/>
    </row>
    <row r="195">
      <c r="J195" s="17"/>
    </row>
    <row r="196">
      <c r="J196" s="17"/>
    </row>
    <row r="197">
      <c r="J197" s="17"/>
    </row>
    <row r="198">
      <c r="J198" s="17"/>
    </row>
    <row r="199">
      <c r="J199" s="17"/>
    </row>
    <row r="200">
      <c r="J200" s="17"/>
    </row>
    <row r="201">
      <c r="J201" s="17"/>
    </row>
    <row r="202">
      <c r="J202" s="17"/>
    </row>
    <row r="203">
      <c r="J203" s="17"/>
    </row>
    <row r="204">
      <c r="J204" s="17"/>
    </row>
    <row r="205">
      <c r="J205" s="17"/>
    </row>
    <row r="206">
      <c r="J206" s="17"/>
    </row>
    <row r="207">
      <c r="J207" s="17"/>
    </row>
    <row r="208">
      <c r="J208" s="17"/>
    </row>
    <row r="209">
      <c r="J209" s="17"/>
    </row>
    <row r="210">
      <c r="J210" s="17"/>
    </row>
    <row r="211">
      <c r="J211" s="17"/>
    </row>
    <row r="212">
      <c r="J212" s="17"/>
    </row>
    <row r="213">
      <c r="J213" s="17"/>
    </row>
    <row r="214">
      <c r="J214" s="17"/>
    </row>
    <row r="215">
      <c r="J215" s="17"/>
    </row>
    <row r="216">
      <c r="J216" s="17"/>
    </row>
    <row r="217">
      <c r="J217" s="17"/>
    </row>
    <row r="218">
      <c r="J218" s="17"/>
    </row>
    <row r="219">
      <c r="J219" s="17"/>
    </row>
    <row r="220">
      <c r="J220" s="17"/>
    </row>
    <row r="221">
      <c r="J221" s="17"/>
    </row>
    <row r="222">
      <c r="J222" s="17"/>
    </row>
    <row r="223">
      <c r="J223" s="17"/>
    </row>
    <row r="224">
      <c r="J224" s="17"/>
    </row>
    <row r="225">
      <c r="J225" s="17"/>
    </row>
    <row r="226">
      <c r="J226" s="17"/>
    </row>
    <row r="227">
      <c r="J227" s="17"/>
    </row>
    <row r="228">
      <c r="J228" s="17"/>
    </row>
    <row r="229">
      <c r="J229" s="17"/>
    </row>
    <row r="230">
      <c r="J230" s="17"/>
    </row>
    <row r="231">
      <c r="J231" s="17"/>
    </row>
    <row r="232">
      <c r="J232" s="17"/>
    </row>
    <row r="233">
      <c r="J233" s="17"/>
    </row>
    <row r="234">
      <c r="J234" s="17"/>
    </row>
    <row r="235">
      <c r="J235" s="17"/>
    </row>
    <row r="236">
      <c r="J236" s="17"/>
    </row>
    <row r="237">
      <c r="J237" s="17"/>
    </row>
    <row r="238">
      <c r="J238" s="17"/>
    </row>
    <row r="239">
      <c r="J239" s="17"/>
    </row>
    <row r="240">
      <c r="J240" s="17"/>
    </row>
    <row r="241">
      <c r="J241" s="17"/>
    </row>
    <row r="242">
      <c r="J242" s="17"/>
    </row>
    <row r="243">
      <c r="J243" s="17"/>
    </row>
    <row r="244">
      <c r="J244" s="17"/>
    </row>
    <row r="245">
      <c r="J245" s="17"/>
    </row>
    <row r="246">
      <c r="J246" s="17"/>
    </row>
    <row r="247">
      <c r="J247" s="17"/>
    </row>
    <row r="248">
      <c r="J248" s="17"/>
    </row>
    <row r="249">
      <c r="J249" s="17"/>
    </row>
    <row r="250">
      <c r="J250" s="17"/>
    </row>
    <row r="251">
      <c r="J251" s="17"/>
    </row>
    <row r="252">
      <c r="J252" s="17"/>
    </row>
    <row r="253">
      <c r="J253" s="17"/>
    </row>
    <row r="254">
      <c r="J254" s="17"/>
    </row>
    <row r="255">
      <c r="J255" s="17"/>
    </row>
    <row r="256">
      <c r="J256" s="17"/>
    </row>
    <row r="257">
      <c r="J257" s="17"/>
    </row>
    <row r="258">
      <c r="J258" s="17"/>
    </row>
    <row r="259">
      <c r="J259" s="17"/>
    </row>
    <row r="260">
      <c r="J260" s="17"/>
    </row>
    <row r="261">
      <c r="J261" s="17"/>
    </row>
    <row r="262">
      <c r="J262" s="17"/>
    </row>
    <row r="263">
      <c r="J263" s="17"/>
    </row>
    <row r="264">
      <c r="J264" s="17"/>
    </row>
    <row r="265">
      <c r="J265" s="17"/>
    </row>
    <row r="266">
      <c r="J266" s="17"/>
    </row>
    <row r="267">
      <c r="J267" s="17"/>
    </row>
    <row r="268">
      <c r="J268" s="17"/>
    </row>
    <row r="269">
      <c r="J269" s="17"/>
    </row>
    <row r="270">
      <c r="J270" s="17"/>
    </row>
    <row r="271">
      <c r="J271" s="17"/>
    </row>
    <row r="272">
      <c r="J272" s="17"/>
    </row>
    <row r="273">
      <c r="J273" s="17"/>
    </row>
    <row r="274">
      <c r="J274" s="17"/>
    </row>
    <row r="275">
      <c r="J275" s="17"/>
    </row>
    <row r="276">
      <c r="J276" s="17"/>
    </row>
    <row r="277">
      <c r="J277" s="17"/>
    </row>
    <row r="278">
      <c r="J278" s="17"/>
    </row>
    <row r="279">
      <c r="J279" s="17"/>
    </row>
    <row r="280">
      <c r="J280" s="17"/>
    </row>
    <row r="281">
      <c r="J281" s="17"/>
    </row>
    <row r="282">
      <c r="J282" s="17"/>
    </row>
    <row r="283">
      <c r="J283" s="17"/>
    </row>
    <row r="284">
      <c r="J284" s="17"/>
    </row>
    <row r="285">
      <c r="J285" s="17"/>
    </row>
    <row r="286">
      <c r="J286" s="17"/>
    </row>
    <row r="287">
      <c r="J287" s="17"/>
    </row>
    <row r="288">
      <c r="J288" s="17"/>
    </row>
    <row r="289">
      <c r="J289" s="17"/>
    </row>
    <row r="290">
      <c r="J290" s="17"/>
    </row>
    <row r="291">
      <c r="J291" s="17"/>
    </row>
    <row r="292">
      <c r="J292" s="17"/>
    </row>
    <row r="293">
      <c r="J293" s="17"/>
    </row>
    <row r="294">
      <c r="J294" s="17"/>
    </row>
    <row r="295">
      <c r="J295" s="17"/>
    </row>
    <row r="296">
      <c r="J296" s="17"/>
    </row>
    <row r="297">
      <c r="J297" s="17"/>
    </row>
    <row r="298">
      <c r="J298" s="17"/>
    </row>
    <row r="299">
      <c r="J299" s="17"/>
    </row>
    <row r="300">
      <c r="J300" s="17"/>
    </row>
    <row r="301">
      <c r="J301" s="17"/>
    </row>
    <row r="302">
      <c r="J302" s="17"/>
    </row>
    <row r="303">
      <c r="J303" s="17"/>
    </row>
    <row r="304">
      <c r="J304" s="17"/>
    </row>
    <row r="305">
      <c r="J305" s="17"/>
    </row>
    <row r="306">
      <c r="J306" s="17"/>
    </row>
    <row r="307">
      <c r="J307" s="17"/>
    </row>
    <row r="308">
      <c r="J308" s="17"/>
    </row>
    <row r="309">
      <c r="J309" s="17"/>
    </row>
    <row r="310">
      <c r="J310" s="17"/>
    </row>
    <row r="311">
      <c r="J311" s="17"/>
    </row>
    <row r="312">
      <c r="J312" s="17"/>
    </row>
    <row r="313">
      <c r="J313" s="17"/>
    </row>
    <row r="314">
      <c r="J314" s="17"/>
    </row>
    <row r="315">
      <c r="J315" s="17"/>
    </row>
    <row r="316">
      <c r="J316" s="17"/>
    </row>
    <row r="317">
      <c r="J317" s="17"/>
    </row>
    <row r="318">
      <c r="J318" s="17"/>
    </row>
    <row r="319">
      <c r="J319" s="17"/>
    </row>
    <row r="320">
      <c r="J320" s="17"/>
    </row>
    <row r="321">
      <c r="J321" s="17"/>
    </row>
    <row r="322">
      <c r="J322" s="17"/>
    </row>
    <row r="323">
      <c r="J323" s="17"/>
    </row>
    <row r="324">
      <c r="J324" s="17"/>
    </row>
    <row r="325">
      <c r="J325" s="17"/>
    </row>
    <row r="326">
      <c r="J326" s="17"/>
    </row>
    <row r="327">
      <c r="J327" s="17"/>
    </row>
    <row r="328">
      <c r="J328" s="17"/>
    </row>
    <row r="329">
      <c r="J329" s="17"/>
    </row>
    <row r="330">
      <c r="J330" s="17"/>
    </row>
    <row r="331">
      <c r="J331" s="17"/>
    </row>
    <row r="332">
      <c r="J332" s="17"/>
    </row>
    <row r="333">
      <c r="J333" s="17"/>
    </row>
    <row r="334">
      <c r="J334" s="17"/>
    </row>
    <row r="335">
      <c r="J335" s="17"/>
    </row>
    <row r="336">
      <c r="J336" s="17"/>
    </row>
    <row r="337">
      <c r="J337" s="17"/>
    </row>
    <row r="338">
      <c r="J338" s="17"/>
    </row>
    <row r="339">
      <c r="J339" s="17"/>
    </row>
    <row r="340">
      <c r="J340" s="17"/>
    </row>
    <row r="341">
      <c r="J341" s="17"/>
    </row>
    <row r="342">
      <c r="J342" s="17"/>
    </row>
    <row r="343">
      <c r="J343" s="17"/>
    </row>
    <row r="344">
      <c r="J344" s="17"/>
    </row>
    <row r="345">
      <c r="J345" s="17"/>
    </row>
    <row r="346">
      <c r="J346" s="17"/>
    </row>
    <row r="347">
      <c r="J347" s="17"/>
    </row>
    <row r="348">
      <c r="J348" s="17"/>
    </row>
    <row r="349">
      <c r="J349" s="17"/>
    </row>
    <row r="350">
      <c r="J350" s="17"/>
    </row>
    <row r="351">
      <c r="J351" s="17"/>
    </row>
    <row r="352">
      <c r="J352" s="17"/>
    </row>
    <row r="353">
      <c r="J353" s="17"/>
    </row>
    <row r="354">
      <c r="J354" s="17"/>
    </row>
    <row r="355">
      <c r="J355" s="17"/>
    </row>
    <row r="356">
      <c r="J356" s="17"/>
    </row>
    <row r="357">
      <c r="J357" s="17"/>
    </row>
    <row r="358">
      <c r="J358" s="17"/>
    </row>
    <row r="359">
      <c r="J359" s="17"/>
    </row>
    <row r="360">
      <c r="J360" s="17"/>
    </row>
    <row r="361">
      <c r="J361" s="17"/>
    </row>
    <row r="362">
      <c r="J362" s="17"/>
    </row>
    <row r="363">
      <c r="J363" s="17"/>
    </row>
    <row r="364">
      <c r="J364" s="17"/>
    </row>
    <row r="365">
      <c r="J365" s="17"/>
    </row>
    <row r="366">
      <c r="J366" s="17"/>
    </row>
    <row r="367">
      <c r="J367" s="17"/>
    </row>
    <row r="368">
      <c r="J368" s="17"/>
    </row>
    <row r="369">
      <c r="J369" s="17"/>
    </row>
    <row r="370">
      <c r="J370" s="17"/>
    </row>
    <row r="371">
      <c r="J371" s="17"/>
    </row>
    <row r="372">
      <c r="J372" s="17"/>
    </row>
    <row r="373">
      <c r="J373" s="17"/>
    </row>
    <row r="374">
      <c r="J374" s="17"/>
    </row>
    <row r="375">
      <c r="J375" s="17"/>
    </row>
    <row r="376">
      <c r="J376" s="17"/>
    </row>
    <row r="377">
      <c r="J377" s="17"/>
    </row>
    <row r="378">
      <c r="J378" s="17"/>
    </row>
    <row r="379">
      <c r="J379" s="17"/>
    </row>
    <row r="380">
      <c r="J380" s="17"/>
    </row>
    <row r="381">
      <c r="J381" s="17"/>
    </row>
    <row r="382">
      <c r="J382" s="17"/>
    </row>
    <row r="383">
      <c r="J383" s="17"/>
    </row>
    <row r="384">
      <c r="J384" s="17"/>
    </row>
    <row r="385">
      <c r="J385" s="17"/>
    </row>
    <row r="386">
      <c r="J386" s="17"/>
    </row>
    <row r="387">
      <c r="J387" s="17"/>
    </row>
    <row r="388">
      <c r="J388" s="17"/>
    </row>
    <row r="389">
      <c r="J389" s="17"/>
    </row>
    <row r="390">
      <c r="J390" s="17"/>
    </row>
    <row r="391">
      <c r="J391" s="17"/>
    </row>
    <row r="392">
      <c r="J392" s="17"/>
    </row>
    <row r="393">
      <c r="J393" s="17"/>
    </row>
    <row r="394">
      <c r="J394" s="17"/>
    </row>
    <row r="395">
      <c r="J395" s="17"/>
    </row>
    <row r="396">
      <c r="J396" s="17"/>
    </row>
    <row r="397">
      <c r="J397" s="17"/>
    </row>
    <row r="398">
      <c r="J398" s="17"/>
    </row>
    <row r="399">
      <c r="J399" s="17"/>
    </row>
    <row r="400">
      <c r="J400" s="17"/>
    </row>
    <row r="401">
      <c r="J401" s="17"/>
    </row>
    <row r="402">
      <c r="J402" s="17"/>
    </row>
    <row r="403">
      <c r="J403" s="17"/>
    </row>
    <row r="404">
      <c r="J404" s="17"/>
    </row>
    <row r="405">
      <c r="J405" s="17"/>
    </row>
    <row r="406">
      <c r="J406" s="17"/>
    </row>
    <row r="407">
      <c r="J407" s="17"/>
    </row>
    <row r="408">
      <c r="J408" s="17"/>
    </row>
    <row r="409">
      <c r="J409" s="17"/>
    </row>
    <row r="410">
      <c r="J410" s="17"/>
    </row>
    <row r="411">
      <c r="J411" s="17"/>
    </row>
    <row r="412">
      <c r="J412" s="17"/>
    </row>
    <row r="413">
      <c r="J413" s="17"/>
    </row>
    <row r="414">
      <c r="J414" s="17"/>
    </row>
    <row r="415">
      <c r="J415" s="17"/>
    </row>
    <row r="416">
      <c r="J416" s="17"/>
    </row>
    <row r="417">
      <c r="J417" s="17"/>
    </row>
    <row r="418">
      <c r="J418" s="17"/>
    </row>
    <row r="419">
      <c r="J419" s="17"/>
    </row>
    <row r="420">
      <c r="J420" s="17"/>
    </row>
    <row r="421">
      <c r="J421" s="17"/>
    </row>
    <row r="422">
      <c r="J422" s="17"/>
    </row>
    <row r="423">
      <c r="J423" s="17"/>
    </row>
    <row r="424">
      <c r="J424" s="17"/>
    </row>
    <row r="425">
      <c r="J425" s="17"/>
    </row>
    <row r="426">
      <c r="J426" s="17"/>
    </row>
    <row r="427">
      <c r="J427" s="17"/>
    </row>
    <row r="428">
      <c r="J428" s="17"/>
    </row>
    <row r="429">
      <c r="J429" s="17"/>
    </row>
    <row r="430">
      <c r="J430" s="17"/>
    </row>
    <row r="431">
      <c r="J431" s="17"/>
    </row>
    <row r="432">
      <c r="J432" s="17"/>
    </row>
    <row r="433">
      <c r="J433" s="17"/>
    </row>
    <row r="434">
      <c r="J434" s="17"/>
    </row>
    <row r="435">
      <c r="J435" s="17"/>
    </row>
    <row r="436">
      <c r="J436" s="17"/>
    </row>
    <row r="437">
      <c r="J437" s="17"/>
    </row>
    <row r="438">
      <c r="J438" s="17"/>
    </row>
    <row r="439">
      <c r="J439" s="17"/>
    </row>
    <row r="440">
      <c r="J440" s="17"/>
    </row>
    <row r="441">
      <c r="J441" s="17"/>
    </row>
    <row r="442">
      <c r="J442" s="17"/>
    </row>
    <row r="443">
      <c r="J443" s="17"/>
    </row>
    <row r="444">
      <c r="J444" s="17"/>
    </row>
    <row r="445">
      <c r="J445" s="17"/>
    </row>
    <row r="446">
      <c r="J446" s="17"/>
    </row>
    <row r="447">
      <c r="J447" s="17"/>
    </row>
    <row r="448">
      <c r="J448" s="17"/>
    </row>
    <row r="449">
      <c r="J449" s="17"/>
    </row>
    <row r="450">
      <c r="J450" s="17"/>
    </row>
    <row r="451">
      <c r="J451" s="17"/>
    </row>
    <row r="452">
      <c r="J452" s="17"/>
    </row>
    <row r="453">
      <c r="J453" s="17"/>
    </row>
    <row r="454">
      <c r="J454" s="17"/>
    </row>
    <row r="455">
      <c r="J455" s="17"/>
    </row>
    <row r="456">
      <c r="J456" s="17"/>
    </row>
    <row r="457">
      <c r="J457" s="17"/>
    </row>
    <row r="458">
      <c r="J458" s="17"/>
    </row>
    <row r="459">
      <c r="J459" s="17"/>
    </row>
    <row r="460">
      <c r="J460" s="17"/>
    </row>
    <row r="461">
      <c r="J461" s="17"/>
    </row>
    <row r="462">
      <c r="J462" s="17"/>
    </row>
    <row r="463">
      <c r="J463" s="17"/>
    </row>
    <row r="464">
      <c r="J464" s="17"/>
    </row>
    <row r="465">
      <c r="J465" s="17"/>
    </row>
    <row r="466">
      <c r="J466" s="17"/>
    </row>
    <row r="467">
      <c r="J467" s="17"/>
    </row>
    <row r="468">
      <c r="J468" s="17"/>
    </row>
    <row r="469">
      <c r="J469" s="17"/>
    </row>
    <row r="470">
      <c r="J470" s="17"/>
    </row>
    <row r="471">
      <c r="J471" s="17"/>
    </row>
    <row r="472">
      <c r="J472" s="17"/>
    </row>
    <row r="473">
      <c r="J473" s="17"/>
    </row>
    <row r="474">
      <c r="J474" s="17"/>
    </row>
    <row r="475">
      <c r="J475" s="17"/>
    </row>
    <row r="476">
      <c r="J476" s="17"/>
    </row>
    <row r="477">
      <c r="J477" s="17"/>
    </row>
    <row r="478">
      <c r="J478" s="17"/>
    </row>
    <row r="479">
      <c r="J479" s="17"/>
    </row>
    <row r="480">
      <c r="J480" s="17"/>
    </row>
    <row r="481">
      <c r="J481" s="17"/>
    </row>
    <row r="482">
      <c r="J482" s="17"/>
    </row>
    <row r="483">
      <c r="J483" s="17"/>
    </row>
    <row r="484">
      <c r="J484" s="17"/>
    </row>
    <row r="485">
      <c r="J485" s="17"/>
    </row>
    <row r="486">
      <c r="J486" s="17"/>
    </row>
    <row r="487">
      <c r="J487" s="17"/>
    </row>
    <row r="488">
      <c r="J488" s="17"/>
    </row>
    <row r="489">
      <c r="J489" s="17"/>
    </row>
    <row r="490">
      <c r="J490" s="17"/>
    </row>
    <row r="491">
      <c r="J491" s="17"/>
    </row>
    <row r="492">
      <c r="J492" s="17"/>
    </row>
    <row r="493">
      <c r="J493" s="17"/>
    </row>
    <row r="494">
      <c r="J494" s="17"/>
    </row>
    <row r="495">
      <c r="J495" s="17"/>
    </row>
    <row r="496">
      <c r="J496" s="17"/>
    </row>
    <row r="497">
      <c r="J497" s="17"/>
    </row>
    <row r="498">
      <c r="J498" s="17"/>
    </row>
    <row r="499">
      <c r="J499" s="17"/>
    </row>
    <row r="500">
      <c r="J500" s="17"/>
    </row>
    <row r="501">
      <c r="J501" s="17"/>
    </row>
    <row r="502">
      <c r="J502" s="17"/>
    </row>
    <row r="503">
      <c r="J503" s="17"/>
    </row>
    <row r="504">
      <c r="J504" s="17"/>
    </row>
    <row r="505">
      <c r="J505" s="17"/>
    </row>
    <row r="506">
      <c r="J506" s="17"/>
    </row>
    <row r="507">
      <c r="J507" s="17"/>
    </row>
    <row r="508">
      <c r="J508" s="17"/>
    </row>
    <row r="509">
      <c r="J509" s="17"/>
    </row>
    <row r="510">
      <c r="J510" s="17"/>
    </row>
    <row r="511">
      <c r="J511" s="17"/>
    </row>
    <row r="512">
      <c r="J512" s="17"/>
    </row>
    <row r="513">
      <c r="J513" s="17"/>
    </row>
    <row r="514">
      <c r="J514" s="17"/>
    </row>
    <row r="515">
      <c r="J515" s="17"/>
    </row>
    <row r="516">
      <c r="J516" s="17"/>
    </row>
    <row r="517">
      <c r="J517" s="17"/>
    </row>
    <row r="518">
      <c r="J518" s="17"/>
    </row>
    <row r="519">
      <c r="J519" s="17"/>
    </row>
    <row r="520">
      <c r="J520" s="17"/>
    </row>
    <row r="521">
      <c r="J521" s="17"/>
    </row>
    <row r="522">
      <c r="J522" s="17"/>
    </row>
    <row r="523">
      <c r="J523" s="17"/>
    </row>
    <row r="524">
      <c r="J524" s="17"/>
    </row>
    <row r="525">
      <c r="J525" s="17"/>
    </row>
    <row r="526">
      <c r="J526" s="17"/>
    </row>
    <row r="527">
      <c r="J527" s="17"/>
    </row>
    <row r="528">
      <c r="J528" s="17"/>
    </row>
    <row r="529">
      <c r="J529" s="17"/>
    </row>
    <row r="530">
      <c r="J530" s="17"/>
    </row>
    <row r="531">
      <c r="J531" s="17"/>
    </row>
    <row r="532">
      <c r="J532" s="17"/>
    </row>
    <row r="533">
      <c r="J533" s="17"/>
    </row>
    <row r="534">
      <c r="J534" s="17"/>
    </row>
    <row r="535">
      <c r="J535" s="17"/>
    </row>
    <row r="536">
      <c r="J536" s="17"/>
    </row>
    <row r="537">
      <c r="J537" s="17"/>
    </row>
    <row r="538">
      <c r="J538" s="17"/>
    </row>
    <row r="539">
      <c r="J539" s="17"/>
    </row>
    <row r="540">
      <c r="J540" s="17"/>
    </row>
    <row r="541">
      <c r="J541" s="17"/>
    </row>
    <row r="542">
      <c r="J542" s="17"/>
    </row>
    <row r="543">
      <c r="J543" s="17"/>
    </row>
    <row r="544">
      <c r="J544" s="17"/>
    </row>
    <row r="545">
      <c r="J545" s="17"/>
    </row>
    <row r="546">
      <c r="J546" s="17"/>
    </row>
    <row r="547">
      <c r="J547" s="17"/>
    </row>
    <row r="548">
      <c r="J548" s="17"/>
    </row>
    <row r="549">
      <c r="J549" s="17"/>
    </row>
    <row r="550">
      <c r="J550" s="17"/>
    </row>
    <row r="551">
      <c r="J551" s="17"/>
    </row>
    <row r="552">
      <c r="J552" s="17"/>
    </row>
    <row r="553">
      <c r="J553" s="17"/>
    </row>
    <row r="554">
      <c r="J554" s="17"/>
    </row>
    <row r="555">
      <c r="J555" s="17"/>
    </row>
    <row r="556">
      <c r="J556" s="17"/>
    </row>
    <row r="557">
      <c r="J557" s="17"/>
    </row>
    <row r="558">
      <c r="J558" s="17"/>
    </row>
    <row r="559">
      <c r="J559" s="17"/>
    </row>
    <row r="560">
      <c r="J560" s="17"/>
    </row>
    <row r="561">
      <c r="J561" s="17"/>
    </row>
    <row r="562">
      <c r="J562" s="17"/>
    </row>
    <row r="563">
      <c r="J563" s="17"/>
    </row>
    <row r="564">
      <c r="J564" s="17"/>
    </row>
    <row r="565">
      <c r="J565" s="17"/>
    </row>
    <row r="566">
      <c r="J566" s="17"/>
    </row>
    <row r="567">
      <c r="J567" s="17"/>
    </row>
    <row r="568">
      <c r="J568" s="17"/>
    </row>
    <row r="569">
      <c r="J569" s="17"/>
    </row>
    <row r="570">
      <c r="J570" s="17"/>
    </row>
    <row r="571">
      <c r="J571" s="17"/>
    </row>
    <row r="572">
      <c r="J572" s="17"/>
    </row>
    <row r="573">
      <c r="J573" s="17"/>
    </row>
    <row r="574">
      <c r="J574" s="17"/>
    </row>
    <row r="575">
      <c r="J575" s="17"/>
    </row>
    <row r="576">
      <c r="J576" s="17"/>
    </row>
    <row r="577">
      <c r="J577" s="17"/>
    </row>
    <row r="578">
      <c r="J578" s="17"/>
    </row>
    <row r="579">
      <c r="J579" s="17"/>
    </row>
    <row r="580">
      <c r="J580" s="17"/>
    </row>
    <row r="581">
      <c r="J581" s="17"/>
    </row>
    <row r="582">
      <c r="J582" s="17"/>
    </row>
    <row r="583">
      <c r="J583" s="17"/>
    </row>
    <row r="584">
      <c r="J584" s="17"/>
    </row>
    <row r="585">
      <c r="J585" s="17"/>
    </row>
    <row r="586">
      <c r="J586" s="17"/>
    </row>
    <row r="587">
      <c r="J587" s="17"/>
    </row>
    <row r="588">
      <c r="J588" s="17"/>
    </row>
    <row r="589">
      <c r="J589" s="17"/>
    </row>
    <row r="590">
      <c r="J590" s="17"/>
    </row>
    <row r="591">
      <c r="J591" s="17"/>
    </row>
    <row r="592">
      <c r="J592" s="17"/>
    </row>
    <row r="593">
      <c r="J593" s="17"/>
    </row>
    <row r="594">
      <c r="J594" s="17"/>
    </row>
    <row r="595">
      <c r="J595" s="17"/>
    </row>
    <row r="596">
      <c r="J596" s="17"/>
    </row>
    <row r="597">
      <c r="J597" s="17"/>
    </row>
    <row r="598">
      <c r="J598" s="17"/>
    </row>
    <row r="599">
      <c r="J599" s="17"/>
    </row>
    <row r="600">
      <c r="J600" s="17"/>
    </row>
    <row r="601">
      <c r="J601" s="17"/>
    </row>
    <row r="602">
      <c r="J602" s="17"/>
    </row>
    <row r="603">
      <c r="J603" s="17"/>
    </row>
    <row r="604">
      <c r="J604" s="17"/>
    </row>
    <row r="605">
      <c r="J605" s="17"/>
    </row>
    <row r="606">
      <c r="J606" s="17"/>
    </row>
    <row r="607">
      <c r="J607" s="17"/>
    </row>
    <row r="608">
      <c r="J608" s="17"/>
    </row>
    <row r="609">
      <c r="J609" s="17"/>
    </row>
    <row r="610">
      <c r="J610" s="17"/>
    </row>
    <row r="611">
      <c r="J611" s="17"/>
    </row>
    <row r="612">
      <c r="J612" s="17"/>
    </row>
    <row r="613">
      <c r="J613" s="17"/>
    </row>
    <row r="614">
      <c r="J614" s="17"/>
    </row>
    <row r="615">
      <c r="J615" s="17"/>
    </row>
    <row r="616">
      <c r="J616" s="17"/>
    </row>
    <row r="617">
      <c r="J617" s="17"/>
    </row>
    <row r="618">
      <c r="J618" s="17"/>
    </row>
    <row r="619">
      <c r="J619" s="17"/>
    </row>
    <row r="620">
      <c r="J620" s="17"/>
    </row>
    <row r="621">
      <c r="J621" s="17"/>
    </row>
    <row r="622">
      <c r="J622" s="17"/>
    </row>
    <row r="623">
      <c r="J623" s="17"/>
    </row>
    <row r="624">
      <c r="J624" s="17"/>
    </row>
    <row r="625">
      <c r="J625" s="17"/>
    </row>
    <row r="626">
      <c r="J626" s="17"/>
    </row>
    <row r="627">
      <c r="J627" s="17"/>
    </row>
    <row r="628">
      <c r="J628" s="17"/>
    </row>
    <row r="629">
      <c r="J629" s="17"/>
    </row>
    <row r="630">
      <c r="J630" s="17"/>
    </row>
    <row r="631">
      <c r="J631" s="17"/>
    </row>
    <row r="632">
      <c r="J632" s="17"/>
    </row>
    <row r="633">
      <c r="J633" s="17"/>
    </row>
    <row r="634">
      <c r="J634" s="17"/>
    </row>
    <row r="635">
      <c r="J635" s="17"/>
    </row>
    <row r="636">
      <c r="J636" s="17"/>
    </row>
    <row r="637">
      <c r="J637" s="17"/>
    </row>
    <row r="638">
      <c r="J638" s="17"/>
    </row>
    <row r="639">
      <c r="J639" s="17"/>
    </row>
    <row r="640">
      <c r="J640" s="17"/>
    </row>
    <row r="641">
      <c r="J641" s="17"/>
    </row>
    <row r="642">
      <c r="J642" s="17"/>
    </row>
    <row r="643">
      <c r="J643" s="17"/>
    </row>
    <row r="644">
      <c r="J644" s="17"/>
    </row>
    <row r="645">
      <c r="J645" s="17"/>
    </row>
    <row r="646">
      <c r="J646" s="17"/>
    </row>
    <row r="647">
      <c r="J647" s="17"/>
    </row>
    <row r="648">
      <c r="J648" s="17"/>
    </row>
    <row r="649">
      <c r="J649" s="17"/>
    </row>
    <row r="650">
      <c r="J650" s="17"/>
    </row>
    <row r="651">
      <c r="J651" s="17"/>
    </row>
    <row r="652">
      <c r="J652" s="17"/>
    </row>
    <row r="653">
      <c r="J653" s="17"/>
    </row>
    <row r="654">
      <c r="J654" s="17"/>
    </row>
    <row r="655">
      <c r="J655" s="17"/>
    </row>
    <row r="656">
      <c r="J656" s="17"/>
    </row>
    <row r="657">
      <c r="J657" s="17"/>
    </row>
    <row r="658">
      <c r="J658" s="17"/>
    </row>
    <row r="659">
      <c r="J659" s="17"/>
    </row>
    <row r="660">
      <c r="J660" s="17"/>
    </row>
    <row r="661">
      <c r="J661" s="17"/>
    </row>
    <row r="662">
      <c r="J662" s="17"/>
    </row>
    <row r="663">
      <c r="J663" s="17"/>
    </row>
    <row r="664">
      <c r="J664" s="17"/>
    </row>
    <row r="665">
      <c r="J665" s="17"/>
    </row>
    <row r="666">
      <c r="J666" s="17"/>
    </row>
    <row r="667">
      <c r="J667" s="17"/>
    </row>
    <row r="668">
      <c r="J668" s="17"/>
    </row>
    <row r="669">
      <c r="J669" s="17"/>
    </row>
    <row r="670">
      <c r="J670" s="17"/>
    </row>
    <row r="671">
      <c r="J671" s="17"/>
    </row>
    <row r="672">
      <c r="J672" s="17"/>
    </row>
    <row r="673">
      <c r="J673" s="17"/>
    </row>
    <row r="674">
      <c r="J674" s="17"/>
    </row>
    <row r="675">
      <c r="J675" s="17"/>
    </row>
    <row r="676">
      <c r="J676" s="17"/>
    </row>
    <row r="677">
      <c r="J677" s="17"/>
    </row>
    <row r="678">
      <c r="J678" s="17"/>
    </row>
    <row r="679">
      <c r="J679" s="17"/>
    </row>
    <row r="680">
      <c r="J680" s="17"/>
    </row>
    <row r="681">
      <c r="J681" s="17"/>
    </row>
    <row r="682">
      <c r="J682" s="17"/>
    </row>
    <row r="683">
      <c r="J683" s="17"/>
    </row>
    <row r="684">
      <c r="J684" s="17"/>
    </row>
    <row r="685">
      <c r="J685" s="17"/>
    </row>
    <row r="686">
      <c r="J686" s="17"/>
    </row>
    <row r="687">
      <c r="J687" s="17"/>
    </row>
    <row r="688">
      <c r="J688" s="17"/>
    </row>
    <row r="689">
      <c r="J689" s="17"/>
    </row>
    <row r="690">
      <c r="J690" s="17"/>
    </row>
    <row r="691">
      <c r="J691" s="17"/>
    </row>
    <row r="692">
      <c r="J692" s="17"/>
    </row>
    <row r="693">
      <c r="J693" s="17"/>
    </row>
    <row r="694">
      <c r="J694" s="17"/>
    </row>
    <row r="695">
      <c r="J695" s="17"/>
    </row>
    <row r="696">
      <c r="J696" s="17"/>
    </row>
    <row r="697">
      <c r="J697" s="17"/>
    </row>
    <row r="698">
      <c r="J698" s="17"/>
    </row>
    <row r="699">
      <c r="J699" s="17"/>
    </row>
    <row r="700">
      <c r="J700" s="17"/>
    </row>
    <row r="701">
      <c r="J701" s="17"/>
    </row>
    <row r="702">
      <c r="J702" s="17"/>
    </row>
    <row r="703">
      <c r="J703" s="17"/>
    </row>
    <row r="704">
      <c r="J704" s="17"/>
    </row>
    <row r="705">
      <c r="J705" s="17"/>
    </row>
    <row r="706">
      <c r="J706" s="17"/>
    </row>
    <row r="707">
      <c r="J707" s="17"/>
    </row>
    <row r="708">
      <c r="J708" s="17"/>
    </row>
    <row r="709">
      <c r="J709" s="17"/>
    </row>
    <row r="710">
      <c r="J710" s="17"/>
    </row>
    <row r="711">
      <c r="J711" s="17"/>
    </row>
    <row r="712">
      <c r="J712" s="17"/>
    </row>
    <row r="713">
      <c r="J713" s="17"/>
    </row>
    <row r="714">
      <c r="J714" s="17"/>
    </row>
    <row r="715">
      <c r="J715" s="17"/>
    </row>
    <row r="716">
      <c r="J716" s="17"/>
    </row>
    <row r="717">
      <c r="J717" s="17"/>
    </row>
    <row r="718">
      <c r="J718" s="17"/>
    </row>
    <row r="719">
      <c r="J719" s="17"/>
    </row>
    <row r="720">
      <c r="J720" s="17"/>
    </row>
    <row r="721">
      <c r="J721" s="17"/>
    </row>
    <row r="722">
      <c r="J722" s="17"/>
    </row>
    <row r="723">
      <c r="J723" s="17"/>
    </row>
    <row r="724">
      <c r="J724" s="17"/>
    </row>
    <row r="725">
      <c r="J725" s="17"/>
    </row>
    <row r="726">
      <c r="J726" s="17"/>
    </row>
    <row r="727">
      <c r="J727" s="17"/>
    </row>
    <row r="728">
      <c r="J728" s="17"/>
    </row>
    <row r="729">
      <c r="J729" s="17"/>
    </row>
    <row r="730">
      <c r="J730" s="17"/>
    </row>
    <row r="731">
      <c r="J731" s="17"/>
    </row>
    <row r="732">
      <c r="J732" s="17"/>
    </row>
    <row r="733">
      <c r="J733" s="17"/>
    </row>
    <row r="734">
      <c r="J734" s="17"/>
    </row>
    <row r="735">
      <c r="J735" s="17"/>
    </row>
    <row r="736">
      <c r="J736" s="17"/>
    </row>
    <row r="737">
      <c r="J737" s="17"/>
    </row>
    <row r="738">
      <c r="J738" s="17"/>
    </row>
    <row r="739">
      <c r="J739" s="17"/>
    </row>
    <row r="740">
      <c r="J740" s="17"/>
    </row>
    <row r="741">
      <c r="J741" s="17"/>
    </row>
    <row r="742">
      <c r="J742" s="17"/>
    </row>
    <row r="743">
      <c r="J743" s="17"/>
    </row>
    <row r="744">
      <c r="J744" s="17"/>
    </row>
    <row r="745">
      <c r="J745" s="17"/>
    </row>
    <row r="746">
      <c r="J746" s="17"/>
    </row>
    <row r="747">
      <c r="J747" s="17"/>
    </row>
    <row r="748">
      <c r="J748" s="17"/>
    </row>
    <row r="749">
      <c r="J749" s="17"/>
    </row>
    <row r="750">
      <c r="J750" s="17"/>
    </row>
    <row r="751">
      <c r="J751" s="17"/>
    </row>
    <row r="752">
      <c r="J752" s="17"/>
    </row>
    <row r="753">
      <c r="J753" s="17"/>
    </row>
    <row r="754">
      <c r="J754" s="17"/>
    </row>
    <row r="755">
      <c r="J755" s="17"/>
    </row>
    <row r="756">
      <c r="J756" s="17"/>
    </row>
    <row r="757">
      <c r="J757" s="17"/>
    </row>
    <row r="758">
      <c r="J758" s="17"/>
    </row>
    <row r="759">
      <c r="J759" s="17"/>
    </row>
    <row r="760">
      <c r="J760" s="17"/>
    </row>
    <row r="761">
      <c r="J761" s="17"/>
    </row>
    <row r="762">
      <c r="J762" s="17"/>
    </row>
    <row r="763">
      <c r="J763" s="17"/>
    </row>
    <row r="764">
      <c r="J764" s="17"/>
    </row>
    <row r="765">
      <c r="J765" s="17"/>
    </row>
    <row r="766">
      <c r="J766" s="17"/>
    </row>
    <row r="767">
      <c r="J767" s="17"/>
    </row>
    <row r="768">
      <c r="J768" s="17"/>
    </row>
    <row r="769">
      <c r="J769" s="17"/>
    </row>
    <row r="770">
      <c r="J770" s="17"/>
    </row>
    <row r="771">
      <c r="J771" s="17"/>
    </row>
    <row r="772">
      <c r="J772" s="17"/>
    </row>
    <row r="773">
      <c r="J773" s="17"/>
    </row>
    <row r="774">
      <c r="J774" s="17"/>
    </row>
    <row r="775">
      <c r="J775" s="17"/>
    </row>
    <row r="776">
      <c r="J776" s="17"/>
    </row>
    <row r="777">
      <c r="J777" s="17"/>
    </row>
    <row r="778">
      <c r="J778" s="17"/>
    </row>
    <row r="779">
      <c r="J779" s="17"/>
    </row>
    <row r="780">
      <c r="J780" s="17"/>
    </row>
    <row r="781">
      <c r="J781" s="17"/>
    </row>
    <row r="782">
      <c r="J782" s="17"/>
    </row>
    <row r="783">
      <c r="J783" s="17"/>
    </row>
    <row r="784">
      <c r="J784" s="17"/>
    </row>
    <row r="785">
      <c r="J785" s="17"/>
    </row>
    <row r="786">
      <c r="J786" s="17"/>
    </row>
    <row r="787">
      <c r="J787" s="17"/>
    </row>
    <row r="788">
      <c r="J788" s="17"/>
    </row>
    <row r="789">
      <c r="J789" s="17"/>
    </row>
    <row r="790">
      <c r="J790" s="17"/>
    </row>
    <row r="791">
      <c r="J791" s="17"/>
    </row>
    <row r="792">
      <c r="J792" s="17"/>
    </row>
    <row r="793">
      <c r="J793" s="17"/>
    </row>
    <row r="794">
      <c r="J794" s="17"/>
    </row>
    <row r="795">
      <c r="J795" s="17"/>
    </row>
    <row r="796">
      <c r="J796" s="17"/>
    </row>
    <row r="797">
      <c r="J797" s="17"/>
    </row>
    <row r="798">
      <c r="J798" s="17"/>
    </row>
    <row r="799">
      <c r="J799" s="17"/>
    </row>
    <row r="800">
      <c r="J800" s="17"/>
    </row>
    <row r="801">
      <c r="J801" s="17"/>
    </row>
    <row r="802">
      <c r="J802" s="17"/>
    </row>
    <row r="803">
      <c r="J803" s="17"/>
    </row>
    <row r="804">
      <c r="J804" s="17"/>
    </row>
    <row r="805">
      <c r="J805" s="17"/>
    </row>
    <row r="806">
      <c r="J806" s="17"/>
    </row>
    <row r="807">
      <c r="J807" s="17"/>
    </row>
    <row r="808">
      <c r="J808" s="17"/>
    </row>
    <row r="809">
      <c r="J809" s="17"/>
    </row>
    <row r="810">
      <c r="J810" s="17"/>
    </row>
    <row r="811">
      <c r="J811" s="17"/>
    </row>
    <row r="812">
      <c r="J812" s="17"/>
    </row>
    <row r="813">
      <c r="J813" s="17"/>
    </row>
    <row r="814">
      <c r="J814" s="17"/>
    </row>
    <row r="815">
      <c r="J815" s="17"/>
    </row>
    <row r="816">
      <c r="J816" s="17"/>
    </row>
    <row r="817">
      <c r="J817" s="17"/>
    </row>
    <row r="818">
      <c r="J818" s="17"/>
    </row>
    <row r="819">
      <c r="J819" s="17"/>
    </row>
    <row r="820">
      <c r="J820" s="17"/>
    </row>
    <row r="821">
      <c r="J821" s="17"/>
    </row>
    <row r="822">
      <c r="J822" s="17"/>
    </row>
    <row r="823">
      <c r="J823" s="17"/>
    </row>
    <row r="824">
      <c r="J824" s="17"/>
    </row>
    <row r="825">
      <c r="J825" s="17"/>
    </row>
    <row r="826">
      <c r="J826" s="17"/>
    </row>
    <row r="827">
      <c r="J827" s="17"/>
    </row>
    <row r="828">
      <c r="J828" s="17"/>
    </row>
    <row r="829">
      <c r="J829" s="17"/>
    </row>
    <row r="830">
      <c r="J830" s="17"/>
    </row>
    <row r="831">
      <c r="J831" s="17"/>
    </row>
    <row r="832">
      <c r="J832" s="17"/>
    </row>
    <row r="833">
      <c r="J833" s="17"/>
    </row>
    <row r="834">
      <c r="J834" s="17"/>
    </row>
    <row r="835">
      <c r="J835" s="17"/>
    </row>
    <row r="836">
      <c r="J836" s="17"/>
    </row>
    <row r="837">
      <c r="J837" s="17"/>
    </row>
    <row r="838">
      <c r="J838" s="17"/>
    </row>
    <row r="839">
      <c r="J839" s="17"/>
    </row>
    <row r="840">
      <c r="J840" s="17"/>
    </row>
    <row r="841">
      <c r="J841" s="17"/>
    </row>
    <row r="842">
      <c r="J842" s="17"/>
    </row>
    <row r="843">
      <c r="J843" s="17"/>
    </row>
    <row r="844">
      <c r="J844" s="17"/>
    </row>
    <row r="845">
      <c r="J845" s="17"/>
    </row>
    <row r="846">
      <c r="J846" s="17"/>
    </row>
    <row r="847">
      <c r="J847" s="17"/>
    </row>
    <row r="848">
      <c r="J848" s="17"/>
    </row>
    <row r="849">
      <c r="J849" s="17"/>
    </row>
    <row r="850">
      <c r="J850" s="17"/>
    </row>
    <row r="851">
      <c r="J851" s="17"/>
    </row>
    <row r="852">
      <c r="J852" s="17"/>
    </row>
    <row r="853">
      <c r="J853" s="17"/>
    </row>
    <row r="854">
      <c r="J854" s="17"/>
    </row>
    <row r="855">
      <c r="J855" s="17"/>
    </row>
    <row r="856">
      <c r="J856" s="17"/>
    </row>
    <row r="857">
      <c r="J857" s="17"/>
    </row>
    <row r="858">
      <c r="J858" s="17"/>
    </row>
    <row r="859">
      <c r="J859" s="17"/>
    </row>
    <row r="860">
      <c r="J860" s="17"/>
    </row>
    <row r="861">
      <c r="J861" s="17"/>
    </row>
    <row r="862">
      <c r="J862" s="17"/>
    </row>
    <row r="863">
      <c r="J863" s="17"/>
    </row>
    <row r="864">
      <c r="J864" s="17"/>
    </row>
    <row r="865">
      <c r="J865" s="17"/>
    </row>
    <row r="866">
      <c r="J866" s="17"/>
    </row>
    <row r="867">
      <c r="J867" s="17"/>
    </row>
    <row r="868">
      <c r="J868" s="17"/>
    </row>
    <row r="869">
      <c r="J869" s="17"/>
    </row>
    <row r="870">
      <c r="J870" s="17"/>
    </row>
    <row r="871">
      <c r="J871" s="17"/>
    </row>
    <row r="872">
      <c r="J872" s="17"/>
    </row>
    <row r="873">
      <c r="J873" s="17"/>
    </row>
    <row r="874">
      <c r="J874" s="17"/>
    </row>
    <row r="875">
      <c r="J875" s="17"/>
    </row>
    <row r="876">
      <c r="J876" s="17"/>
    </row>
    <row r="877">
      <c r="J877" s="17"/>
    </row>
    <row r="878">
      <c r="J878" s="17"/>
    </row>
    <row r="879">
      <c r="J879" s="17"/>
    </row>
    <row r="880">
      <c r="J880" s="17"/>
    </row>
    <row r="881">
      <c r="J881" s="17"/>
    </row>
    <row r="882">
      <c r="J882" s="17"/>
    </row>
    <row r="883">
      <c r="J883" s="17"/>
    </row>
    <row r="884">
      <c r="J884" s="17"/>
    </row>
    <row r="885">
      <c r="J885" s="17"/>
    </row>
    <row r="886">
      <c r="J886" s="17"/>
    </row>
    <row r="887">
      <c r="J887" s="17"/>
    </row>
    <row r="888">
      <c r="J888" s="17"/>
    </row>
    <row r="889">
      <c r="J889" s="17"/>
    </row>
    <row r="890">
      <c r="J890" s="17"/>
    </row>
    <row r="891">
      <c r="J891" s="17"/>
    </row>
    <row r="892">
      <c r="J892" s="17"/>
    </row>
    <row r="893">
      <c r="J893" s="17"/>
    </row>
    <row r="894">
      <c r="J894" s="17"/>
    </row>
    <row r="895">
      <c r="J895" s="17"/>
    </row>
    <row r="896">
      <c r="J896" s="17"/>
    </row>
    <row r="897">
      <c r="J897" s="17"/>
    </row>
    <row r="898">
      <c r="J898" s="17"/>
    </row>
    <row r="899">
      <c r="J899" s="17"/>
    </row>
    <row r="900">
      <c r="J900" s="17"/>
    </row>
    <row r="901">
      <c r="J901" s="17"/>
    </row>
    <row r="902">
      <c r="J902" s="17"/>
    </row>
    <row r="903">
      <c r="J903" s="17"/>
    </row>
    <row r="904">
      <c r="J904" s="17"/>
    </row>
    <row r="905">
      <c r="J905" s="17"/>
    </row>
    <row r="906">
      <c r="J906" s="17"/>
    </row>
    <row r="907">
      <c r="J907" s="17"/>
    </row>
    <row r="908">
      <c r="J908" s="17"/>
    </row>
    <row r="909">
      <c r="J909" s="17"/>
    </row>
    <row r="910">
      <c r="J910" s="17"/>
    </row>
    <row r="911">
      <c r="J911" s="17"/>
    </row>
    <row r="912">
      <c r="J912" s="17"/>
    </row>
    <row r="913">
      <c r="J913" s="17"/>
    </row>
    <row r="914">
      <c r="J914" s="17"/>
    </row>
    <row r="915">
      <c r="J915" s="17"/>
    </row>
    <row r="916">
      <c r="J916" s="17"/>
    </row>
    <row r="917">
      <c r="J917" s="17"/>
    </row>
    <row r="918">
      <c r="J918" s="17"/>
    </row>
    <row r="919">
      <c r="J919" s="17"/>
    </row>
    <row r="920">
      <c r="J920" s="17"/>
    </row>
    <row r="921">
      <c r="J921" s="17"/>
    </row>
    <row r="922">
      <c r="J922" s="17"/>
    </row>
    <row r="923">
      <c r="J923" s="17"/>
    </row>
    <row r="924">
      <c r="J924" s="17"/>
    </row>
    <row r="925">
      <c r="J925" s="17"/>
    </row>
    <row r="926">
      <c r="J926" s="17"/>
    </row>
    <row r="927">
      <c r="J927" s="17"/>
    </row>
    <row r="928">
      <c r="J928" s="17"/>
    </row>
    <row r="929">
      <c r="J929" s="17"/>
    </row>
    <row r="930">
      <c r="J930" s="17"/>
    </row>
    <row r="931">
      <c r="J931" s="17"/>
    </row>
    <row r="932">
      <c r="J932" s="17"/>
    </row>
    <row r="933">
      <c r="J933" s="17"/>
    </row>
    <row r="934">
      <c r="J934" s="17"/>
    </row>
    <row r="935">
      <c r="J935" s="17"/>
    </row>
    <row r="936">
      <c r="J936" s="17"/>
    </row>
    <row r="937">
      <c r="J937" s="17"/>
    </row>
    <row r="938">
      <c r="J938" s="17"/>
    </row>
    <row r="939">
      <c r="J939" s="17"/>
    </row>
    <row r="940">
      <c r="J940" s="17"/>
    </row>
    <row r="941">
      <c r="J941" s="17"/>
    </row>
    <row r="942">
      <c r="J942" s="17"/>
    </row>
    <row r="943">
      <c r="J943" s="17"/>
    </row>
    <row r="944">
      <c r="J944" s="17"/>
    </row>
    <row r="945">
      <c r="J945" s="17"/>
    </row>
    <row r="946">
      <c r="J946" s="17"/>
    </row>
    <row r="947">
      <c r="J947" s="17"/>
    </row>
    <row r="948">
      <c r="J948" s="17"/>
    </row>
    <row r="949">
      <c r="J949" s="17"/>
    </row>
    <row r="950">
      <c r="J950" s="17"/>
    </row>
    <row r="951">
      <c r="J951" s="17"/>
    </row>
    <row r="952">
      <c r="J952" s="17"/>
    </row>
    <row r="953">
      <c r="J953" s="17"/>
    </row>
    <row r="954">
      <c r="J954" s="17"/>
    </row>
    <row r="955">
      <c r="J955" s="17"/>
    </row>
    <row r="956">
      <c r="J956" s="17"/>
    </row>
    <row r="957">
      <c r="J957" s="17"/>
    </row>
    <row r="958">
      <c r="J958" s="17"/>
    </row>
    <row r="959">
      <c r="J959" s="17"/>
    </row>
    <row r="960">
      <c r="J960" s="17"/>
    </row>
    <row r="961">
      <c r="J961" s="17"/>
    </row>
    <row r="962">
      <c r="J962" s="17"/>
    </row>
    <row r="963">
      <c r="J963" s="17"/>
    </row>
    <row r="964">
      <c r="J964" s="17"/>
    </row>
    <row r="965">
      <c r="J965" s="17"/>
    </row>
    <row r="966">
      <c r="J966" s="17"/>
    </row>
    <row r="967">
      <c r="J967" s="17"/>
    </row>
    <row r="968">
      <c r="J968" s="17"/>
    </row>
    <row r="969">
      <c r="J969" s="17"/>
    </row>
    <row r="970">
      <c r="J970" s="17"/>
    </row>
    <row r="971">
      <c r="J971" s="17"/>
    </row>
    <row r="972">
      <c r="J972" s="17"/>
    </row>
    <row r="973">
      <c r="J973" s="17"/>
    </row>
    <row r="974">
      <c r="J974" s="17"/>
    </row>
    <row r="975">
      <c r="J975" s="17"/>
    </row>
    <row r="976">
      <c r="J976" s="17"/>
    </row>
    <row r="977">
      <c r="J977" s="17"/>
    </row>
    <row r="978">
      <c r="J978" s="17"/>
    </row>
    <row r="979">
      <c r="J979" s="17"/>
    </row>
    <row r="980">
      <c r="J980" s="17"/>
    </row>
    <row r="981">
      <c r="J981" s="17"/>
    </row>
    <row r="982">
      <c r="J982" s="17"/>
    </row>
    <row r="983">
      <c r="J983" s="17"/>
    </row>
    <row r="984">
      <c r="J984" s="17"/>
    </row>
    <row r="985">
      <c r="J985" s="17"/>
    </row>
    <row r="986">
      <c r="J986" s="17"/>
    </row>
    <row r="987">
      <c r="J987" s="17"/>
    </row>
    <row r="988">
      <c r="J988" s="17"/>
    </row>
    <row r="989">
      <c r="J989" s="17"/>
    </row>
    <row r="990">
      <c r="J990" s="17"/>
    </row>
    <row r="991">
      <c r="J991" s="17"/>
    </row>
    <row r="992">
      <c r="J992" s="17"/>
    </row>
    <row r="993">
      <c r="J993" s="17"/>
    </row>
    <row r="994">
      <c r="J994" s="17"/>
    </row>
    <row r="995">
      <c r="J995" s="17"/>
    </row>
    <row r="996">
      <c r="J996" s="17"/>
    </row>
    <row r="997">
      <c r="J997" s="17"/>
    </row>
    <row r="998">
      <c r="J998" s="17"/>
    </row>
    <row r="999">
      <c r="J999" s="17"/>
    </row>
    <row r="1000">
      <c r="J1000" s="17"/>
    </row>
    <row r="1001">
      <c r="J1001" s="17"/>
    </row>
  </sheetData>
  <conditionalFormatting sqref="H5:H9">
    <cfRule type="containsText" dxfId="0" priority="1" operator="containsText" text="fail">
      <formula>NOT(ISERROR(SEARCH(("fail"),(H5))))</formula>
    </cfRule>
  </conditionalFormatting>
  <conditionalFormatting sqref="H5:H9">
    <cfRule type="containsText" dxfId="1" priority="2" operator="containsText" text="N/A">
      <formula>NOT(ISERROR(SEARCH(("N/A"),(H5))))</formula>
    </cfRule>
  </conditionalFormatting>
  <conditionalFormatting sqref="H5:H9">
    <cfRule type="containsText" dxfId="2" priority="3" operator="containsText" text="suggestion">
      <formula>NOT(ISERROR(SEARCH(("suggestion"),(H5))))</formula>
    </cfRule>
  </conditionalFormatting>
  <conditionalFormatting sqref="H5:H9">
    <cfRule type="containsText" dxfId="3" priority="4" operator="containsText" text="Pass">
      <formula>NOT(ISERROR(SEARCH(("Pass"),(H5))))</formula>
    </cfRule>
  </conditionalFormatting>
  <conditionalFormatting sqref="J1:J1001">
    <cfRule type="containsText" dxfId="3" priority="5" operator="containsText" text="pass">
      <formula>NOT(ISERROR(SEARCH(("pass"),(J1))))</formula>
    </cfRule>
  </conditionalFormatting>
  <conditionalFormatting sqref="J1:J1001">
    <cfRule type="containsText" dxfId="9" priority="6" operator="containsText" text="fail">
      <formula>NOT(ISERROR(SEARCH(("fail"),(J1))))</formula>
    </cfRule>
  </conditionalFormatting>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16.75"/>
    <col customWidth="1" min="2" max="2" width="18.5"/>
    <col customWidth="1" min="4" max="4" width="22.5"/>
    <col customWidth="1" min="5" max="5" width="35.5"/>
    <col customWidth="1" min="6" max="6" width="31.63"/>
    <col customWidth="1" min="7" max="7" width="21.63"/>
    <col customWidth="1" min="8" max="8" width="16.0"/>
    <col customWidth="1" min="9" max="9" width="15.0"/>
    <col customWidth="1" min="10" max="10" width="16.63"/>
    <col customWidth="1" min="11" max="11" width="18.25"/>
    <col customWidth="1" min="12" max="12" width="16.88"/>
    <col customWidth="1" min="13" max="13" width="25.63"/>
    <col customWidth="1" min="14" max="15" width="25.5"/>
  </cols>
  <sheetData>
    <row r="1">
      <c r="A1" s="104" t="s">
        <v>202</v>
      </c>
      <c r="B1" s="105" t="s">
        <v>149</v>
      </c>
      <c r="C1" s="7"/>
      <c r="D1" s="106" t="s">
        <v>464</v>
      </c>
      <c r="E1" s="83"/>
      <c r="F1" s="107" t="s">
        <v>465</v>
      </c>
      <c r="G1" s="107" t="s">
        <v>466</v>
      </c>
      <c r="H1" s="7"/>
      <c r="I1" s="7"/>
      <c r="J1" s="7"/>
      <c r="K1" s="7"/>
      <c r="L1" s="7"/>
      <c r="M1" s="7"/>
      <c r="N1" s="7"/>
      <c r="O1" s="7"/>
      <c r="P1" s="7"/>
      <c r="Q1" s="7"/>
      <c r="R1" s="7"/>
      <c r="S1" s="7"/>
      <c r="T1" s="7"/>
      <c r="U1" s="7"/>
      <c r="V1" s="7"/>
      <c r="W1" s="7"/>
      <c r="X1" s="7"/>
      <c r="Y1" s="7"/>
      <c r="Z1" s="7"/>
      <c r="AA1" s="7"/>
    </row>
    <row r="2">
      <c r="A2" s="108" t="s">
        <v>467</v>
      </c>
      <c r="B2" s="109" t="s">
        <v>468</v>
      </c>
      <c r="C2" s="7"/>
      <c r="D2" s="7" t="s">
        <v>469</v>
      </c>
      <c r="E2" s="83"/>
      <c r="F2" s="110" t="s">
        <v>470</v>
      </c>
      <c r="G2" s="111">
        <f>COUNTIF(I:I,"CRITICAL")</f>
        <v>0</v>
      </c>
      <c r="H2" s="7"/>
      <c r="I2" s="7"/>
      <c r="J2" s="7"/>
      <c r="K2" s="7"/>
      <c r="L2" s="7"/>
      <c r="M2" s="7"/>
      <c r="N2" s="7"/>
      <c r="O2" s="7"/>
      <c r="P2" s="7"/>
      <c r="Q2" s="7"/>
      <c r="R2" s="7"/>
      <c r="S2" s="7"/>
      <c r="T2" s="7"/>
      <c r="U2" s="7"/>
      <c r="V2" s="7"/>
      <c r="W2" s="7"/>
      <c r="X2" s="7"/>
      <c r="Y2" s="7"/>
      <c r="Z2" s="7"/>
      <c r="AA2" s="7"/>
    </row>
    <row r="3">
      <c r="A3" s="112" t="s">
        <v>471</v>
      </c>
      <c r="B3" s="109" t="s">
        <v>472</v>
      </c>
      <c r="C3" s="7"/>
      <c r="D3" s="7" t="s">
        <v>473</v>
      </c>
      <c r="E3" s="83"/>
      <c r="F3" s="113" t="s">
        <v>474</v>
      </c>
      <c r="G3" s="111">
        <f>COUNTIF(I:I,"HIGH")</f>
        <v>0</v>
      </c>
      <c r="H3" s="7"/>
      <c r="I3" s="7"/>
      <c r="J3" s="7"/>
      <c r="K3" s="7"/>
      <c r="L3" s="7"/>
      <c r="M3" s="7"/>
      <c r="N3" s="7"/>
      <c r="O3" s="7"/>
      <c r="P3" s="7"/>
      <c r="Q3" s="7"/>
      <c r="R3" s="7"/>
      <c r="S3" s="7"/>
      <c r="T3" s="7"/>
      <c r="U3" s="7"/>
      <c r="V3" s="7"/>
      <c r="W3" s="7"/>
      <c r="X3" s="7"/>
      <c r="Y3" s="7"/>
      <c r="Z3" s="7"/>
      <c r="AA3" s="7"/>
    </row>
    <row r="4">
      <c r="A4" s="112" t="s">
        <v>475</v>
      </c>
      <c r="B4" s="114"/>
      <c r="C4" s="7"/>
      <c r="D4" s="7" t="s">
        <v>476</v>
      </c>
      <c r="E4" s="83"/>
      <c r="F4" s="115" t="s">
        <v>477</v>
      </c>
      <c r="G4" s="116">
        <f>COUNTIF(I:I,"MEDIUM")</f>
        <v>2</v>
      </c>
      <c r="H4" s="7"/>
      <c r="I4" s="7"/>
      <c r="J4" s="7"/>
      <c r="K4" s="7"/>
      <c r="L4" s="7"/>
      <c r="M4" s="7"/>
      <c r="N4" s="7"/>
      <c r="O4" s="7"/>
      <c r="P4" s="7"/>
      <c r="Q4" s="7"/>
      <c r="R4" s="7"/>
      <c r="S4" s="7"/>
      <c r="T4" s="7"/>
      <c r="U4" s="7"/>
      <c r="V4" s="7"/>
      <c r="W4" s="7"/>
      <c r="X4" s="7"/>
      <c r="Y4" s="7"/>
      <c r="Z4" s="7"/>
      <c r="AA4" s="7"/>
    </row>
    <row r="5">
      <c r="A5" s="112" t="s">
        <v>478</v>
      </c>
      <c r="B5" s="114"/>
      <c r="C5" s="7"/>
      <c r="D5" s="106" t="s">
        <v>479</v>
      </c>
      <c r="E5" s="83"/>
      <c r="F5" s="117" t="s">
        <v>480</v>
      </c>
      <c r="G5" s="116">
        <f>COUNTIF(I:I,"HIGH")</f>
        <v>0</v>
      </c>
      <c r="H5" s="7"/>
      <c r="I5" s="7"/>
      <c r="J5" s="7"/>
      <c r="K5" s="7"/>
      <c r="L5" s="7"/>
      <c r="M5" s="7"/>
      <c r="N5" s="7"/>
      <c r="O5" s="7"/>
      <c r="P5" s="7"/>
      <c r="Q5" s="7"/>
      <c r="R5" s="7"/>
      <c r="S5" s="7"/>
      <c r="T5" s="7"/>
      <c r="U5" s="7"/>
      <c r="V5" s="7"/>
      <c r="W5" s="7"/>
      <c r="X5" s="7"/>
      <c r="Y5" s="7"/>
      <c r="Z5" s="7"/>
      <c r="AA5" s="7"/>
    </row>
    <row r="6">
      <c r="A6" s="7"/>
      <c r="B6" s="7"/>
      <c r="C6" s="7"/>
      <c r="D6" s="106" t="s">
        <v>481</v>
      </c>
      <c r="E6" s="7"/>
      <c r="F6" s="7"/>
      <c r="G6" s="118"/>
      <c r="H6" s="7"/>
      <c r="I6" s="7"/>
      <c r="J6" s="7"/>
      <c r="K6" s="7"/>
      <c r="L6" s="7"/>
      <c r="M6" s="7"/>
      <c r="N6" s="7"/>
      <c r="O6" s="7"/>
      <c r="P6" s="7"/>
      <c r="Q6" s="7"/>
      <c r="R6" s="7"/>
      <c r="S6" s="7"/>
      <c r="T6" s="7"/>
      <c r="U6" s="7"/>
      <c r="V6" s="7"/>
      <c r="W6" s="7"/>
      <c r="X6" s="7"/>
      <c r="Y6" s="7"/>
      <c r="Z6" s="7"/>
      <c r="AA6" s="7"/>
    </row>
    <row r="7">
      <c r="A7" s="7"/>
      <c r="B7" s="7"/>
      <c r="C7" s="7"/>
      <c r="D7" s="7"/>
      <c r="E7" s="7"/>
      <c r="F7" s="7"/>
      <c r="G7" s="7"/>
      <c r="H7" s="7"/>
      <c r="I7" s="7"/>
      <c r="J7" s="7"/>
      <c r="K7" s="7"/>
      <c r="L7" s="7"/>
      <c r="M7" s="7"/>
      <c r="N7" s="7"/>
      <c r="O7" s="7"/>
      <c r="P7" s="7"/>
      <c r="Q7" s="7"/>
      <c r="R7" s="7"/>
      <c r="S7" s="7"/>
      <c r="T7" s="7"/>
      <c r="U7" s="7"/>
      <c r="V7" s="7"/>
      <c r="W7" s="7"/>
      <c r="X7" s="7"/>
      <c r="Y7" s="7"/>
      <c r="Z7" s="7"/>
      <c r="AA7" s="7"/>
    </row>
    <row r="8">
      <c r="A8" s="7"/>
      <c r="B8" s="7"/>
      <c r="C8" s="7"/>
      <c r="D8" s="7"/>
      <c r="E8" s="7"/>
      <c r="F8" s="7"/>
      <c r="G8" s="7"/>
      <c r="H8" s="7"/>
      <c r="I8" s="7"/>
      <c r="J8" s="7"/>
      <c r="K8" s="7"/>
      <c r="L8" s="7"/>
      <c r="M8" s="7"/>
      <c r="N8" s="7"/>
      <c r="O8" s="7"/>
      <c r="P8" s="7"/>
      <c r="Q8" s="7"/>
      <c r="R8" s="7"/>
      <c r="S8" s="7"/>
      <c r="T8" s="7"/>
      <c r="U8" s="7"/>
      <c r="V8" s="7"/>
      <c r="W8" s="7"/>
      <c r="X8" s="7"/>
      <c r="Y8" s="7"/>
      <c r="Z8" s="7"/>
      <c r="AA8" s="7"/>
    </row>
    <row r="9">
      <c r="A9" s="119"/>
      <c r="B9" s="119"/>
      <c r="C9" s="119"/>
      <c r="D9" s="119"/>
      <c r="E9" s="119"/>
      <c r="F9" s="119"/>
      <c r="G9" s="119"/>
      <c r="H9" s="119"/>
      <c r="I9" s="119"/>
      <c r="J9" s="119"/>
      <c r="K9" s="119"/>
      <c r="L9" s="119"/>
      <c r="M9" s="119"/>
      <c r="N9" s="119"/>
      <c r="O9" s="119"/>
      <c r="P9" s="119"/>
      <c r="Q9" s="119"/>
      <c r="R9" s="119"/>
      <c r="S9" s="119"/>
      <c r="T9" s="119"/>
      <c r="U9" s="119"/>
      <c r="V9" s="119"/>
      <c r="W9" s="119"/>
      <c r="X9" s="119"/>
      <c r="Y9" s="119"/>
      <c r="Z9" s="119"/>
      <c r="AA9" s="119"/>
    </row>
    <row r="10">
      <c r="A10" s="120" t="s">
        <v>482</v>
      </c>
      <c r="B10" s="121" t="s">
        <v>483</v>
      </c>
      <c r="C10" s="121" t="s">
        <v>484</v>
      </c>
      <c r="D10" s="122" t="s">
        <v>485</v>
      </c>
      <c r="E10" s="122" t="s">
        <v>486</v>
      </c>
      <c r="F10" s="122" t="s">
        <v>487</v>
      </c>
      <c r="G10" s="122" t="s">
        <v>22</v>
      </c>
      <c r="H10" s="122" t="s">
        <v>23</v>
      </c>
      <c r="I10" s="122" t="s">
        <v>488</v>
      </c>
      <c r="J10" s="122" t="s">
        <v>489</v>
      </c>
      <c r="K10" s="123" t="s">
        <v>490</v>
      </c>
      <c r="L10" s="122" t="s">
        <v>24</v>
      </c>
      <c r="M10" s="123" t="s">
        <v>491</v>
      </c>
      <c r="N10" s="124" t="s">
        <v>492</v>
      </c>
      <c r="O10" s="123" t="s">
        <v>493</v>
      </c>
      <c r="P10" s="125"/>
      <c r="Q10" s="125"/>
      <c r="R10" s="125"/>
      <c r="S10" s="125"/>
      <c r="T10" s="125"/>
      <c r="U10" s="125"/>
      <c r="V10" s="125"/>
      <c r="W10" s="125"/>
      <c r="X10" s="125"/>
      <c r="Y10" s="125"/>
      <c r="Z10" s="125"/>
      <c r="AA10" s="125"/>
    </row>
    <row r="11">
      <c r="A11" s="29" t="s">
        <v>494</v>
      </c>
      <c r="B11" s="23"/>
      <c r="C11" s="126" t="s">
        <v>495</v>
      </c>
      <c r="D11" s="126" t="s">
        <v>496</v>
      </c>
      <c r="E11" s="30" t="s">
        <v>497</v>
      </c>
      <c r="F11" s="127" t="s">
        <v>498</v>
      </c>
      <c r="G11" s="30" t="s">
        <v>499</v>
      </c>
      <c r="H11" s="30" t="s">
        <v>500</v>
      </c>
      <c r="I11" s="126" t="s">
        <v>501</v>
      </c>
      <c r="J11" s="126" t="s">
        <v>502</v>
      </c>
      <c r="K11" s="126"/>
      <c r="L11" s="126" t="s">
        <v>503</v>
      </c>
      <c r="M11" s="126" t="s">
        <v>504</v>
      </c>
      <c r="N11" s="128"/>
      <c r="O11" s="128"/>
      <c r="P11" s="23"/>
      <c r="Q11" s="23"/>
      <c r="R11" s="23"/>
      <c r="S11" s="23"/>
      <c r="T11" s="23"/>
      <c r="U11" s="23"/>
      <c r="V11" s="23"/>
      <c r="W11" s="23"/>
      <c r="X11" s="23"/>
      <c r="Y11" s="23"/>
      <c r="Z11" s="23"/>
      <c r="AA11" s="23"/>
    </row>
    <row r="12">
      <c r="A12" s="32"/>
      <c r="B12" s="23"/>
      <c r="C12" s="126" t="s">
        <v>505</v>
      </c>
      <c r="D12" s="126" t="s">
        <v>496</v>
      </c>
      <c r="E12" s="30" t="s">
        <v>506</v>
      </c>
      <c r="F12" s="127" t="s">
        <v>507</v>
      </c>
      <c r="G12" s="30" t="s">
        <v>73</v>
      </c>
      <c r="H12" s="30" t="s">
        <v>508</v>
      </c>
      <c r="I12" s="126" t="s">
        <v>509</v>
      </c>
      <c r="J12" s="126" t="s">
        <v>510</v>
      </c>
      <c r="K12" s="23"/>
      <c r="L12" s="126" t="s">
        <v>503</v>
      </c>
      <c r="M12" s="126" t="s">
        <v>504</v>
      </c>
      <c r="N12" s="23"/>
      <c r="O12" s="23"/>
      <c r="P12" s="23"/>
      <c r="Q12" s="23"/>
      <c r="R12" s="23"/>
      <c r="S12" s="23"/>
      <c r="T12" s="23"/>
      <c r="U12" s="23"/>
      <c r="V12" s="23"/>
      <c r="W12" s="23"/>
      <c r="X12" s="23"/>
      <c r="Y12" s="23"/>
      <c r="Z12" s="23"/>
      <c r="AA12" s="23"/>
    </row>
    <row r="13">
      <c r="A13" s="32"/>
      <c r="B13" s="23"/>
      <c r="C13" s="23"/>
      <c r="D13" s="126" t="s">
        <v>511</v>
      </c>
      <c r="E13" s="31"/>
      <c r="F13" s="31"/>
      <c r="G13" s="31"/>
      <c r="H13" s="31"/>
      <c r="I13" s="23"/>
      <c r="J13" s="23"/>
      <c r="K13" s="23"/>
      <c r="L13" s="23"/>
      <c r="M13" s="23"/>
      <c r="N13" s="23"/>
      <c r="O13" s="23"/>
      <c r="P13" s="23"/>
      <c r="Q13" s="23"/>
      <c r="R13" s="23"/>
      <c r="S13" s="23"/>
      <c r="T13" s="23"/>
      <c r="U13" s="23"/>
      <c r="V13" s="23"/>
      <c r="W13" s="23"/>
      <c r="X13" s="23"/>
      <c r="Y13" s="23"/>
      <c r="Z13" s="23"/>
      <c r="AA13" s="23"/>
    </row>
    <row r="14">
      <c r="A14" s="29" t="s">
        <v>512</v>
      </c>
      <c r="B14" s="126" t="s">
        <v>513</v>
      </c>
      <c r="C14" s="126" t="s">
        <v>120</v>
      </c>
      <c r="D14" s="126" t="s">
        <v>514</v>
      </c>
      <c r="E14" s="30" t="s">
        <v>515</v>
      </c>
      <c r="F14" s="127" t="s">
        <v>516</v>
      </c>
      <c r="G14" s="30" t="s">
        <v>517</v>
      </c>
      <c r="H14" s="23"/>
      <c r="I14" s="126" t="s">
        <v>501</v>
      </c>
      <c r="J14" s="126" t="s">
        <v>510</v>
      </c>
      <c r="K14" s="126"/>
      <c r="L14" s="126" t="s">
        <v>518</v>
      </c>
      <c r="M14" s="126" t="s">
        <v>519</v>
      </c>
      <c r="N14" s="23"/>
      <c r="O14" s="23"/>
      <c r="P14" s="23"/>
      <c r="Q14" s="23"/>
      <c r="R14" s="23"/>
      <c r="S14" s="23"/>
      <c r="T14" s="23"/>
      <c r="U14" s="23"/>
      <c r="V14" s="23"/>
      <c r="W14" s="23"/>
      <c r="X14" s="23"/>
      <c r="Y14" s="23"/>
      <c r="Z14" s="23"/>
      <c r="AA14" s="23"/>
    </row>
    <row r="15">
      <c r="A15" s="32"/>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row>
    <row r="16">
      <c r="A16" s="32"/>
      <c r="B16" s="23"/>
      <c r="C16" s="23"/>
      <c r="D16" s="23"/>
      <c r="E16" s="67" t="s">
        <v>520</v>
      </c>
      <c r="F16" s="30" t="s">
        <v>521</v>
      </c>
      <c r="G16" s="67" t="s">
        <v>522</v>
      </c>
      <c r="H16" s="67" t="s">
        <v>523</v>
      </c>
      <c r="I16" s="126" t="s">
        <v>524</v>
      </c>
      <c r="J16" s="23"/>
      <c r="K16" s="23"/>
      <c r="L16" s="23"/>
      <c r="M16" s="23"/>
      <c r="N16" s="23"/>
      <c r="O16" s="23"/>
      <c r="P16" s="23"/>
      <c r="Q16" s="23"/>
      <c r="R16" s="23"/>
      <c r="S16" s="23"/>
      <c r="T16" s="23"/>
      <c r="U16" s="23"/>
      <c r="V16" s="23"/>
      <c r="W16" s="23"/>
      <c r="X16" s="23"/>
      <c r="Y16" s="23"/>
      <c r="Z16" s="23"/>
      <c r="AA16" s="23"/>
    </row>
    <row r="17">
      <c r="A17" s="32"/>
      <c r="B17" s="23"/>
      <c r="C17" s="23"/>
      <c r="D17" s="23"/>
      <c r="E17" s="30" t="s">
        <v>525</v>
      </c>
      <c r="F17" s="129" t="s">
        <v>221</v>
      </c>
      <c r="G17" s="67" t="s">
        <v>223</v>
      </c>
      <c r="H17" s="67" t="s">
        <v>224</v>
      </c>
      <c r="I17" s="126" t="s">
        <v>526</v>
      </c>
      <c r="J17" s="23"/>
      <c r="K17" s="23"/>
      <c r="L17" s="23"/>
      <c r="M17" s="23"/>
      <c r="N17" s="23"/>
      <c r="O17" s="23"/>
      <c r="P17" s="23"/>
      <c r="Q17" s="23"/>
      <c r="R17" s="23"/>
      <c r="S17" s="23"/>
      <c r="T17" s="23"/>
      <c r="U17" s="23"/>
      <c r="V17" s="23"/>
      <c r="W17" s="23"/>
      <c r="X17" s="23"/>
      <c r="Y17" s="23"/>
      <c r="Z17" s="23"/>
      <c r="AA17" s="23"/>
    </row>
    <row r="18">
      <c r="A18" s="32"/>
      <c r="B18" s="23"/>
      <c r="C18" s="23"/>
      <c r="D18" s="23"/>
      <c r="E18" s="67" t="s">
        <v>527</v>
      </c>
      <c r="F18" s="129" t="s">
        <v>234</v>
      </c>
      <c r="G18" s="67" t="s">
        <v>236</v>
      </c>
      <c r="H18" s="67" t="s">
        <v>528</v>
      </c>
      <c r="I18" s="126" t="s">
        <v>526</v>
      </c>
      <c r="J18" s="23"/>
      <c r="K18" s="23"/>
      <c r="L18" s="23"/>
      <c r="M18" s="23"/>
      <c r="N18" s="23"/>
      <c r="O18" s="23"/>
      <c r="P18" s="23"/>
      <c r="Q18" s="23"/>
      <c r="R18" s="23"/>
      <c r="S18" s="23"/>
      <c r="T18" s="23"/>
      <c r="U18" s="23"/>
      <c r="V18" s="23"/>
      <c r="W18" s="23"/>
      <c r="X18" s="23"/>
      <c r="Y18" s="23"/>
      <c r="Z18" s="23"/>
      <c r="AA18" s="23"/>
    </row>
    <row r="19">
      <c r="A19" s="32"/>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row>
    <row r="20">
      <c r="A20" s="32"/>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row>
    <row r="21">
      <c r="A21" s="32"/>
      <c r="B21" s="23"/>
      <c r="C21" s="23"/>
      <c r="E21" s="129"/>
      <c r="F21" s="130"/>
      <c r="I21" s="67"/>
      <c r="J21" s="23"/>
      <c r="K21" s="23"/>
      <c r="L21" s="23"/>
      <c r="M21" s="23"/>
      <c r="N21" s="23"/>
      <c r="O21" s="23"/>
      <c r="P21" s="23"/>
      <c r="Q21" s="23"/>
      <c r="R21" s="23"/>
      <c r="S21" s="23"/>
      <c r="T21" s="23"/>
      <c r="U21" s="23"/>
      <c r="V21" s="23"/>
      <c r="W21" s="23"/>
      <c r="X21" s="23"/>
      <c r="Y21" s="23"/>
      <c r="Z21" s="23"/>
      <c r="AA21" s="23"/>
    </row>
    <row r="22">
      <c r="A22" s="32"/>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row>
    <row r="23">
      <c r="A23" s="32"/>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row>
    <row r="24">
      <c r="A24" s="32"/>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row>
    <row r="25">
      <c r="A25" s="32"/>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row>
    <row r="26">
      <c r="A26" s="32"/>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row>
    <row r="27">
      <c r="A27" s="3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conditionalFormatting sqref="I1:I20 I22:I1000">
    <cfRule type="containsText" dxfId="10" priority="1" operator="containsText" text="Low">
      <formula>NOT(ISERROR(SEARCH(("Low"),(I1))))</formula>
    </cfRule>
  </conditionalFormatting>
  <conditionalFormatting sqref="I1:I20 I22:I1000">
    <cfRule type="containsText" dxfId="4" priority="2" operator="containsText" text="Critical">
      <formula>NOT(ISERROR(SEARCH(("Critical"),(I1))))</formula>
    </cfRule>
  </conditionalFormatting>
  <conditionalFormatting sqref="I1:I20 I22:I1000">
    <cfRule type="containsText" dxfId="11" priority="3" operator="containsText" text="High">
      <formula>NOT(ISERROR(SEARCH(("High"),(I1))))</formula>
    </cfRule>
  </conditionalFormatting>
  <conditionalFormatting sqref="I1:I20 I22:I1000">
    <cfRule type="containsText" dxfId="12" priority="4" operator="containsText" text="Medium">
      <formula>NOT(ISERROR(SEARCH(("Medium"),(I1))))</formula>
    </cfRule>
  </conditionalFormatting>
  <hyperlinks>
    <hyperlink r:id="rId1" ref="F11"/>
    <hyperlink r:id="rId2" ref="F12"/>
    <hyperlink r:id="rId3" ref="F1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03" t="s">
        <v>529</v>
      </c>
    </row>
  </sheetData>
  <mergeCells count="2">
    <mergeCell ref="B2:F2"/>
    <mergeCell ref="B3:F22"/>
  </mergeCells>
  <drawing r:id="rId1"/>
</worksheet>
</file>