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lafdreyer/Documents/javaWorkspace/covid/src/tests/"/>
    </mc:Choice>
  </mc:AlternateContent>
  <xr:revisionPtr revIDLastSave="0" documentId="8_{FBE25452-D638-B24E-8791-CAFB9371B421}" xr6:coauthVersionLast="45" xr6:coauthVersionMax="45" xr10:uidLastSave="{00000000-0000-0000-0000-000000000000}"/>
  <bookViews>
    <workbookView xWindow="44620" yWindow="2160" windowWidth="28040" windowHeight="17360" xr2:uid="{C23E87C2-C6F0-A644-9E00-B29100B83051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8" i="1" l="1"/>
  <c r="F33" i="1"/>
  <c r="E24" i="1"/>
  <c r="F18" i="1"/>
  <c r="J5" i="1"/>
  <c r="F15" i="1"/>
</calcChain>
</file>

<file path=xl/sharedStrings.xml><?xml version="1.0" encoding="utf-8"?>
<sst xmlns="http://schemas.openxmlformats.org/spreadsheetml/2006/main" count="17" uniqueCount="17">
  <si>
    <t>M</t>
  </si>
  <si>
    <t>D</t>
  </si>
  <si>
    <t>p</t>
  </si>
  <si>
    <t>rho_w</t>
  </si>
  <si>
    <t>R_gas</t>
  </si>
  <si>
    <t>T_inf</t>
  </si>
  <si>
    <t>p_va</t>
  </si>
  <si>
    <t>p_vinf</t>
  </si>
  <si>
    <t>Log</t>
  </si>
  <si>
    <t>B_test</t>
  </si>
  <si>
    <t>B0</t>
  </si>
  <si>
    <t>C</t>
  </si>
  <si>
    <t>Id</t>
  </si>
  <si>
    <t>r_d</t>
  </si>
  <si>
    <t>K</t>
  </si>
  <si>
    <t>L</t>
  </si>
  <si>
    <t>DT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</si>
</sst>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2" formatCode="0.0000000000E+00"/>
  </numFmts>
  <fonts count="2" x14ac:knownFonts="1">
    <font>
      <sz val="12"/>
      <color theme="1"/>
      <name val="Calibri"/>
      <family val="2"/>
      <scheme val="minor"/>
    </font>
    <font>
      <sz val="15"/>
      <color theme="1"/>
      <name val="Monac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1" fontId="0" fillId="0" borderId="0" xfId="0" applyNumberFormat="1"/>
    <xf numFmtId="172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91E8F-1FD1-3245-9241-7A6907599A76}">
  <dimension ref="E5:J33"/>
  <sheetViews>
    <sheetView tabSelected="1" workbookViewId="0">
      <selection activeCell="A5" sqref="A5"/>
    </sheetView>
  </sheetViews>
  <sheetFormatPr baseColWidth="10" defaultRowHeight="16" x14ac:dyDescent="0.2"/>
  <cols>
    <col min="6" max="6" width="20.83203125" customWidth="1"/>
    <col min="10" max="10" width="12.83203125" bestFit="1" customWidth="1"/>
  </cols>
  <sheetData>
    <row r="5" spans="5:10" x14ac:dyDescent="0.2">
      <c r="E5" t="s">
        <v>0</v>
      </c>
      <c r="F5">
        <v>1.8016000000000001E-2</v>
      </c>
      <c r="I5" t="s">
        <v>10</v>
      </c>
      <c r="J5">
        <f>-F5*F6*F7/F8/F9/F10*F20</f>
        <v>-1.8413614059843544E-8</v>
      </c>
    </row>
    <row r="6" spans="5:10" x14ac:dyDescent="0.2">
      <c r="E6" t="s">
        <v>1</v>
      </c>
      <c r="F6">
        <v>2.4755562520551799E-5</v>
      </c>
    </row>
    <row r="7" spans="5:10" x14ac:dyDescent="0.2">
      <c r="E7" t="s">
        <v>2</v>
      </c>
      <c r="F7">
        <v>101325</v>
      </c>
    </row>
    <row r="8" spans="5:10" x14ac:dyDescent="0.2">
      <c r="E8" t="s">
        <v>3</v>
      </c>
      <c r="F8">
        <v>999.19915500000002</v>
      </c>
    </row>
    <row r="9" spans="5:10" x14ac:dyDescent="0.2">
      <c r="E9" t="s">
        <v>4</v>
      </c>
      <c r="F9">
        <v>8.3140000000000001</v>
      </c>
    </row>
    <row r="10" spans="5:10" x14ac:dyDescent="0.2">
      <c r="E10" t="s">
        <v>5</v>
      </c>
      <c r="F10">
        <v>293.14999999999998</v>
      </c>
    </row>
    <row r="12" spans="5:10" ht="20" x14ac:dyDescent="0.25">
      <c r="E12" t="s">
        <v>6</v>
      </c>
      <c r="F12" s="1">
        <v>1697.01911901521</v>
      </c>
    </row>
    <row r="13" spans="5:10" x14ac:dyDescent="0.2">
      <c r="E13" t="s">
        <v>7</v>
      </c>
      <c r="F13">
        <v>0</v>
      </c>
    </row>
    <row r="15" spans="5:10" x14ac:dyDescent="0.2">
      <c r="E15" t="s">
        <v>8</v>
      </c>
      <c r="F15">
        <f>LN((F7-F12)/(F7-F13))</f>
        <v>-1.6890114837968713E-2</v>
      </c>
    </row>
    <row r="18" spans="5:6" x14ac:dyDescent="0.2">
      <c r="E18" t="s">
        <v>9</v>
      </c>
      <c r="F18" s="3">
        <f>-F5*F6*F7/F8/F9/F10*F15*F20</f>
        <v>3.1100805605279274E-10</v>
      </c>
    </row>
    <row r="20" spans="5:6" x14ac:dyDescent="0.2">
      <c r="E20" t="s">
        <v>11</v>
      </c>
      <c r="F20">
        <v>0.99230054130000001</v>
      </c>
    </row>
    <row r="24" spans="5:6" x14ac:dyDescent="0.2">
      <c r="E24">
        <f>SQRT(2 * 2 /9.81)</f>
        <v>0.63855085681410095</v>
      </c>
    </row>
    <row r="27" spans="5:6" x14ac:dyDescent="0.2">
      <c r="E27" t="s">
        <v>13</v>
      </c>
      <c r="F27" s="2">
        <v>6.9999999999999994E-5</v>
      </c>
    </row>
    <row r="28" spans="5:6" x14ac:dyDescent="0.2">
      <c r="E28" t="s">
        <v>12</v>
      </c>
      <c r="F28" s="3">
        <f>F18*4*3.141*F27*F8</f>
        <v>2.733063137162668E-10</v>
      </c>
    </row>
    <row r="30" spans="5:6" x14ac:dyDescent="0.2">
      <c r="E30" t="s">
        <v>14</v>
      </c>
      <c r="F30">
        <v>2.614E-2</v>
      </c>
    </row>
    <row r="31" spans="5:6" x14ac:dyDescent="0.2">
      <c r="E31" t="s">
        <v>15</v>
      </c>
      <c r="F31" s="2">
        <v>2453600</v>
      </c>
    </row>
    <row r="33" spans="5:6" x14ac:dyDescent="0.2">
      <c r="E33" t="s">
        <v>16</v>
      </c>
      <c r="F33" s="2">
        <f>F31*F28/4*3.141*F27*F30</f>
        <v>9.6352945571455877E-10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Olaf Dreyer</dc:creator>
  <cp:lastModifiedBy>Olaf Dreyer</cp:lastModifiedBy>
  <dcterms:created xsi:type="dcterms:W3CDTF">2020-10-24T10:35:56Z</dcterms:created>
  <dcterms:modified xsi:type="dcterms:W3CDTF">2020-10-25T22:00:20Z</dcterms:modified>
</cp:coreProperties>
</file>