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af\Documents\Visual Studio 2015\Projects\PEA_P1\PEA_P1\wyniki\"/>
    </mc:Choice>
  </mc:AlternateContent>
  <bookViews>
    <workbookView xWindow="0" yWindow="0" windowWidth="21570" windowHeight="9135" activeTab="6"/>
  </bookViews>
  <sheets>
    <sheet name="gr17" sheetId="1" r:id="rId1"/>
    <sheet name="gr48" sheetId="3" r:id="rId2"/>
    <sheet name="gr120" sheetId="5" r:id="rId3"/>
    <sheet name="br17" sheetId="6" r:id="rId4"/>
    <sheet name="ftv70" sheetId="7" r:id="rId5"/>
    <sheet name="ftv170" sheetId="8" r:id="rId6"/>
    <sheet name="zbiorcze" sheetId="4" r:id="rId7"/>
  </sheets>
  <definedNames>
    <definedName name="br17_0.850000" localSheetId="6">zbiorcze!$D$1:$D$30</definedName>
    <definedName name="br17_0.900000" localSheetId="6">zbiorcze!$D$1:$D$30</definedName>
    <definedName name="br17_0.990000" localSheetId="6">zbiorcze!$D$1:$D$30</definedName>
    <definedName name="br17_0.999000" localSheetId="6">zbiorcze!$D$1:$D$30</definedName>
    <definedName name="ftv170_0.850000" localSheetId="6">zbiorcze!$D$1:$D$30</definedName>
    <definedName name="ftv170_0.900000" localSheetId="6">zbiorcze!$D$1:$D$30</definedName>
    <definedName name="ftv170_0.990000" localSheetId="6">zbiorcze!$D$1:$D$30</definedName>
    <definedName name="ftv170_0.999000" localSheetId="6">zbiorcze!$D$1:$D$30</definedName>
    <definedName name="ftv70_0.850000_1" localSheetId="6">zbiorcze!$D$1:$D$30</definedName>
    <definedName name="ftv70_0.900000" localSheetId="6">zbiorcze!$D$1:$D$30</definedName>
    <definedName name="ftv70_0.990000" localSheetId="6">zbiorcze!$D$1:$D$30</definedName>
    <definedName name="ftv70_0.999000" localSheetId="6">zbiorcze!$D$1:$D$30</definedName>
    <definedName name="gr120_0.850000" localSheetId="6">zbiorcze!$D$1:$D$30</definedName>
    <definedName name="gr120_0.900000" localSheetId="6">zbiorcze!$D$1:$D$30</definedName>
    <definedName name="gr120_0.990000" localSheetId="6">zbiorcze!$D$1:$D$30</definedName>
    <definedName name="gr120_0.999000" localSheetId="6">zbiorcze!$D$1:$D$30</definedName>
    <definedName name="gr17_0.850000" localSheetId="3">'br17'!#REF!</definedName>
    <definedName name="gr17_0.850000" localSheetId="5">'ftv170'!#REF!</definedName>
    <definedName name="gr17_0.850000" localSheetId="4">'ftv70'!#REF!</definedName>
    <definedName name="gr17_0.850000" localSheetId="2">'gr120'!#REF!</definedName>
    <definedName name="gr17_0.850000" localSheetId="0">'gr17'!$A$3:$C$32</definedName>
    <definedName name="gr17_0.850000" localSheetId="1">'gr48'!#REF!</definedName>
    <definedName name="gr17_0.900000" localSheetId="3">'br17'!$G$1:$J$30</definedName>
    <definedName name="gr17_0.900000" localSheetId="5">'ftv170'!$G$1:$J$30</definedName>
    <definedName name="gr17_0.900000" localSheetId="4">'ftv70'!$G$1:$J$30</definedName>
    <definedName name="gr17_0.900000" localSheetId="2">'gr120'!$G$1:$J$30</definedName>
    <definedName name="gr17_0.900000" localSheetId="0">'gr17'!$G$1:$J$30</definedName>
    <definedName name="gr17_0.900000" localSheetId="1">'gr48'!$G$1:$J$30</definedName>
    <definedName name="gr17_0.990000" localSheetId="3">'br17'!$K$2:$N$31</definedName>
    <definedName name="gr17_0.990000" localSheetId="5">'ftv170'!$K$2:$N$31</definedName>
    <definedName name="gr17_0.990000" localSheetId="4">'ftv70'!$K$2:$N$31</definedName>
    <definedName name="gr17_0.990000" localSheetId="2">'gr120'!$K$2:$N$31</definedName>
    <definedName name="gr17_0.990000" localSheetId="0">'gr17'!$K$2:$N$31</definedName>
    <definedName name="gr17_0.990000" localSheetId="1">'gr48'!$K$2:$N$31</definedName>
    <definedName name="gr17_0.999000" localSheetId="3">'br17'!$M$1:$P$30</definedName>
    <definedName name="gr17_0.999000" localSheetId="5">'ftv170'!$M$1:$P$30</definedName>
    <definedName name="gr17_0.999000" localSheetId="4">'ftv70'!$M$1:$P$30</definedName>
    <definedName name="gr17_0.999000" localSheetId="2">'gr120'!$M$1:$P$30</definedName>
    <definedName name="gr17_0.999000" localSheetId="0">'gr17'!$M$1:$P$30</definedName>
    <definedName name="gr17_0.999000" localSheetId="1">'gr48'!$M$1:$P$30</definedName>
    <definedName name="gr48_0.850000" localSheetId="3">'br17'!$V$2:$Y$31</definedName>
    <definedName name="gr48_0.850000" localSheetId="5">'ftv170'!$V$2:$Y$31</definedName>
    <definedName name="gr48_0.850000" localSheetId="4">'ftv70'!$V$2:$Y$31</definedName>
    <definedName name="gr48_0.850000" localSheetId="2">'gr120'!$V$2:$Y$31</definedName>
    <definedName name="gr48_0.850000" localSheetId="1">'gr48'!$V$2:$Y$31</definedName>
    <definedName name="gr48_0.900000" localSheetId="3">'br17'!$Z$2:$AC$31</definedName>
    <definedName name="gr48_0.900000" localSheetId="5">'ftv170'!$Z$2:$AC$31</definedName>
    <definedName name="gr48_0.900000" localSheetId="4">'ftv70'!$Z$2:$AC$31</definedName>
    <definedName name="gr48_0.900000" localSheetId="2">'gr120'!$Z$2:$AC$31</definedName>
    <definedName name="gr48_0.900000" localSheetId="1">'gr48'!$Z$2:$AC$31</definedName>
    <definedName name="gr48_0.990000" localSheetId="6">zbiorcze!$D$1:$D$30</definedName>
    <definedName name="gr48_0.999000" localSheetId="6">zbiorcze!$D$1:$D$30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8" l="1"/>
  <c r="C34" i="8"/>
  <c r="D34" i="8"/>
  <c r="D40" i="8" s="1"/>
  <c r="E34" i="8"/>
  <c r="F34" i="8"/>
  <c r="G34" i="8"/>
  <c r="H34" i="8"/>
  <c r="E41" i="8" s="1"/>
  <c r="I34" i="8"/>
  <c r="F41" i="8" s="1"/>
  <c r="J34" i="8"/>
  <c r="K34" i="8"/>
  <c r="L34" i="8"/>
  <c r="F42" i="8" s="1"/>
  <c r="A34" i="8"/>
  <c r="D39" i="8" s="1"/>
  <c r="E42" i="8"/>
  <c r="D42" i="8"/>
  <c r="D41" i="8"/>
  <c r="F40" i="8"/>
  <c r="E40" i="8"/>
  <c r="F39" i="8"/>
  <c r="E39" i="8"/>
  <c r="B34" i="7"/>
  <c r="C34" i="7"/>
  <c r="D34" i="7"/>
  <c r="E34" i="7"/>
  <c r="F34" i="7"/>
  <c r="G34" i="7"/>
  <c r="H34" i="7"/>
  <c r="I34" i="7"/>
  <c r="F41" i="7" s="1"/>
  <c r="J34" i="7"/>
  <c r="K34" i="7"/>
  <c r="L34" i="7"/>
  <c r="F42" i="7" s="1"/>
  <c r="A34" i="7"/>
  <c r="D39" i="7" s="1"/>
  <c r="E42" i="7"/>
  <c r="D42" i="7"/>
  <c r="E41" i="7"/>
  <c r="D41" i="7"/>
  <c r="F40" i="7"/>
  <c r="E40" i="7"/>
  <c r="D40" i="7"/>
  <c r="F39" i="7"/>
  <c r="E39" i="7"/>
  <c r="B34" i="6"/>
  <c r="C34" i="6"/>
  <c r="D34" i="6"/>
  <c r="E34" i="6"/>
  <c r="E40" i="6" s="1"/>
  <c r="F34" i="6"/>
  <c r="G34" i="6"/>
  <c r="H34" i="6"/>
  <c r="I34" i="6"/>
  <c r="F41" i="6" s="1"/>
  <c r="J34" i="6"/>
  <c r="K34" i="6"/>
  <c r="L34" i="6"/>
  <c r="F42" i="6" s="1"/>
  <c r="A34" i="6"/>
  <c r="D39" i="6" s="1"/>
  <c r="E42" i="6"/>
  <c r="D42" i="6"/>
  <c r="E41" i="6"/>
  <c r="D41" i="6"/>
  <c r="F40" i="6"/>
  <c r="D40" i="6"/>
  <c r="F39" i="6"/>
  <c r="E39" i="6"/>
  <c r="B34" i="5"/>
  <c r="C34" i="5"/>
  <c r="D34" i="5"/>
  <c r="E34" i="5"/>
  <c r="F34" i="5"/>
  <c r="G34" i="5"/>
  <c r="H34" i="5"/>
  <c r="I34" i="5"/>
  <c r="F41" i="5" s="1"/>
  <c r="J34" i="5"/>
  <c r="K34" i="5"/>
  <c r="L34" i="5"/>
  <c r="A34" i="5"/>
  <c r="D39" i="5" s="1"/>
  <c r="F42" i="5"/>
  <c r="E42" i="5"/>
  <c r="D42" i="5"/>
  <c r="E41" i="5"/>
  <c r="D41" i="5"/>
  <c r="F40" i="5"/>
  <c r="E40" i="5"/>
  <c r="D40" i="5"/>
  <c r="F39" i="5"/>
  <c r="E39" i="5"/>
  <c r="B34" i="3"/>
  <c r="C34" i="3"/>
  <c r="D34" i="3"/>
  <c r="E34" i="3"/>
  <c r="F34" i="3"/>
  <c r="G34" i="3"/>
  <c r="H34" i="3"/>
  <c r="I34" i="3"/>
  <c r="F41" i="3" s="1"/>
  <c r="J34" i="3"/>
  <c r="K34" i="3"/>
  <c r="L34" i="3"/>
  <c r="A34" i="3"/>
  <c r="D39" i="3" s="1"/>
  <c r="F42" i="3"/>
  <c r="E42" i="3"/>
  <c r="D42" i="3"/>
  <c r="E41" i="3"/>
  <c r="D41" i="3"/>
  <c r="F40" i="3"/>
  <c r="E40" i="3"/>
  <c r="D40" i="3"/>
  <c r="F39" i="3"/>
  <c r="E39" i="3"/>
  <c r="E42" i="1"/>
  <c r="F42" i="1"/>
  <c r="D42" i="1"/>
  <c r="E41" i="1"/>
  <c r="F41" i="1"/>
  <c r="D41" i="1"/>
  <c r="E40" i="1"/>
  <c r="F40" i="1"/>
  <c r="D40" i="1"/>
  <c r="E39" i="1"/>
  <c r="F39" i="1"/>
  <c r="J34" i="1"/>
  <c r="K34" i="1"/>
  <c r="L34" i="1"/>
  <c r="H34" i="1"/>
  <c r="I34" i="1"/>
  <c r="G34" i="1"/>
  <c r="E34" i="1"/>
  <c r="F34" i="1"/>
  <c r="D34" i="1"/>
  <c r="C34" i="1"/>
  <c r="B34" i="1"/>
  <c r="A34" i="1"/>
  <c r="D39" i="1" s="1"/>
</calcChain>
</file>

<file path=xl/connections.xml><?xml version="1.0" encoding="utf-8"?>
<connections xmlns="http://schemas.openxmlformats.org/spreadsheetml/2006/main">
  <connection id="1" name="br17_0.850000" type="6" refreshedVersion="6" background="1" saveData="1">
    <textPr codePage="852" sourceFile="C:\Users\Olaf\Documents\Visual Studio 2015\Projects\PEA_P1\PEA_P1\wyniki\br17_0.850000.csv" thousands=" " semicolon="1">
      <textFields count="4">
        <textField/>
        <textField/>
        <textField/>
        <textField/>
      </textFields>
    </textPr>
  </connection>
  <connection id="2" name="br17_0.900000" type="6" refreshedVersion="6" background="1" saveData="1">
    <textPr codePage="852" sourceFile="C:\Users\Olaf\Documents\Visual Studio 2015\Projects\PEA_P1\PEA_P1\wyniki\br17_0.900000.csv" thousands=" " semicolon="1">
      <textFields count="4">
        <textField/>
        <textField/>
        <textField/>
        <textField/>
      </textFields>
    </textPr>
  </connection>
  <connection id="3" name="br17_0.990000" type="6" refreshedVersion="6" background="1" saveData="1">
    <textPr codePage="852" sourceFile="C:\Users\Olaf\Documents\Visual Studio 2015\Projects\PEA_P1\PEA_P1\wyniki\br17_0.990000.csv" thousands=" " semicolon="1">
      <textFields count="4">
        <textField/>
        <textField/>
        <textField/>
        <textField/>
      </textFields>
    </textPr>
  </connection>
  <connection id="4" name="br17_0.999000" type="6" refreshedVersion="6" background="1" saveData="1">
    <textPr codePage="852" sourceFile="C:\Users\Olaf\Documents\Visual Studio 2015\Projects\PEA_P1\PEA_P1\wyniki\br17_0.999000.csv" thousands=" " semicolon="1">
      <textFields count="4">
        <textField/>
        <textField/>
        <textField/>
        <textField/>
      </textFields>
    </textPr>
  </connection>
  <connection id="5" name="ftv170_0.850000" type="6" refreshedVersion="6" background="1" saveData="1">
    <textPr codePage="852" sourceFile="C:\Users\Olaf\Documents\Visual Studio 2015\Projects\PEA_P1\PEA_P1\wyniki\ftv170_0.850000.csv" thousands=" " semicolon="1">
      <textFields count="4">
        <textField/>
        <textField/>
        <textField/>
        <textField/>
      </textFields>
    </textPr>
  </connection>
  <connection id="6" name="ftv170_0.900000" type="6" refreshedVersion="6" background="1" saveData="1">
    <textPr codePage="852" sourceFile="C:\Users\Olaf\Documents\Visual Studio 2015\Projects\PEA_P1\PEA_P1\wyniki\ftv170_0.900000.csv" thousands=" " semicolon="1">
      <textFields count="4">
        <textField/>
        <textField/>
        <textField/>
        <textField/>
      </textFields>
    </textPr>
  </connection>
  <connection id="7" name="ftv170_0.990000" type="6" refreshedVersion="6" background="1" saveData="1">
    <textPr codePage="852" sourceFile="C:\Users\Olaf\Documents\Visual Studio 2015\Projects\PEA_P1\PEA_P1\wyniki\ftv170_0.990000.csv" thousands=" " semicolon="1">
      <textFields count="4">
        <textField/>
        <textField/>
        <textField/>
        <textField/>
      </textFields>
    </textPr>
  </connection>
  <connection id="8" name="ftv170_0.999000" type="6" refreshedVersion="6" background="1" saveData="1">
    <textPr codePage="852" sourceFile="C:\Users\Olaf\Documents\Visual Studio 2015\Projects\PEA_P1\PEA_P1\wyniki\ftv170_0.999000.csv" thousands=" " semicolon="1">
      <textFields count="4">
        <textField/>
        <textField/>
        <textField/>
        <textField/>
      </textFields>
    </textPr>
  </connection>
  <connection id="9" name="ftv70_0.850000" type="6" refreshedVersion="6" background="1" saveData="1">
    <textPr codePage="852" sourceFile="C:\Users\Olaf\Documents\Visual Studio 2015\Projects\PEA_P1\PEA_P1\wyniki\ftv70_0.850000.csv" thousands=" " semicolon="1">
      <textFields count="4">
        <textField/>
        <textField/>
        <textField/>
        <textField/>
      </textFields>
    </textPr>
  </connection>
  <connection id="10" name="ftv70_0.900000" type="6" refreshedVersion="6" background="1" saveData="1">
    <textPr codePage="852" sourceFile="C:\Users\Olaf\Documents\Visual Studio 2015\Projects\PEA_P1\PEA_P1\wyniki\ftv70_0.900000.csv" thousands=" " semicolon="1">
      <textFields count="4">
        <textField/>
        <textField/>
        <textField/>
        <textField/>
      </textFields>
    </textPr>
  </connection>
  <connection id="11" name="ftv70_0.990000" type="6" refreshedVersion="6" background="1" saveData="1">
    <textPr codePage="852" sourceFile="C:\Users\Olaf\Documents\Visual Studio 2015\Projects\PEA_P1\PEA_P1\wyniki\ftv70_0.990000.csv" thousands=" " semicolon="1">
      <textFields count="4">
        <textField/>
        <textField/>
        <textField/>
        <textField/>
      </textFields>
    </textPr>
  </connection>
  <connection id="12" name="ftv70_0.999000" type="6" refreshedVersion="6" background="1" saveData="1">
    <textPr codePage="852" sourceFile="C:\Users\Olaf\Documents\Visual Studio 2015\Projects\PEA_P1\PEA_P1\wyniki\ftv70_0.999000.csv" thousands=" " semicolon="1">
      <textFields count="4">
        <textField/>
        <textField/>
        <textField/>
        <textField/>
      </textFields>
    </textPr>
  </connection>
  <connection id="13" name="gr120_0.850000" type="6" refreshedVersion="6" background="1" saveData="1">
    <textPr codePage="852" sourceFile="C:\Users\Olaf\Documents\Visual Studio 2015\Projects\PEA_P1\PEA_P1\wyniki\gr120_0.850000.csv" thousands=" " semicolon="1">
      <textFields count="4">
        <textField/>
        <textField/>
        <textField/>
        <textField/>
      </textFields>
    </textPr>
  </connection>
  <connection id="14" name="gr120_0.900000" type="6" refreshedVersion="6" background="1" saveData="1">
    <textPr codePage="852" sourceFile="C:\Users\Olaf\Documents\Visual Studio 2015\Projects\PEA_P1\PEA_P1\wyniki\gr120_0.900000.csv" thousands=" " semicolon="1">
      <textFields count="4">
        <textField/>
        <textField/>
        <textField/>
        <textField/>
      </textFields>
    </textPr>
  </connection>
  <connection id="15" name="gr120_0.990000" type="6" refreshedVersion="6" background="1" saveData="1">
    <textPr codePage="852" sourceFile="C:\Users\Olaf\Documents\Visual Studio 2015\Projects\PEA_P1\PEA_P1\wyniki\gr120_0.990000.csv" thousands=" " semicolon="1">
      <textFields count="4">
        <textField/>
        <textField/>
        <textField/>
        <textField/>
      </textFields>
    </textPr>
  </connection>
  <connection id="16" name="gr120_0.999000" type="6" refreshedVersion="6" background="1" saveData="1">
    <textPr codePage="852" sourceFile="C:\Users\Olaf\Documents\Visual Studio 2015\Projects\PEA_P1\PEA_P1\wyniki\gr120_0.999000.csv" thousands=" " semicolon="1">
      <textFields count="4">
        <textField/>
        <textField/>
        <textField/>
        <textField/>
      </textFields>
    </textPr>
  </connection>
  <connection id="17" name="gr17_0.850000" type="6" refreshedVersion="6" background="1" saveData="1">
    <textPr codePage="852" sourceFile="C:\Users\Olaf\Documents\Visual Studio 2015\Projects\PEA_P1\PEA_P1\wyniki\gr17_0.850000.csv" thousands=" " semicolon="1">
      <textFields count="4">
        <textField type="YMD"/>
        <textField/>
        <textField/>
        <textField/>
      </textFields>
    </textPr>
  </connection>
  <connection id="18" name="gr17_0.900000" type="6" refreshedVersion="6" background="1" saveData="1">
    <textPr codePage="852" sourceFile="C:\Users\Olaf\Documents\Visual Studio 2015\Projects\PEA_P1\PEA_P1\wyniki\gr17_0.900000.csv" thousands=" " semicolon="1">
      <textFields count="4">
        <textField/>
        <textField/>
        <textField/>
        <textField/>
      </textFields>
    </textPr>
  </connection>
  <connection id="19" name="gr17_0.9000001" type="6" refreshedVersion="6" background="1" saveData="1">
    <textPr codePage="852" sourceFile="C:\Users\Olaf\Documents\Visual Studio 2015\Projects\PEA_P1\PEA_P1\wyniki\gr17_0.900000.csv" thousands=" " semicolon="1">
      <textFields count="4">
        <textField/>
        <textField/>
        <textField/>
        <textField/>
      </textFields>
    </textPr>
  </connection>
  <connection id="20" name="gr17_0.90000011" type="6" refreshedVersion="6" background="1" saveData="1">
    <textPr codePage="852" sourceFile="C:\Users\Olaf\Documents\Visual Studio 2015\Projects\PEA_P1\PEA_P1\wyniki\gr17_0.900000.csv" thousands=" " semicolon="1">
      <textFields count="4">
        <textField/>
        <textField/>
        <textField/>
        <textField/>
      </textFields>
    </textPr>
  </connection>
  <connection id="21" name="gr17_0.900000111" type="6" refreshedVersion="6" background="1" saveData="1">
    <textPr codePage="852" sourceFile="C:\Users\Olaf\Documents\Visual Studio 2015\Projects\PEA_P1\PEA_P1\wyniki\gr17_0.900000.csv" thousands=" " semicolon="1">
      <textFields count="4">
        <textField/>
        <textField/>
        <textField/>
        <textField/>
      </textFields>
    </textPr>
  </connection>
  <connection id="22" name="gr17_0.9000001111" type="6" refreshedVersion="6" background="1" saveData="1">
    <textPr codePage="852" sourceFile="C:\Users\Olaf\Documents\Visual Studio 2015\Projects\PEA_P1\PEA_P1\wyniki\gr17_0.900000.csv" thousands=" " semicolon="1">
      <textFields count="4">
        <textField/>
        <textField/>
        <textField/>
        <textField/>
      </textFields>
    </textPr>
  </connection>
  <connection id="23" name="gr17_0.90000011111" type="6" refreshedVersion="6" background="1" saveData="1">
    <textPr codePage="852" sourceFile="C:\Users\Olaf\Documents\Visual Studio 2015\Projects\PEA_P1\PEA_P1\wyniki\gr17_0.900000.csv" thousands=" " semicolon="1">
      <textFields count="4">
        <textField/>
        <textField/>
        <textField/>
        <textField/>
      </textFields>
    </textPr>
  </connection>
  <connection id="24" name="gr17_0.990000" type="6" refreshedVersion="6" background="1" saveData="1">
    <textPr codePage="852" sourceFile="C:\Users\Olaf\Documents\Visual Studio 2015\Projects\PEA_P1\PEA_P1\wyniki\gr17_0.990000.csv" thousands=" " semicolon="1">
      <textFields count="4">
        <textField/>
        <textField/>
        <textField/>
        <textField/>
      </textFields>
    </textPr>
  </connection>
  <connection id="25" name="gr17_0.9900001" type="6" refreshedVersion="6" background="1" saveData="1">
    <textPr codePage="852" sourceFile="C:\Users\Olaf\Documents\Visual Studio 2015\Projects\PEA_P1\PEA_P1\wyniki\gr17_0.990000.csv" thousands=" " semicolon="1">
      <textFields count="4">
        <textField/>
        <textField/>
        <textField/>
        <textField/>
      </textFields>
    </textPr>
  </connection>
  <connection id="26" name="gr17_0.99000011" type="6" refreshedVersion="6" background="1" saveData="1">
    <textPr codePage="852" sourceFile="C:\Users\Olaf\Documents\Visual Studio 2015\Projects\PEA_P1\PEA_P1\wyniki\gr17_0.990000.csv" thousands=" " semicolon="1">
      <textFields count="4">
        <textField/>
        <textField/>
        <textField/>
        <textField/>
      </textFields>
    </textPr>
  </connection>
  <connection id="27" name="gr17_0.990000111" type="6" refreshedVersion="6" background="1" saveData="1">
    <textPr codePage="852" sourceFile="C:\Users\Olaf\Documents\Visual Studio 2015\Projects\PEA_P1\PEA_P1\wyniki\gr17_0.990000.csv" thousands=" " semicolon="1">
      <textFields count="4">
        <textField/>
        <textField/>
        <textField/>
        <textField/>
      </textFields>
    </textPr>
  </connection>
  <connection id="28" name="gr17_0.9900001111" type="6" refreshedVersion="6" background="1" saveData="1">
    <textPr codePage="852" sourceFile="C:\Users\Olaf\Documents\Visual Studio 2015\Projects\PEA_P1\PEA_P1\wyniki\gr17_0.990000.csv" thousands=" " semicolon="1">
      <textFields count="4">
        <textField/>
        <textField/>
        <textField/>
        <textField/>
      </textFields>
    </textPr>
  </connection>
  <connection id="29" name="gr17_0.99000011111" type="6" refreshedVersion="6" background="1" saveData="1">
    <textPr codePage="852" sourceFile="C:\Users\Olaf\Documents\Visual Studio 2015\Projects\PEA_P1\PEA_P1\wyniki\gr17_0.990000.csv" thousands=" " semicolon="1">
      <textFields count="4">
        <textField/>
        <textField/>
        <textField/>
        <textField/>
      </textFields>
    </textPr>
  </connection>
  <connection id="30" name="gr17_0.999000" type="6" refreshedVersion="6" background="1" saveData="1">
    <textPr codePage="852" sourceFile="C:\Users\Olaf\Documents\Visual Studio 2015\Projects\PEA_P1\PEA_P1\wyniki\gr17_0.999000.csv" thousands=" " semicolon="1">
      <textFields count="4">
        <textField/>
        <textField/>
        <textField/>
        <textField/>
      </textFields>
    </textPr>
  </connection>
  <connection id="31" name="gr17_0.9990001" type="6" refreshedVersion="6" background="1" saveData="1">
    <textPr codePage="852" sourceFile="C:\Users\Olaf\Documents\Visual Studio 2015\Projects\PEA_P1\PEA_P1\wyniki\gr17_0.999000.csv" thousands=" " semicolon="1">
      <textFields count="4">
        <textField/>
        <textField/>
        <textField/>
        <textField/>
      </textFields>
    </textPr>
  </connection>
  <connection id="32" name="gr17_0.99900011" type="6" refreshedVersion="6" background="1" saveData="1">
    <textPr codePage="852" sourceFile="C:\Users\Olaf\Documents\Visual Studio 2015\Projects\PEA_P1\PEA_P1\wyniki\gr17_0.999000.csv" thousands=" " semicolon="1">
      <textFields count="4">
        <textField/>
        <textField/>
        <textField/>
        <textField/>
      </textFields>
    </textPr>
  </connection>
  <connection id="33" name="gr17_0.999000111" type="6" refreshedVersion="6" background="1" saveData="1">
    <textPr codePage="852" sourceFile="C:\Users\Olaf\Documents\Visual Studio 2015\Projects\PEA_P1\PEA_P1\wyniki\gr17_0.999000.csv" thousands=" " semicolon="1">
      <textFields count="4">
        <textField/>
        <textField/>
        <textField/>
        <textField/>
      </textFields>
    </textPr>
  </connection>
  <connection id="34" name="gr17_0.9990001111" type="6" refreshedVersion="6" background="1" saveData="1">
    <textPr codePage="852" sourceFile="C:\Users\Olaf\Documents\Visual Studio 2015\Projects\PEA_P1\PEA_P1\wyniki\gr17_0.999000.csv" thousands=" " semicolon="1">
      <textFields count="4">
        <textField/>
        <textField/>
        <textField/>
        <textField/>
      </textFields>
    </textPr>
  </connection>
  <connection id="35" name="gr17_0.99900011111" type="6" refreshedVersion="6" background="1" saveData="1">
    <textPr codePage="852" sourceFile="C:\Users\Olaf\Documents\Visual Studio 2015\Projects\PEA_P1\PEA_P1\wyniki\gr17_0.999000.csv" thousands=" " semicolon="1">
      <textFields count="4">
        <textField/>
        <textField/>
        <textField/>
        <textField/>
      </textFields>
    </textPr>
  </connection>
  <connection id="36" name="gr48_0.850000" type="6" refreshedVersion="6" background="1" saveData="1">
    <textPr codePage="852" sourceFile="C:\Users\Olaf\Documents\Visual Studio 2015\Projects\PEA_P1\PEA_P1\wyniki\gr48_0.850000.csv" thousands=" " semicolon="1">
      <textFields count="4">
        <textField/>
        <textField/>
        <textField/>
        <textField/>
      </textFields>
    </textPr>
  </connection>
  <connection id="37" name="gr48_0.8500001" type="6" refreshedVersion="6" background="1" saveData="1">
    <textPr codePage="852" sourceFile="C:\Users\Olaf\Documents\Visual Studio 2015\Projects\PEA_P1\PEA_P1\wyniki\gr48_0.850000.csv" thousands=" " semicolon="1">
      <textFields count="4">
        <textField/>
        <textField/>
        <textField/>
        <textField/>
      </textFields>
    </textPr>
  </connection>
  <connection id="38" name="gr48_0.85000011" type="6" refreshedVersion="6" background="1" saveData="1">
    <textPr codePage="852" sourceFile="C:\Users\Olaf\Documents\Visual Studio 2015\Projects\PEA_P1\PEA_P1\wyniki\gr48_0.850000.csv" thousands=" " semicolon="1">
      <textFields count="4">
        <textField/>
        <textField/>
        <textField/>
        <textField/>
      </textFields>
    </textPr>
  </connection>
  <connection id="39" name="gr48_0.850000111" type="6" refreshedVersion="6" background="1" saveData="1">
    <textPr codePage="852" sourceFile="C:\Users\Olaf\Documents\Visual Studio 2015\Projects\PEA_P1\PEA_P1\wyniki\gr48_0.850000.csv" thousands=" " semicolon="1">
      <textFields count="4">
        <textField/>
        <textField/>
        <textField/>
        <textField/>
      </textFields>
    </textPr>
  </connection>
  <connection id="40" name="gr48_0.8500001111" type="6" refreshedVersion="6" background="1" saveData="1">
    <textPr codePage="852" sourceFile="C:\Users\Olaf\Documents\Visual Studio 2015\Projects\PEA_P1\PEA_P1\wyniki\gr48_0.850000.csv" thousands=" " semicolon="1">
      <textFields count="4">
        <textField/>
        <textField/>
        <textField/>
        <textField/>
      </textFields>
    </textPr>
  </connection>
  <connection id="41" name="gr48_0.900000" type="6" refreshedVersion="6" background="1" saveData="1">
    <textPr codePage="852" sourceFile="C:\Users\Olaf\Documents\Visual Studio 2015\Projects\PEA_P1\PEA_P1\wyniki\gr48_0.900000.csv" thousands=" " semicolon="1">
      <textFields count="4">
        <textField/>
        <textField/>
        <textField/>
        <textField/>
      </textFields>
    </textPr>
  </connection>
  <connection id="42" name="gr48_0.9000001" type="6" refreshedVersion="6" background="1" saveData="1">
    <textPr codePage="852" sourceFile="C:\Users\Olaf\Documents\Visual Studio 2015\Projects\PEA_P1\PEA_P1\wyniki\gr48_0.900000.csv" thousands=" " semicolon="1">
      <textFields count="4">
        <textField/>
        <textField/>
        <textField/>
        <textField/>
      </textFields>
    </textPr>
  </connection>
  <connection id="43" name="gr48_0.90000011" type="6" refreshedVersion="6" background="1" saveData="1">
    <textPr codePage="852" sourceFile="C:\Users\Olaf\Documents\Visual Studio 2015\Projects\PEA_P1\PEA_P1\wyniki\gr48_0.900000.csv" thousands=" " semicolon="1">
      <textFields count="4">
        <textField/>
        <textField/>
        <textField/>
        <textField/>
      </textFields>
    </textPr>
  </connection>
  <connection id="44" name="gr48_0.900000111" type="6" refreshedVersion="6" background="1" saveData="1">
    <textPr codePage="852" sourceFile="C:\Users\Olaf\Documents\Visual Studio 2015\Projects\PEA_P1\PEA_P1\wyniki\gr48_0.900000.csv" thousands=" " semicolon="1">
      <textFields count="4">
        <textField/>
        <textField/>
        <textField/>
        <textField/>
      </textFields>
    </textPr>
  </connection>
  <connection id="45" name="gr48_0.9000001111" type="6" refreshedVersion="6" background="1" saveData="1">
    <textPr codePage="852" sourceFile="C:\Users\Olaf\Documents\Visual Studio 2015\Projects\PEA_P1\PEA_P1\wyniki\gr48_0.900000.csv" thousands=" " semicolon="1">
      <textFields count="4">
        <textField/>
        <textField/>
        <textField/>
        <textField/>
      </textFields>
    </textPr>
  </connection>
  <connection id="46" name="gr48_0.990000" type="6" refreshedVersion="6" background="1" saveData="1">
    <textPr codePage="852" sourceFile="C:\Users\Olaf\Documents\Visual Studio 2015\Projects\PEA_P1\PEA_P1\wyniki\gr48_0.990000.csv" thousands=" " semicolon="1">
      <textFields count="4">
        <textField/>
        <textField/>
        <textField/>
        <textField/>
      </textFields>
    </textPr>
  </connection>
  <connection id="47" name="gr48_0.999000" type="6" refreshedVersion="6" background="1" saveData="1">
    <textPr codePage="852" sourceFile="C:\Users\Olaf\Documents\Visual Studio 2015\Projects\PEA_P1\PEA_P1\wyniki\gr48_0.999000.csv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<sst xmlns="http://schemas.openxmlformats.org/spreadsheetml/2006/main" count="120" uniqueCount="6">
  <si>
    <t>wynik</t>
  </si>
  <si>
    <t>bląd [%]</t>
  </si>
  <si>
    <t>czas [ms]</t>
  </si>
  <si>
    <t>uśrednione wyniki</t>
  </si>
  <si>
    <t>alfa</t>
  </si>
  <si>
    <t>blad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</si>
</sst>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23">
    <xf numFmtId="0" fontId="0" fillId="0" borderId="0" xfId="0"/>
    <xf numFmtId="1" fontId="0" fillId="0" borderId="0" xfId="0" applyNumberFormat="1"/>
    <xf numFmtId="1" fontId="1" fillId="0" borderId="2" xfId="0" applyNumberFormat="1" applyFont="1" applyBorder="1"/>
    <xf numFmtId="0" fontId="1" fillId="0" borderId="0" xfId="0" applyFont="1" applyBorder="1"/>
    <xf numFmtId="0" fontId="1" fillId="0" borderId="3" xfId="0" applyFont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1" fontId="0" fillId="0" borderId="2" xfId="0" applyNumberFormat="1" applyBorder="1"/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0" fillId="0" borderId="7" xfId="0" applyBorder="1"/>
    <xf numFmtId="1" fontId="0" fillId="0" borderId="7" xfId="0" applyNumberFormat="1" applyBorder="1"/>
    <xf numFmtId="2" fontId="0" fillId="0" borderId="7" xfId="0" applyNumberFormat="1" applyBorder="1"/>
    <xf numFmtId="164" fontId="0" fillId="0" borderId="7" xfId="0" applyNumberFormat="1" applyBorder="1"/>
    <xf numFmtId="164" fontId="0" fillId="2" borderId="1" xfId="0" applyNumberForma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błąd w zależności od wsp. 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'gr17'!$E$38</c:f>
              <c:strCache>
                <c:ptCount val="1"/>
                <c:pt idx="0">
                  <c:v>blad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'gr17'!$C$39:$C$42</c:f>
              <c:numCache>
                <c:formatCode>General</c:formatCode>
                <c:ptCount val="4"/>
                <c:pt idx="0">
                  <c:v>0.85</c:v>
                </c:pt>
                <c:pt idx="1">
                  <c:v>0.9</c:v>
                </c:pt>
                <c:pt idx="2">
                  <c:v>0.99</c:v>
                </c:pt>
                <c:pt idx="3">
                  <c:v>0.999</c:v>
                </c:pt>
              </c:numCache>
            </c:numRef>
          </c:cat>
          <c:val>
            <c:numRef>
              <c:f>'gr17'!$E$39:$E$42</c:f>
              <c:numCache>
                <c:formatCode>0.00</c:formatCode>
                <c:ptCount val="4"/>
                <c:pt idx="0">
                  <c:v>3.589128433333332</c:v>
                </c:pt>
                <c:pt idx="1">
                  <c:v>3.8540595357142848</c:v>
                </c:pt>
                <c:pt idx="2">
                  <c:v>1.4932051666666664</c:v>
                </c:pt>
                <c:pt idx="3">
                  <c:v>0.59792190000000001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A-40F5-929A-8E90B1052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35384"/>
        <c:axId val="581337352"/>
      </c:lineChart>
      <c:catAx>
        <c:axId val="58133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alfa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7352"/>
        <c:crosses val="autoZero"/>
        <c:auto val="1"/>
        <c:lblAlgn val="ctr"/>
        <c:lblOffset val="100"/>
        <c:noMultiLvlLbl val="0"/>
      </c:catAx>
      <c:valAx>
        <c:axId val="58133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Średni czas wykonywania algorytmu w zależności od wsp. 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'ftv70'!$F$38</c:f>
              <c:strCache>
                <c:ptCount val="1"/>
                <c:pt idx="0">
                  <c:v>czas [ms]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'ftv70'!$C$39:$C$42</c:f>
              <c:numCache>
                <c:formatCode>General</c:formatCode>
                <c:ptCount val="4"/>
                <c:pt idx="0">
                  <c:v>0.85</c:v>
                </c:pt>
                <c:pt idx="1">
                  <c:v>0.9</c:v>
                </c:pt>
                <c:pt idx="2">
                  <c:v>0.99</c:v>
                </c:pt>
                <c:pt idx="3">
                  <c:v>0.999</c:v>
                </c:pt>
              </c:numCache>
            </c:numRef>
          </c:cat>
          <c:val>
            <c:numRef>
              <c:f>'ftv70'!$F$39:$F$42</c:f>
              <c:numCache>
                <c:formatCode>0.000</c:formatCode>
                <c:ptCount val="4"/>
                <c:pt idx="0">
                  <c:v>55.215623333333333</c:v>
                </c:pt>
                <c:pt idx="1">
                  <c:v>85.201203333333339</c:v>
                </c:pt>
                <c:pt idx="2">
                  <c:v>836.30746666666676</c:v>
                </c:pt>
                <c:pt idx="3">
                  <c:v>8734.1316666666662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3-4103-9977-CFE34EFB5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35384"/>
        <c:axId val="581337352"/>
      </c:lineChart>
      <c:catAx>
        <c:axId val="58133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alfa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7352"/>
        <c:crosses val="autoZero"/>
        <c:auto val="1"/>
        <c:lblAlgn val="ctr"/>
        <c:lblOffset val="100"/>
        <c:noMultiLvlLbl val="0"/>
      </c:catAx>
      <c:valAx>
        <c:axId val="58133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czes[ms]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błąd w zależności od wsp. 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'ftv170'!$E$38</c:f>
              <c:strCache>
                <c:ptCount val="1"/>
                <c:pt idx="0">
                  <c:v>blad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'ftv170'!$C$39:$C$42</c:f>
              <c:numCache>
                <c:formatCode>General</c:formatCode>
                <c:ptCount val="4"/>
                <c:pt idx="0">
                  <c:v>0.85</c:v>
                </c:pt>
                <c:pt idx="1">
                  <c:v>0.9</c:v>
                </c:pt>
                <c:pt idx="2">
                  <c:v>0.99</c:v>
                </c:pt>
                <c:pt idx="3">
                  <c:v>0.999</c:v>
                </c:pt>
              </c:numCache>
            </c:numRef>
          </c:cat>
          <c:val>
            <c:numRef>
              <c:f>'ftv170'!$E$39:$E$42</c:f>
              <c:numCache>
                <c:formatCode>0.00</c:formatCode>
                <c:ptCount val="4"/>
                <c:pt idx="0">
                  <c:v>229.99759999999998</c:v>
                </c:pt>
                <c:pt idx="1">
                  <c:v>213.38656666666662</c:v>
                </c:pt>
                <c:pt idx="2">
                  <c:v>153.64190000000002</c:v>
                </c:pt>
                <c:pt idx="3">
                  <c:v>130.58796666666663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0-48DA-BACF-179B3EF21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35384"/>
        <c:axId val="581337352"/>
      </c:lineChart>
      <c:catAx>
        <c:axId val="58133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alfa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7352"/>
        <c:crosses val="autoZero"/>
        <c:auto val="1"/>
        <c:lblAlgn val="ctr"/>
        <c:lblOffset val="100"/>
        <c:noMultiLvlLbl val="0"/>
      </c:catAx>
      <c:valAx>
        <c:axId val="58133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Średni czas wykonywania algorytmu w zależności od wsp. 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'ftv170'!$F$38</c:f>
              <c:strCache>
                <c:ptCount val="1"/>
                <c:pt idx="0">
                  <c:v>czas [ms]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'ftv170'!$C$39:$C$42</c:f>
              <c:numCache>
                <c:formatCode>General</c:formatCode>
                <c:ptCount val="4"/>
                <c:pt idx="0">
                  <c:v>0.85</c:v>
                </c:pt>
                <c:pt idx="1">
                  <c:v>0.9</c:v>
                </c:pt>
                <c:pt idx="2">
                  <c:v>0.99</c:v>
                </c:pt>
                <c:pt idx="3">
                  <c:v>0.999</c:v>
                </c:pt>
              </c:numCache>
            </c:numRef>
          </c:cat>
          <c:val>
            <c:numRef>
              <c:f>'ftv170'!$F$39:$F$42</c:f>
              <c:numCache>
                <c:formatCode>0.000</c:formatCode>
                <c:ptCount val="4"/>
                <c:pt idx="0">
                  <c:v>212.20389999999998</c:v>
                </c:pt>
                <c:pt idx="1">
                  <c:v>313.24343333333326</c:v>
                </c:pt>
                <c:pt idx="2">
                  <c:v>3381.1693333333337</c:v>
                </c:pt>
                <c:pt idx="3">
                  <c:v>33822.306666666664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D-49B9-B1C0-F4517C3DD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35384"/>
        <c:axId val="581337352"/>
      </c:lineChart>
      <c:catAx>
        <c:axId val="58133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alfa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7352"/>
        <c:crosses val="autoZero"/>
        <c:auto val="1"/>
        <c:lblAlgn val="ctr"/>
        <c:lblOffset val="100"/>
        <c:noMultiLvlLbl val="0"/>
      </c:catAx>
      <c:valAx>
        <c:axId val="58133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czes[ms]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ATSP Średni</a:t>
            </a:r>
            <a:r>
              <a:rPr lang="pl-PL" baseline="0"/>
              <a:t> błąd w zależności od wsp. 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ftv170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'ftv170'!$C$39:$C$42</c:f>
              <c:numCache>
                <c:formatCode>General</c:formatCode>
                <c:ptCount val="4"/>
                <c:pt idx="0">
                  <c:v>0.85</c:v>
                </c:pt>
                <c:pt idx="1">
                  <c:v>0.9</c:v>
                </c:pt>
                <c:pt idx="2">
                  <c:v>0.99</c:v>
                </c:pt>
                <c:pt idx="3">
                  <c:v>0.999</c:v>
                </c:pt>
              </c:numCache>
            </c:numRef>
          </c:cat>
          <c:val>
            <c:numRef>
              <c:f>'ftv170'!$E$39:$E$42</c:f>
              <c:numCache>
                <c:formatCode>0.00</c:formatCode>
                <c:ptCount val="4"/>
                <c:pt idx="0">
                  <c:v>229.99759999999998</c:v>
                </c:pt>
                <c:pt idx="1">
                  <c:v>213.38656666666662</c:v>
                </c:pt>
                <c:pt idx="2">
                  <c:v>153.64190000000002</c:v>
                </c:pt>
                <c:pt idx="3">
                  <c:v>130.58796666666663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A-4A9E-AA8D-D1D4FDEC5363}"/>
            </c:ext>
          </c:extLst>
        </c:ser>
        <c:ser>
          <c:idx val="1"/>
          <c:order val="1"/>
          <c:tx>
            <c:v>ftv70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'ftv70'!$E$39:$E$42</c:f>
              <c:numCache>
                <c:formatCode>0.00</c:formatCode>
                <c:ptCount val="4"/>
                <c:pt idx="0">
                  <c:v>92.023910000000015</c:v>
                </c:pt>
                <c:pt idx="1">
                  <c:v>85.911119999999983</c:v>
                </c:pt>
                <c:pt idx="2">
                  <c:v>67.396583333333339</c:v>
                </c:pt>
                <c:pt idx="3">
                  <c:v>49.494013333333342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A-4A9E-AA8D-D1D4FDEC5363}"/>
            </c:ext>
          </c:extLst>
        </c:ser>
        <c:ser>
          <c:idx val="2"/>
          <c:order val="2"/>
          <c:tx>
            <c:v>br17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'br17'!$E$39:$E$42</c:f>
              <c:numCache>
                <c:formatCode>0.00</c:formatCode>
                <c:ptCount val="4"/>
                <c:pt idx="0">
                  <c:v>9.316237000000001</c:v>
                </c:pt>
                <c:pt idx="1">
                  <c:v>5.2991416666666673</c:v>
                </c:pt>
                <c:pt idx="2">
                  <c:v>0.85470100000000004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A-4A9E-AA8D-D1D4FDEC5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35384"/>
        <c:axId val="581337352"/>
      </c:lineChart>
      <c:catAx>
        <c:axId val="58133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alfa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7352"/>
        <c:crosses val="autoZero"/>
        <c:auto val="1"/>
        <c:lblAlgn val="ctr"/>
        <c:lblOffset val="100"/>
        <c:noMultiLvlLbl val="0"/>
      </c:catAx>
      <c:valAx>
        <c:axId val="58133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ATSP Średni czas wykonywania algorytmu w zależności od wsp. 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ftv170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'ftv170'!$C$39:$C$42</c:f>
              <c:numCache>
                <c:formatCode>General</c:formatCode>
                <c:ptCount val="4"/>
                <c:pt idx="0">
                  <c:v>0.85</c:v>
                </c:pt>
                <c:pt idx="1">
                  <c:v>0.9</c:v>
                </c:pt>
                <c:pt idx="2">
                  <c:v>0.99</c:v>
                </c:pt>
                <c:pt idx="3">
                  <c:v>0.999</c:v>
                </c:pt>
              </c:numCache>
            </c:numRef>
          </c:cat>
          <c:val>
            <c:numRef>
              <c:f>'ftv170'!$F$39:$F$42</c:f>
              <c:numCache>
                <c:formatCode>0.000</c:formatCode>
                <c:ptCount val="4"/>
                <c:pt idx="0">
                  <c:v>212.20389999999998</c:v>
                </c:pt>
                <c:pt idx="1">
                  <c:v>313.24343333333326</c:v>
                </c:pt>
                <c:pt idx="2">
                  <c:v>3381.1693333333337</c:v>
                </c:pt>
                <c:pt idx="3">
                  <c:v>33822.306666666664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D-4A34-8484-8532B9A32E37}"/>
            </c:ext>
          </c:extLst>
        </c:ser>
        <c:ser>
          <c:idx val="1"/>
          <c:order val="1"/>
          <c:tx>
            <c:v>ftv70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'ftv70'!$F$39:$F$42</c:f>
              <c:numCache>
                <c:formatCode>0.000</c:formatCode>
                <c:ptCount val="4"/>
                <c:pt idx="0">
                  <c:v>55.215623333333333</c:v>
                </c:pt>
                <c:pt idx="1">
                  <c:v>85.201203333333339</c:v>
                </c:pt>
                <c:pt idx="2">
                  <c:v>836.30746666666676</c:v>
                </c:pt>
                <c:pt idx="3">
                  <c:v>8734.1316666666662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D-4A34-8484-8532B9A32E37}"/>
            </c:ext>
          </c:extLst>
        </c:ser>
        <c:ser>
          <c:idx val="2"/>
          <c:order val="2"/>
          <c:tx>
            <c:v>br17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'br17'!$F$39:$F$42</c:f>
              <c:numCache>
                <c:formatCode>0.000</c:formatCode>
                <c:ptCount val="4"/>
                <c:pt idx="0">
                  <c:v>3.9337586666666673</c:v>
                </c:pt>
                <c:pt idx="1">
                  <c:v>6.7912570000000008</c:v>
                </c:pt>
                <c:pt idx="2">
                  <c:v>75.097859999999983</c:v>
                </c:pt>
                <c:pt idx="3">
                  <c:v>749.69213333333346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D-4A34-8484-8532B9A32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35384"/>
        <c:axId val="581337352"/>
      </c:lineChart>
      <c:catAx>
        <c:axId val="58133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alfa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7352"/>
        <c:crosses val="autoZero"/>
        <c:auto val="1"/>
        <c:lblAlgn val="ctr"/>
        <c:lblOffset val="100"/>
        <c:noMultiLvlLbl val="0"/>
      </c:catAx>
      <c:valAx>
        <c:axId val="58133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czes[ms]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TSP Średni</a:t>
            </a:r>
            <a:r>
              <a:rPr lang="pl-PL" baseline="0"/>
              <a:t> błąd w zależności od wsp. 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'ftv170'!$C$39:$C$42</c:f>
              <c:numCache>
                <c:formatCode>General</c:formatCode>
                <c:ptCount val="4"/>
                <c:pt idx="0">
                  <c:v>0.85</c:v>
                </c:pt>
                <c:pt idx="1">
                  <c:v>0.9</c:v>
                </c:pt>
                <c:pt idx="2">
                  <c:v>0.99</c:v>
                </c:pt>
                <c:pt idx="3">
                  <c:v>0.999</c:v>
                </c:pt>
              </c:numCache>
            </c:numRef>
          </c:cat>
          <c:val>
            <c:numRef>
              <c:f>'gr17'!$E$39:$E$42</c:f>
              <c:numCache>
                <c:formatCode>0.00</c:formatCode>
                <c:ptCount val="4"/>
                <c:pt idx="0">
                  <c:v>3.589128433333332</c:v>
                </c:pt>
                <c:pt idx="1">
                  <c:v>3.8540595357142848</c:v>
                </c:pt>
                <c:pt idx="2">
                  <c:v>1.4932051666666664</c:v>
                </c:pt>
                <c:pt idx="3">
                  <c:v>0.59792190000000001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B-475C-B264-EAEC6770525D}"/>
            </c:ext>
          </c:extLst>
        </c:ser>
        <c:ser>
          <c:idx val="1"/>
          <c:order val="1"/>
          <c:tx>
            <c:v>gr48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'gr48'!$E$39:$E$42</c:f>
              <c:numCache>
                <c:formatCode>0.00</c:formatCode>
                <c:ptCount val="4"/>
                <c:pt idx="0">
                  <c:v>43.191969999999998</c:v>
                </c:pt>
                <c:pt idx="1">
                  <c:v>39.489370000000008</c:v>
                </c:pt>
                <c:pt idx="2">
                  <c:v>21.027876333333332</c:v>
                </c:pt>
                <c:pt idx="3">
                  <c:v>7.857045666666667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B-475C-B264-EAEC6770525D}"/>
            </c:ext>
          </c:extLst>
        </c:ser>
        <c:ser>
          <c:idx val="2"/>
          <c:order val="2"/>
          <c:tx>
            <c:v>gr120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'gr120'!$E$39:$E$42</c:f>
              <c:numCache>
                <c:formatCode>0.00</c:formatCode>
                <c:ptCount val="4"/>
                <c:pt idx="0">
                  <c:v>109.75995666666668</c:v>
                </c:pt>
                <c:pt idx="1">
                  <c:v>91.778106666666659</c:v>
                </c:pt>
                <c:pt idx="2">
                  <c:v>46.164409999999997</c:v>
                </c:pt>
                <c:pt idx="3">
                  <c:v>24.407473333333328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1B-475C-B264-EAEC67705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35384"/>
        <c:axId val="581337352"/>
      </c:lineChart>
      <c:catAx>
        <c:axId val="58133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alfa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7352"/>
        <c:crosses val="autoZero"/>
        <c:auto val="1"/>
        <c:lblAlgn val="ctr"/>
        <c:lblOffset val="100"/>
        <c:noMultiLvlLbl val="0"/>
      </c:catAx>
      <c:valAx>
        <c:axId val="58133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TSP Średni czas wykonywania algorytmu w zależności od wsp. 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'ftv170'!$C$39:$C$42</c:f>
              <c:numCache>
                <c:formatCode>General</c:formatCode>
                <c:ptCount val="4"/>
                <c:pt idx="0">
                  <c:v>0.85</c:v>
                </c:pt>
                <c:pt idx="1">
                  <c:v>0.9</c:v>
                </c:pt>
                <c:pt idx="2">
                  <c:v>0.99</c:v>
                </c:pt>
                <c:pt idx="3">
                  <c:v>0.999</c:v>
                </c:pt>
              </c:numCache>
            </c:numRef>
          </c:cat>
          <c:val>
            <c:numRef>
              <c:f>'gr17'!$F$39:$F$42</c:f>
              <c:numCache>
                <c:formatCode>0.000</c:formatCode>
                <c:ptCount val="4"/>
                <c:pt idx="0">
                  <c:v>5.9241313333333325</c:v>
                </c:pt>
                <c:pt idx="1">
                  <c:v>9.7280224999999998</c:v>
                </c:pt>
                <c:pt idx="2">
                  <c:v>102.85894666666667</c:v>
                </c:pt>
                <c:pt idx="3">
                  <c:v>978.82386666666673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1-4D60-8A63-FDD7C6FDD7B4}"/>
            </c:ext>
          </c:extLst>
        </c:ser>
        <c:ser>
          <c:idx val="1"/>
          <c:order val="1"/>
          <c:tx>
            <c:v>gr48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'gr48'!$F$39:$F$42</c:f>
              <c:numCache>
                <c:formatCode>0.000</c:formatCode>
                <c:ptCount val="4"/>
                <c:pt idx="0">
                  <c:v>22.679779999999997</c:v>
                </c:pt>
                <c:pt idx="1">
                  <c:v>35.375676666666671</c:v>
                </c:pt>
                <c:pt idx="2">
                  <c:v>345.91900000000004</c:v>
                </c:pt>
                <c:pt idx="3">
                  <c:v>3880.04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1-4D60-8A63-FDD7C6FDD7B4}"/>
            </c:ext>
          </c:extLst>
        </c:ser>
        <c:ser>
          <c:idx val="2"/>
          <c:order val="2"/>
          <c:tx>
            <c:v>gr120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'gr120'!$F$39:$F$42</c:f>
              <c:numCache>
                <c:formatCode>0.000</c:formatCode>
                <c:ptCount val="4"/>
                <c:pt idx="0">
                  <c:v>89.6843966666667</c:v>
                </c:pt>
                <c:pt idx="1">
                  <c:v>134.20650000000001</c:v>
                </c:pt>
                <c:pt idx="2">
                  <c:v>1455.2176666666664</c:v>
                </c:pt>
                <c:pt idx="3">
                  <c:v>12707.799999999997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1-4D60-8A63-FDD7C6FDD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35384"/>
        <c:axId val="581337352"/>
      </c:lineChart>
      <c:catAx>
        <c:axId val="58133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alfa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7352"/>
        <c:crosses val="autoZero"/>
        <c:auto val="1"/>
        <c:lblAlgn val="ctr"/>
        <c:lblOffset val="100"/>
        <c:noMultiLvlLbl val="0"/>
      </c:catAx>
      <c:valAx>
        <c:axId val="58133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czes[ms]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Średni czas wykonywania algorytmu w zależności od wsp. 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'gr17'!$F$38</c:f>
              <c:strCache>
                <c:ptCount val="1"/>
                <c:pt idx="0">
                  <c:v>czas [ms]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'gr17'!$C$39:$C$42</c:f>
              <c:numCache>
                <c:formatCode>General</c:formatCode>
                <c:ptCount val="4"/>
                <c:pt idx="0">
                  <c:v>0.85</c:v>
                </c:pt>
                <c:pt idx="1">
                  <c:v>0.9</c:v>
                </c:pt>
                <c:pt idx="2">
                  <c:v>0.99</c:v>
                </c:pt>
                <c:pt idx="3">
                  <c:v>0.999</c:v>
                </c:pt>
              </c:numCache>
            </c:numRef>
          </c:cat>
          <c:val>
            <c:numRef>
              <c:f>'gr17'!$F$39:$F$42</c:f>
              <c:numCache>
                <c:formatCode>0.000</c:formatCode>
                <c:ptCount val="4"/>
                <c:pt idx="0">
                  <c:v>5.9241313333333325</c:v>
                </c:pt>
                <c:pt idx="1">
                  <c:v>9.7280224999999998</c:v>
                </c:pt>
                <c:pt idx="2">
                  <c:v>102.85894666666667</c:v>
                </c:pt>
                <c:pt idx="3">
                  <c:v>978.82386666666673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0-42C3-AF27-94C75532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35384"/>
        <c:axId val="581337352"/>
      </c:lineChart>
      <c:catAx>
        <c:axId val="58133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alfa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7352"/>
        <c:crosses val="autoZero"/>
        <c:auto val="1"/>
        <c:lblAlgn val="ctr"/>
        <c:lblOffset val="100"/>
        <c:noMultiLvlLbl val="0"/>
      </c:catAx>
      <c:valAx>
        <c:axId val="58133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czes[ms]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błąd w zależności od wsp. 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'gr48'!$E$38</c:f>
              <c:strCache>
                <c:ptCount val="1"/>
                <c:pt idx="0">
                  <c:v>blad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'gr48'!$C$39:$C$42</c:f>
              <c:numCache>
                <c:formatCode>General</c:formatCode>
                <c:ptCount val="4"/>
                <c:pt idx="0">
                  <c:v>0.85</c:v>
                </c:pt>
                <c:pt idx="1">
                  <c:v>0.9</c:v>
                </c:pt>
                <c:pt idx="2">
                  <c:v>0.99</c:v>
                </c:pt>
                <c:pt idx="3">
                  <c:v>0.999</c:v>
                </c:pt>
              </c:numCache>
            </c:numRef>
          </c:cat>
          <c:val>
            <c:numRef>
              <c:f>'gr48'!$E$39:$E$42</c:f>
              <c:numCache>
                <c:formatCode>0.00</c:formatCode>
                <c:ptCount val="4"/>
                <c:pt idx="0">
                  <c:v>43.191969999999998</c:v>
                </c:pt>
                <c:pt idx="1">
                  <c:v>39.489370000000008</c:v>
                </c:pt>
                <c:pt idx="2">
                  <c:v>21.027876333333332</c:v>
                </c:pt>
                <c:pt idx="3">
                  <c:v>7.857045666666667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3-4B2E-A431-FEFB909C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35384"/>
        <c:axId val="581337352"/>
      </c:lineChart>
      <c:catAx>
        <c:axId val="58133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alfa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7352"/>
        <c:crosses val="autoZero"/>
        <c:auto val="1"/>
        <c:lblAlgn val="ctr"/>
        <c:lblOffset val="100"/>
        <c:noMultiLvlLbl val="0"/>
      </c:catAx>
      <c:valAx>
        <c:axId val="58133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Średni czas wykonywania algorytmu w zależności od wsp. 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'gr48'!$F$38</c:f>
              <c:strCache>
                <c:ptCount val="1"/>
                <c:pt idx="0">
                  <c:v>czas [ms]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'gr48'!$C$39:$C$42</c:f>
              <c:numCache>
                <c:formatCode>General</c:formatCode>
                <c:ptCount val="4"/>
                <c:pt idx="0">
                  <c:v>0.85</c:v>
                </c:pt>
                <c:pt idx="1">
                  <c:v>0.9</c:v>
                </c:pt>
                <c:pt idx="2">
                  <c:v>0.99</c:v>
                </c:pt>
                <c:pt idx="3">
                  <c:v>0.999</c:v>
                </c:pt>
              </c:numCache>
            </c:numRef>
          </c:cat>
          <c:val>
            <c:numRef>
              <c:f>'gr48'!$F$39:$F$42</c:f>
              <c:numCache>
                <c:formatCode>0.000</c:formatCode>
                <c:ptCount val="4"/>
                <c:pt idx="0">
                  <c:v>22.679779999999997</c:v>
                </c:pt>
                <c:pt idx="1">
                  <c:v>35.375676666666671</c:v>
                </c:pt>
                <c:pt idx="2">
                  <c:v>345.91900000000004</c:v>
                </c:pt>
                <c:pt idx="3">
                  <c:v>3880.04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4-470A-8E66-8966D0443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35384"/>
        <c:axId val="581337352"/>
      </c:lineChart>
      <c:catAx>
        <c:axId val="58133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alfa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7352"/>
        <c:crosses val="autoZero"/>
        <c:auto val="1"/>
        <c:lblAlgn val="ctr"/>
        <c:lblOffset val="100"/>
        <c:noMultiLvlLbl val="0"/>
      </c:catAx>
      <c:valAx>
        <c:axId val="58133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czes[ms]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błąd w zależności od wsp. 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'gr120'!$E$38</c:f>
              <c:strCache>
                <c:ptCount val="1"/>
                <c:pt idx="0">
                  <c:v>blad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'gr120'!$C$39:$C$42</c:f>
              <c:numCache>
                <c:formatCode>General</c:formatCode>
                <c:ptCount val="4"/>
                <c:pt idx="0">
                  <c:v>0.85</c:v>
                </c:pt>
                <c:pt idx="1">
                  <c:v>0.9</c:v>
                </c:pt>
                <c:pt idx="2">
                  <c:v>0.99</c:v>
                </c:pt>
                <c:pt idx="3">
                  <c:v>0.999</c:v>
                </c:pt>
              </c:numCache>
            </c:numRef>
          </c:cat>
          <c:val>
            <c:numRef>
              <c:f>'gr120'!$E$39:$E$42</c:f>
              <c:numCache>
                <c:formatCode>0.00</c:formatCode>
                <c:ptCount val="4"/>
                <c:pt idx="0">
                  <c:v>109.75995666666668</c:v>
                </c:pt>
                <c:pt idx="1">
                  <c:v>91.778106666666659</c:v>
                </c:pt>
                <c:pt idx="2">
                  <c:v>46.164409999999997</c:v>
                </c:pt>
                <c:pt idx="3">
                  <c:v>24.407473333333328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014-B3CB-BAEB59ABD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35384"/>
        <c:axId val="581337352"/>
      </c:lineChart>
      <c:catAx>
        <c:axId val="58133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alfa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7352"/>
        <c:crosses val="autoZero"/>
        <c:auto val="1"/>
        <c:lblAlgn val="ctr"/>
        <c:lblOffset val="100"/>
        <c:noMultiLvlLbl val="0"/>
      </c:catAx>
      <c:valAx>
        <c:axId val="58133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Średni czas wykonywania algorytmu w zależności od wsp. 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'gr120'!$F$38</c:f>
              <c:strCache>
                <c:ptCount val="1"/>
                <c:pt idx="0">
                  <c:v>czas [ms]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'gr120'!$C$39:$C$42</c:f>
              <c:numCache>
                <c:formatCode>General</c:formatCode>
                <c:ptCount val="4"/>
                <c:pt idx="0">
                  <c:v>0.85</c:v>
                </c:pt>
                <c:pt idx="1">
                  <c:v>0.9</c:v>
                </c:pt>
                <c:pt idx="2">
                  <c:v>0.99</c:v>
                </c:pt>
                <c:pt idx="3">
                  <c:v>0.999</c:v>
                </c:pt>
              </c:numCache>
            </c:numRef>
          </c:cat>
          <c:val>
            <c:numRef>
              <c:f>'gr120'!$F$39:$F$42</c:f>
              <c:numCache>
                <c:formatCode>0.000</c:formatCode>
                <c:ptCount val="4"/>
                <c:pt idx="0">
                  <c:v>89.6843966666667</c:v>
                </c:pt>
                <c:pt idx="1">
                  <c:v>134.20650000000001</c:v>
                </c:pt>
                <c:pt idx="2">
                  <c:v>1455.2176666666664</c:v>
                </c:pt>
                <c:pt idx="3">
                  <c:v>12707.799999999997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4-4C33-AA6A-1FD6B5A7D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35384"/>
        <c:axId val="581337352"/>
      </c:lineChart>
      <c:catAx>
        <c:axId val="58133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alfa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7352"/>
        <c:crosses val="autoZero"/>
        <c:auto val="1"/>
        <c:lblAlgn val="ctr"/>
        <c:lblOffset val="100"/>
        <c:noMultiLvlLbl val="0"/>
      </c:catAx>
      <c:valAx>
        <c:axId val="58133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czes[ms]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błąd w zależności od wsp. 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'br17'!$E$38</c:f>
              <c:strCache>
                <c:ptCount val="1"/>
                <c:pt idx="0">
                  <c:v>blad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'br17'!$C$39:$C$42</c:f>
              <c:numCache>
                <c:formatCode>General</c:formatCode>
                <c:ptCount val="4"/>
                <c:pt idx="0">
                  <c:v>0.85</c:v>
                </c:pt>
                <c:pt idx="1">
                  <c:v>0.9</c:v>
                </c:pt>
                <c:pt idx="2">
                  <c:v>0.99</c:v>
                </c:pt>
                <c:pt idx="3">
                  <c:v>0.999</c:v>
                </c:pt>
              </c:numCache>
            </c:numRef>
          </c:cat>
          <c:val>
            <c:numRef>
              <c:f>'br17'!$E$39:$E$42</c:f>
              <c:numCache>
                <c:formatCode>0.00</c:formatCode>
                <c:ptCount val="4"/>
                <c:pt idx="0">
                  <c:v>9.316237000000001</c:v>
                </c:pt>
                <c:pt idx="1">
                  <c:v>5.2991416666666673</c:v>
                </c:pt>
                <c:pt idx="2">
                  <c:v>0.85470100000000004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2-47C2-927A-D75A24CB3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35384"/>
        <c:axId val="581337352"/>
      </c:lineChart>
      <c:catAx>
        <c:axId val="58133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alfa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7352"/>
        <c:crosses val="autoZero"/>
        <c:auto val="1"/>
        <c:lblAlgn val="ctr"/>
        <c:lblOffset val="100"/>
        <c:noMultiLvlLbl val="0"/>
      </c:catAx>
      <c:valAx>
        <c:axId val="58133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Średni czas wykonywania algorytmu w zależności od wsp. 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'br17'!$F$38</c:f>
              <c:strCache>
                <c:ptCount val="1"/>
                <c:pt idx="0">
                  <c:v>czas [ms]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'br17'!$C$39:$C$42</c:f>
              <c:numCache>
                <c:formatCode>General</c:formatCode>
                <c:ptCount val="4"/>
                <c:pt idx="0">
                  <c:v>0.85</c:v>
                </c:pt>
                <c:pt idx="1">
                  <c:v>0.9</c:v>
                </c:pt>
                <c:pt idx="2">
                  <c:v>0.99</c:v>
                </c:pt>
                <c:pt idx="3">
                  <c:v>0.999</c:v>
                </c:pt>
              </c:numCache>
            </c:numRef>
          </c:cat>
          <c:val>
            <c:numRef>
              <c:f>'br17'!$F$39:$F$42</c:f>
              <c:numCache>
                <c:formatCode>0.000</c:formatCode>
                <c:ptCount val="4"/>
                <c:pt idx="0">
                  <c:v>3.9337586666666673</c:v>
                </c:pt>
                <c:pt idx="1">
                  <c:v>6.7912570000000008</c:v>
                </c:pt>
                <c:pt idx="2">
                  <c:v>75.097859999999983</c:v>
                </c:pt>
                <c:pt idx="3">
                  <c:v>749.69213333333346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1-4283-B622-10DCCA6AD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35384"/>
        <c:axId val="581337352"/>
      </c:lineChart>
      <c:catAx>
        <c:axId val="58133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alfa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7352"/>
        <c:crosses val="autoZero"/>
        <c:auto val="1"/>
        <c:lblAlgn val="ctr"/>
        <c:lblOffset val="100"/>
        <c:noMultiLvlLbl val="0"/>
      </c:catAx>
      <c:valAx>
        <c:axId val="58133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czes[ms]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błąd w zależności od wsp. 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'ftv70'!$E$38</c:f>
              <c:strCache>
                <c:ptCount val="1"/>
                <c:pt idx="0">
                  <c:v>blad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'ftv70'!$C$39:$C$42</c:f>
              <c:numCache>
                <c:formatCode>General</c:formatCode>
                <c:ptCount val="4"/>
                <c:pt idx="0">
                  <c:v>0.85</c:v>
                </c:pt>
                <c:pt idx="1">
                  <c:v>0.9</c:v>
                </c:pt>
                <c:pt idx="2">
                  <c:v>0.99</c:v>
                </c:pt>
                <c:pt idx="3">
                  <c:v>0.999</c:v>
                </c:pt>
              </c:numCache>
            </c:numRef>
          </c:cat>
          <c:val>
            <c:numRef>
              <c:f>'ftv70'!$E$39:$E$42</c:f>
              <c:numCache>
                <c:formatCode>0.00</c:formatCode>
                <c:ptCount val="4"/>
                <c:pt idx="0">
                  <c:v>92.023910000000015</c:v>
                </c:pt>
                <c:pt idx="1">
                  <c:v>85.911119999999983</c:v>
                </c:pt>
                <c:pt idx="2">
                  <c:v>67.396583333333339</c:v>
                </c:pt>
                <c:pt idx="3">
                  <c:v>49.494013333333342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5-40DF-830E-51E01DFB7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35384"/>
        <c:axId val="581337352"/>
      </c:lineChart>
      <c:catAx>
        <c:axId val="58133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alfa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7352"/>
        <c:crosses val="autoZero"/>
        <c:auto val="1"/>
        <c:lblAlgn val="ctr"/>
        <c:lblOffset val="100"/>
        <c:noMultiLvlLbl val="0"/>
      </c:catAx>
      <c:valAx>
        <c:axId val="58133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33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390525</xdr:colOff>
      <xdr:row>15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A4B5D57-EFDA-48DB-B7FA-226325940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190499</xdr:rowOff>
    </xdr:from>
    <xdr:to>
      <xdr:col>20</xdr:col>
      <xdr:colOff>390525</xdr:colOff>
      <xdr:row>33</xdr:row>
      <xdr:rowOff>66674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FBE5BD4-D332-4034-B892-AB71E3CEF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390525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9D0A1F5-2107-4C69-870D-E04DB2FE2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190499</xdr:rowOff>
    </xdr:from>
    <xdr:to>
      <xdr:col>20</xdr:col>
      <xdr:colOff>390525</xdr:colOff>
      <xdr:row>33</xdr:row>
      <xdr:rowOff>66674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FC7215F-CA40-4807-B337-74FCDF01B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390525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996331C-6DB2-422F-B0CA-03978EF39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190499</xdr:rowOff>
    </xdr:from>
    <xdr:to>
      <xdr:col>20</xdr:col>
      <xdr:colOff>390525</xdr:colOff>
      <xdr:row>33</xdr:row>
      <xdr:rowOff>66674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4A56E96-A5F4-4339-ADCF-3BD460834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390525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C8D9E79-4E2A-4169-ABAA-33F28A634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190499</xdr:rowOff>
    </xdr:from>
    <xdr:to>
      <xdr:col>20</xdr:col>
      <xdr:colOff>390525</xdr:colOff>
      <xdr:row>33</xdr:row>
      <xdr:rowOff>66674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E1D9239-09B7-4E20-B2E0-00FD66D08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390525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2A9ED53-FAE5-4CA5-88CA-D301FB507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190499</xdr:rowOff>
    </xdr:from>
    <xdr:to>
      <xdr:col>20</xdr:col>
      <xdr:colOff>390525</xdr:colOff>
      <xdr:row>33</xdr:row>
      <xdr:rowOff>66674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2536105-7027-48FE-882F-DE6A4B9BC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390525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5C7BFC8-9329-42F4-A67A-EF7B0E6A1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190499</xdr:rowOff>
    </xdr:from>
    <xdr:to>
      <xdr:col>20</xdr:col>
      <xdr:colOff>390525</xdr:colOff>
      <xdr:row>33</xdr:row>
      <xdr:rowOff>66674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1D34E62-6A0F-461F-A945-B58D5CAFE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0</xdr:rowOff>
    </xdr:from>
    <xdr:to>
      <xdr:col>10</xdr:col>
      <xdr:colOff>161924</xdr:colOff>
      <xdr:row>20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9534E1D-31C6-42B4-84BF-6BC0C1BA1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1</xdr:row>
      <xdr:rowOff>0</xdr:rowOff>
    </xdr:from>
    <xdr:to>
      <xdr:col>20</xdr:col>
      <xdr:colOff>57150</xdr:colOff>
      <xdr:row>20</xdr:row>
      <xdr:rowOff>38100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BD6A8F2-065E-45E9-83E1-8705BEE56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10</xdr:col>
      <xdr:colOff>161925</xdr:colOff>
      <xdr:row>42</xdr:row>
      <xdr:rowOff>38100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2DD895F-B987-4385-9BE4-E34D05BD0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20</xdr:col>
      <xdr:colOff>57151</xdr:colOff>
      <xdr:row>42</xdr:row>
      <xdr:rowOff>38100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5571EED-CEE3-469F-BC46-4C1F19F20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r17_0.990000" connectionId="2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r17_0.900000" connectionId="2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r48_0.850000" connectionId="3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r48_0.900000" connectionId="4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r17_0.999000" connectionId="32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r17_0.990000" connectionId="26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r17_0.990000" connectionId="27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r17_0.999000" connectionId="33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r48_0.900000" connectionId="43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r48_0.850000" connectionId="38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r17_0.900000" connectionId="2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r17_0.900000" connectionId="18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r48_0.900000" connectionId="44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r17_0.999000" connectionId="34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r17_0.990000" connectionId="28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r17_0.900000" connectionId="2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r48_0.850000" connectionId="39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r17_0.999000" connectionId="35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r48_0.900000" connectionId="45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r48_0.850000" connectionId="40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r17_0.900000" connectionId="2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r17_0.990000" connectionId="2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r17_0.850000" connectionId="1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ftv170_0.850000" connectionId="5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br17_0.990000" connectionId="3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ftv70_0.999000" connectionId="12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r120_0.900000" connectionId="14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ftv170_0.999000" connectionId="8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r120_0.850000" connectionId="13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br17_0.900000" connectionId="2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ftv70_0.990000" connectionId="11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ftv170_0.990000" connectionId="7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r48_0.999000" connectionId="4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r17_0.999000" connectionId="30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br17_0.850000" connectionId="1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ftv70_0.900000" connectionId="10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r120_0.999000" connectionId="16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ftv70_0.850000_1" connectionId="9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ftv170_0.900000" connectionId="6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r48_0.990000" connectionId="46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br17_0.999000" connectionId="4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r120_0.990000" connectionId="1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r48_0.850000" connectionId="3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r17_0.900000" connectionId="1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r17_0.990000" connectionId="2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r17_0.999000" connectionId="3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r48_0.900000" connectionId="4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7" Type="http://schemas.openxmlformats.org/officeDocument/2006/relationships/queryTable" Target="../queryTables/queryTable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8.xml"/><Relationship Id="rId5" Type="http://schemas.openxmlformats.org/officeDocument/2006/relationships/queryTable" Target="../queryTables/queryTable7.xml"/><Relationship Id="rId4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7" Type="http://schemas.openxmlformats.org/officeDocument/2006/relationships/queryTable" Target="../queryTables/queryTable1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13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7" Type="http://schemas.openxmlformats.org/officeDocument/2006/relationships/queryTable" Target="../queryTables/queryTable1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8.xml"/><Relationship Id="rId5" Type="http://schemas.openxmlformats.org/officeDocument/2006/relationships/queryTable" Target="../queryTables/queryTable17.xml"/><Relationship Id="rId4" Type="http://schemas.openxmlformats.org/officeDocument/2006/relationships/queryTable" Target="../queryTables/query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.xml"/><Relationship Id="rId7" Type="http://schemas.openxmlformats.org/officeDocument/2006/relationships/queryTable" Target="../queryTables/queryTable2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23.xml"/><Relationship Id="rId5" Type="http://schemas.openxmlformats.org/officeDocument/2006/relationships/queryTable" Target="../queryTables/queryTable22.xml"/><Relationship Id="rId4" Type="http://schemas.openxmlformats.org/officeDocument/2006/relationships/queryTable" Target="../queryTables/queryTable2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.xml"/><Relationship Id="rId7" Type="http://schemas.openxmlformats.org/officeDocument/2006/relationships/queryTable" Target="../queryTables/queryTable2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queryTable" Target="../queryTables/queryTable28.xml"/><Relationship Id="rId5" Type="http://schemas.openxmlformats.org/officeDocument/2006/relationships/queryTable" Target="../queryTables/queryTable27.xml"/><Relationship Id="rId4" Type="http://schemas.openxmlformats.org/officeDocument/2006/relationships/queryTable" Target="../queryTables/queryTable2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6.xml"/><Relationship Id="rId13" Type="http://schemas.openxmlformats.org/officeDocument/2006/relationships/queryTable" Target="../queryTables/queryTable41.xml"/><Relationship Id="rId18" Type="http://schemas.openxmlformats.org/officeDocument/2006/relationships/queryTable" Target="../queryTables/queryTable46.xml"/><Relationship Id="rId3" Type="http://schemas.openxmlformats.org/officeDocument/2006/relationships/queryTable" Target="../queryTables/queryTable31.xml"/><Relationship Id="rId7" Type="http://schemas.openxmlformats.org/officeDocument/2006/relationships/queryTable" Target="../queryTables/queryTable35.xml"/><Relationship Id="rId12" Type="http://schemas.openxmlformats.org/officeDocument/2006/relationships/queryTable" Target="../queryTables/queryTable40.xml"/><Relationship Id="rId17" Type="http://schemas.openxmlformats.org/officeDocument/2006/relationships/queryTable" Target="../queryTables/queryTable45.xml"/><Relationship Id="rId2" Type="http://schemas.openxmlformats.org/officeDocument/2006/relationships/queryTable" Target="../queryTables/queryTable30.xml"/><Relationship Id="rId16" Type="http://schemas.openxmlformats.org/officeDocument/2006/relationships/queryTable" Target="../queryTables/queryTable44.xml"/><Relationship Id="rId1" Type="http://schemas.openxmlformats.org/officeDocument/2006/relationships/drawing" Target="../drawings/drawing7.xml"/><Relationship Id="rId6" Type="http://schemas.openxmlformats.org/officeDocument/2006/relationships/queryTable" Target="../queryTables/queryTable34.xml"/><Relationship Id="rId11" Type="http://schemas.openxmlformats.org/officeDocument/2006/relationships/queryTable" Target="../queryTables/queryTable39.xml"/><Relationship Id="rId5" Type="http://schemas.openxmlformats.org/officeDocument/2006/relationships/queryTable" Target="../queryTables/queryTable33.xml"/><Relationship Id="rId15" Type="http://schemas.openxmlformats.org/officeDocument/2006/relationships/queryTable" Target="../queryTables/queryTable43.xml"/><Relationship Id="rId10" Type="http://schemas.openxmlformats.org/officeDocument/2006/relationships/queryTable" Target="../queryTables/queryTable38.xml"/><Relationship Id="rId19" Type="http://schemas.openxmlformats.org/officeDocument/2006/relationships/queryTable" Target="../queryTables/queryTable47.xml"/><Relationship Id="rId4" Type="http://schemas.openxmlformats.org/officeDocument/2006/relationships/queryTable" Target="../queryTables/queryTable32.xml"/><Relationship Id="rId9" Type="http://schemas.openxmlformats.org/officeDocument/2006/relationships/queryTable" Target="../queryTables/queryTable37.xml"/><Relationship Id="rId14" Type="http://schemas.openxmlformats.org/officeDocument/2006/relationships/queryTable" Target="../queryTables/queryTable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15" workbookViewId="0">
      <selection activeCell="L35" sqref="L35"/>
    </sheetView>
  </sheetViews>
  <sheetFormatPr defaultRowHeight="15" x14ac:dyDescent="0.25"/>
  <cols>
    <col min="1" max="1" width="7.5703125" style="1" bestFit="1" customWidth="1"/>
    <col min="2" max="3" width="9.140625" bestFit="1" customWidth="1"/>
    <col min="4" max="6" width="9.28515625" bestFit="1" customWidth="1"/>
    <col min="7" max="7" width="7.5703125" bestFit="1" customWidth="1"/>
    <col min="8" max="8" width="9" customWidth="1"/>
    <col min="9" max="9" width="9.140625" bestFit="1" customWidth="1"/>
    <col min="10" max="10" width="9.28515625" bestFit="1" customWidth="1"/>
    <col min="11" max="11" width="5" customWidth="1"/>
    <col min="12" max="12" width="9" customWidth="1"/>
    <col min="13" max="13" width="5" customWidth="1"/>
    <col min="14" max="14" width="9" customWidth="1"/>
    <col min="15" max="15" width="8" customWidth="1"/>
  </cols>
  <sheetData>
    <row r="1" spans="1:12" x14ac:dyDescent="0.25">
      <c r="A1" s="19">
        <v>0.85</v>
      </c>
      <c r="B1" s="19"/>
      <c r="C1" s="19"/>
      <c r="D1" s="19">
        <v>0.9</v>
      </c>
      <c r="E1" s="19"/>
      <c r="F1" s="19"/>
      <c r="G1" s="19">
        <v>0.99</v>
      </c>
      <c r="H1" s="19"/>
      <c r="I1" s="19"/>
      <c r="J1" s="15">
        <v>0.999</v>
      </c>
      <c r="K1" s="15"/>
      <c r="L1" s="15"/>
    </row>
    <row r="2" spans="1:12" x14ac:dyDescent="0.25">
      <c r="A2" s="2" t="s">
        <v>0</v>
      </c>
      <c r="B2" s="3" t="s">
        <v>1</v>
      </c>
      <c r="C2" s="4" t="s">
        <v>2</v>
      </c>
      <c r="D2" s="2" t="s">
        <v>0</v>
      </c>
      <c r="E2" s="3" t="s">
        <v>1</v>
      </c>
      <c r="F2" s="4" t="s">
        <v>2</v>
      </c>
      <c r="G2" s="2" t="s">
        <v>0</v>
      </c>
      <c r="H2" s="3" t="s">
        <v>1</v>
      </c>
      <c r="I2" s="4" t="s">
        <v>2</v>
      </c>
      <c r="J2" s="2" t="s">
        <v>0</v>
      </c>
      <c r="K2" s="3" t="s">
        <v>1</v>
      </c>
      <c r="L2" s="4" t="s">
        <v>2</v>
      </c>
    </row>
    <row r="3" spans="1:12" x14ac:dyDescent="0.25">
      <c r="A3" s="8">
        <v>2153</v>
      </c>
      <c r="B3" s="6">
        <v>3.26139</v>
      </c>
      <c r="C3" s="7">
        <v>5.8382100000000001</v>
      </c>
      <c r="D3" s="5">
        <v>2085</v>
      </c>
      <c r="E3" s="6">
        <v>0</v>
      </c>
      <c r="F3" s="7">
        <v>8.9866600000000005</v>
      </c>
      <c r="G3" s="5">
        <v>2136</v>
      </c>
      <c r="H3" s="6">
        <v>2.44604</v>
      </c>
      <c r="I3" s="7">
        <v>98.504300000000001</v>
      </c>
      <c r="J3" s="5">
        <v>2098</v>
      </c>
      <c r="K3" s="6">
        <v>0.62350099999999997</v>
      </c>
      <c r="L3" s="7">
        <v>955.33600000000001</v>
      </c>
    </row>
    <row r="4" spans="1:12" x14ac:dyDescent="0.25">
      <c r="A4" s="8">
        <v>2184</v>
      </c>
      <c r="B4" s="6">
        <v>4.7481999999999998</v>
      </c>
      <c r="C4" s="7">
        <v>7.4211200000000002</v>
      </c>
      <c r="D4" s="5">
        <v>2085</v>
      </c>
      <c r="E4" s="6">
        <v>0</v>
      </c>
      <c r="F4" s="7">
        <v>8.8792899999999992</v>
      </c>
      <c r="G4" s="5">
        <v>2085</v>
      </c>
      <c r="H4" s="6">
        <v>0</v>
      </c>
      <c r="I4" s="7">
        <v>108.667</v>
      </c>
      <c r="J4" s="5">
        <v>2090</v>
      </c>
      <c r="K4" s="6">
        <v>0.23980799999999999</v>
      </c>
      <c r="L4" s="7">
        <v>1237.3900000000001</v>
      </c>
    </row>
    <row r="5" spans="1:12" x14ac:dyDescent="0.25">
      <c r="A5" s="8">
        <v>2227</v>
      </c>
      <c r="B5" s="6">
        <v>6.8105500000000001</v>
      </c>
      <c r="C5" s="7">
        <v>5.9203200000000002</v>
      </c>
      <c r="D5" s="5">
        <v>2156</v>
      </c>
      <c r="E5" s="6">
        <v>3.4052799999999999</v>
      </c>
      <c r="F5" s="7">
        <v>8.8402100000000008</v>
      </c>
      <c r="G5" s="5">
        <v>2085</v>
      </c>
      <c r="H5" s="6">
        <v>0</v>
      </c>
      <c r="I5" s="7">
        <v>94.611000000000004</v>
      </c>
      <c r="J5" s="5">
        <v>2090</v>
      </c>
      <c r="K5" s="6">
        <v>0.23980799999999999</v>
      </c>
      <c r="L5" s="7">
        <v>1179.1300000000001</v>
      </c>
    </row>
    <row r="6" spans="1:12" x14ac:dyDescent="0.25">
      <c r="A6" s="8">
        <v>2098</v>
      </c>
      <c r="B6" s="6">
        <v>0.62350099999999997</v>
      </c>
      <c r="C6" s="7">
        <v>5.8330799999999998</v>
      </c>
      <c r="D6" s="5">
        <v>2215</v>
      </c>
      <c r="E6" s="6">
        <v>6.2350099999999999</v>
      </c>
      <c r="F6" s="7">
        <v>8.7352100000000004</v>
      </c>
      <c r="G6" s="5">
        <v>2154</v>
      </c>
      <c r="H6" s="6">
        <v>3.3093499999999998</v>
      </c>
      <c r="I6" s="7">
        <v>122.047</v>
      </c>
      <c r="J6" s="5">
        <v>2090</v>
      </c>
      <c r="K6" s="6">
        <v>0.23980799999999999</v>
      </c>
      <c r="L6" s="7">
        <v>957.72799999999995</v>
      </c>
    </row>
    <row r="7" spans="1:12" x14ac:dyDescent="0.25">
      <c r="A7" s="8">
        <v>2189</v>
      </c>
      <c r="B7" s="6">
        <v>4.9880100000000001</v>
      </c>
      <c r="C7" s="7">
        <v>5.9005799999999997</v>
      </c>
      <c r="D7" s="5">
        <v>2095</v>
      </c>
      <c r="E7" s="6">
        <v>0.47961599999999999</v>
      </c>
      <c r="F7" s="7">
        <v>11.090999999999999</v>
      </c>
      <c r="G7" s="5">
        <v>2120</v>
      </c>
      <c r="H7" s="6">
        <v>1.67866</v>
      </c>
      <c r="I7" s="7">
        <v>106.886</v>
      </c>
      <c r="J7" s="5">
        <v>2120</v>
      </c>
      <c r="K7" s="6">
        <v>1.67866</v>
      </c>
      <c r="L7" s="7">
        <v>956.447</v>
      </c>
    </row>
    <row r="8" spans="1:12" x14ac:dyDescent="0.25">
      <c r="A8" s="8">
        <v>2085</v>
      </c>
      <c r="B8" s="6">
        <v>0</v>
      </c>
      <c r="C8" s="7">
        <v>5.6822900000000001</v>
      </c>
      <c r="D8" s="5">
        <v>2213</v>
      </c>
      <c r="E8" s="6">
        <v>6.1390900000000004</v>
      </c>
      <c r="F8" s="7">
        <v>8.9041599999999992</v>
      </c>
      <c r="G8" s="5">
        <v>2085</v>
      </c>
      <c r="H8" s="6">
        <v>0</v>
      </c>
      <c r="I8" s="7">
        <v>115.989</v>
      </c>
      <c r="J8" s="5">
        <v>2090</v>
      </c>
      <c r="K8" s="6">
        <v>0.23980799999999999</v>
      </c>
      <c r="L8" s="7">
        <v>952.404</v>
      </c>
    </row>
    <row r="9" spans="1:12" x14ac:dyDescent="0.25">
      <c r="A9">
        <v>2103</v>
      </c>
      <c r="B9" s="6">
        <v>0.86330899999999999</v>
      </c>
      <c r="C9" s="7">
        <v>5.8540000000000001</v>
      </c>
      <c r="D9" s="5">
        <v>2187</v>
      </c>
      <c r="E9" s="6">
        <v>4.8920899999999996</v>
      </c>
      <c r="F9" s="7">
        <v>8.9665300000000006</v>
      </c>
      <c r="G9" s="5">
        <v>2085</v>
      </c>
      <c r="H9" s="6">
        <v>0</v>
      </c>
      <c r="I9" s="7">
        <v>103.09399999999999</v>
      </c>
      <c r="J9" s="5">
        <v>2085</v>
      </c>
      <c r="K9" s="6">
        <v>0</v>
      </c>
      <c r="L9" s="7">
        <v>955.00300000000004</v>
      </c>
    </row>
    <row r="10" spans="1:12" x14ac:dyDescent="0.25">
      <c r="A10" s="8">
        <v>2220</v>
      </c>
      <c r="B10" s="6">
        <v>6.4748200000000002</v>
      </c>
      <c r="C10" s="7">
        <v>7.3030900000000001</v>
      </c>
      <c r="D10" s="5">
        <v>2159</v>
      </c>
      <c r="E10" s="6">
        <v>3.5491600000000001</v>
      </c>
      <c r="F10" s="7">
        <v>8.8974499999999992</v>
      </c>
      <c r="G10" s="5">
        <v>2154</v>
      </c>
      <c r="H10" s="6">
        <v>3.3093499999999998</v>
      </c>
      <c r="I10" s="7">
        <v>149.62100000000001</v>
      </c>
      <c r="J10" s="5">
        <v>2149</v>
      </c>
      <c r="K10" s="6">
        <v>3.0695399999999999</v>
      </c>
      <c r="L10" s="7">
        <v>963.19399999999996</v>
      </c>
    </row>
    <row r="11" spans="1:12" x14ac:dyDescent="0.25">
      <c r="A11" s="8">
        <v>2088</v>
      </c>
      <c r="B11" s="6">
        <v>0.14388500000000001</v>
      </c>
      <c r="C11" s="7">
        <v>7.17835</v>
      </c>
      <c r="D11" s="5">
        <v>2156</v>
      </c>
      <c r="E11" s="6">
        <v>3.4052799999999999</v>
      </c>
      <c r="F11" s="7">
        <v>8.9069199999999995</v>
      </c>
      <c r="G11" s="5">
        <v>2090</v>
      </c>
      <c r="H11" s="6">
        <v>0.23980799999999999</v>
      </c>
      <c r="I11" s="7">
        <v>106.21899999999999</v>
      </c>
      <c r="J11" s="5">
        <v>2090</v>
      </c>
      <c r="K11" s="6">
        <v>0.23980799999999999</v>
      </c>
      <c r="L11" s="7">
        <v>949.95600000000002</v>
      </c>
    </row>
    <row r="12" spans="1:12" x14ac:dyDescent="0.25">
      <c r="A12" s="8">
        <v>2088</v>
      </c>
      <c r="B12" s="6">
        <v>0.14388500000000001</v>
      </c>
      <c r="C12" s="7">
        <v>5.5911</v>
      </c>
      <c r="D12" s="5">
        <v>2210</v>
      </c>
      <c r="E12" s="6">
        <v>5.9951999999999996</v>
      </c>
      <c r="F12" s="7">
        <v>9.0411300000000008</v>
      </c>
      <c r="G12" s="5">
        <v>2085</v>
      </c>
      <c r="H12" s="6">
        <v>0</v>
      </c>
      <c r="I12" s="7">
        <v>111.483</v>
      </c>
      <c r="J12" s="5">
        <v>2120</v>
      </c>
      <c r="K12" s="6">
        <v>1.67866</v>
      </c>
      <c r="L12" s="7">
        <v>959.20399999999995</v>
      </c>
    </row>
    <row r="13" spans="1:12" x14ac:dyDescent="0.25">
      <c r="A13" s="8">
        <v>2220</v>
      </c>
      <c r="B13" s="6">
        <v>6.4748200000000002</v>
      </c>
      <c r="C13" s="7">
        <v>5.6396499999999996</v>
      </c>
      <c r="D13" s="5">
        <v>2227</v>
      </c>
      <c r="E13" s="6">
        <v>6.8105500000000001</v>
      </c>
      <c r="F13" s="7">
        <v>14.7826</v>
      </c>
      <c r="G13" s="5">
        <v>2136</v>
      </c>
      <c r="H13" s="6">
        <v>2.44604</v>
      </c>
      <c r="I13" s="7">
        <v>91.038600000000002</v>
      </c>
      <c r="J13" s="5">
        <v>2085</v>
      </c>
      <c r="K13" s="6">
        <v>0</v>
      </c>
      <c r="L13" s="7">
        <v>1183.3</v>
      </c>
    </row>
    <row r="14" spans="1:12" x14ac:dyDescent="0.25">
      <c r="A14" s="8">
        <v>2136</v>
      </c>
      <c r="B14" s="6">
        <v>2.44604</v>
      </c>
      <c r="C14" s="7">
        <v>5.8437400000000004</v>
      </c>
      <c r="D14" s="5">
        <v>2136</v>
      </c>
      <c r="E14" s="6">
        <v>2.44604</v>
      </c>
      <c r="F14" s="7">
        <v>9.0498200000000004</v>
      </c>
      <c r="G14" s="5">
        <v>2085</v>
      </c>
      <c r="H14" s="6">
        <v>0</v>
      </c>
      <c r="I14" s="7">
        <v>112.249</v>
      </c>
      <c r="J14" s="5">
        <v>2085</v>
      </c>
      <c r="K14" s="6">
        <v>0</v>
      </c>
      <c r="L14" s="7">
        <v>951.072</v>
      </c>
    </row>
    <row r="15" spans="1:12" x14ac:dyDescent="0.25">
      <c r="A15" s="8">
        <v>2187</v>
      </c>
      <c r="B15" s="6">
        <v>4.8920899999999996</v>
      </c>
      <c r="C15" s="7">
        <v>5.9613699999999996</v>
      </c>
      <c r="D15" s="5">
        <v>2184</v>
      </c>
      <c r="E15" s="6">
        <v>4.7481999999999998</v>
      </c>
      <c r="F15" s="7">
        <v>8.8504699999999996</v>
      </c>
      <c r="G15" s="5">
        <v>2123</v>
      </c>
      <c r="H15" s="6">
        <v>1.82254</v>
      </c>
      <c r="I15" s="7">
        <v>97.092299999999994</v>
      </c>
      <c r="J15" s="5">
        <v>2098</v>
      </c>
      <c r="K15" s="6">
        <v>0.62350099999999997</v>
      </c>
      <c r="L15" s="7">
        <v>952.63499999999999</v>
      </c>
    </row>
    <row r="16" spans="1:12" x14ac:dyDescent="0.25">
      <c r="A16" s="8">
        <v>2095</v>
      </c>
      <c r="B16" s="6">
        <v>0.47961599999999999</v>
      </c>
      <c r="C16" s="7">
        <v>5.8701800000000004</v>
      </c>
      <c r="D16" s="5">
        <v>2136</v>
      </c>
      <c r="E16" s="6">
        <v>2.44604</v>
      </c>
      <c r="F16" s="7">
        <v>8.9511299999999991</v>
      </c>
      <c r="G16" s="5">
        <v>2085</v>
      </c>
      <c r="H16" s="6">
        <v>0</v>
      </c>
      <c r="I16" s="7">
        <v>96.607200000000006</v>
      </c>
      <c r="J16" s="5">
        <v>2085</v>
      </c>
      <c r="K16" s="6">
        <v>0</v>
      </c>
      <c r="L16" s="7">
        <v>953.46199999999999</v>
      </c>
    </row>
    <row r="17" spans="1:12" x14ac:dyDescent="0.25">
      <c r="A17" s="8">
        <v>2187</v>
      </c>
      <c r="B17" s="6">
        <v>4.8920899999999996</v>
      </c>
      <c r="C17" s="7">
        <v>5.8283399999999999</v>
      </c>
      <c r="D17" s="5">
        <v>2383</v>
      </c>
      <c r="E17" s="6">
        <v>14.2926</v>
      </c>
      <c r="F17" s="7">
        <v>8.9894200000000009</v>
      </c>
      <c r="G17" s="5">
        <v>2120</v>
      </c>
      <c r="H17" s="6">
        <v>1.67866</v>
      </c>
      <c r="I17" s="7">
        <v>101.321</v>
      </c>
      <c r="J17" s="5">
        <v>2090</v>
      </c>
      <c r="K17" s="6">
        <v>0.23980799999999999</v>
      </c>
      <c r="L17" s="7">
        <v>954.27599999999995</v>
      </c>
    </row>
    <row r="18" spans="1:12" x14ac:dyDescent="0.25">
      <c r="A18" s="8">
        <v>2250</v>
      </c>
      <c r="B18" s="6">
        <v>7.9136699999999998</v>
      </c>
      <c r="C18" s="7">
        <v>5.73834</v>
      </c>
      <c r="D18" s="5">
        <v>2220</v>
      </c>
      <c r="E18" s="6">
        <v>6.4748200000000002</v>
      </c>
      <c r="F18" s="7">
        <v>9.1674500000000005</v>
      </c>
      <c r="G18" s="5">
        <v>2085</v>
      </c>
      <c r="H18" s="6">
        <v>0</v>
      </c>
      <c r="I18" s="7">
        <v>130.346</v>
      </c>
      <c r="J18" s="5">
        <v>2090</v>
      </c>
      <c r="K18" s="6">
        <v>0.23980799999999999</v>
      </c>
      <c r="L18" s="7">
        <v>957.053</v>
      </c>
    </row>
    <row r="19" spans="1:12" x14ac:dyDescent="0.25">
      <c r="A19" s="8">
        <v>2254</v>
      </c>
      <c r="B19" s="6">
        <v>8.1055200000000003</v>
      </c>
      <c r="C19" s="7">
        <v>5.6629399999999999</v>
      </c>
      <c r="D19" s="5">
        <v>2210</v>
      </c>
      <c r="E19" s="6">
        <v>5.9951999999999996</v>
      </c>
      <c r="F19" s="7">
        <v>8.9361300000000004</v>
      </c>
      <c r="G19" s="5">
        <v>2120</v>
      </c>
      <c r="H19" s="6">
        <v>1.67866</v>
      </c>
      <c r="I19" s="7">
        <v>116.15</v>
      </c>
      <c r="J19" s="5">
        <v>2090</v>
      </c>
      <c r="K19" s="6">
        <v>0.23980799999999999</v>
      </c>
      <c r="L19" s="7">
        <v>947.72799999999995</v>
      </c>
    </row>
    <row r="20" spans="1:12" x14ac:dyDescent="0.25">
      <c r="A20" s="8">
        <v>2198</v>
      </c>
      <c r="B20" s="6">
        <v>5.4196600000000004</v>
      </c>
      <c r="C20" s="7">
        <v>5.89466</v>
      </c>
      <c r="D20" s="5">
        <v>2682</v>
      </c>
      <c r="E20" s="6">
        <v>28.633099999999999</v>
      </c>
      <c r="F20" s="7">
        <v>8.9021799999999995</v>
      </c>
      <c r="G20" s="5">
        <v>2154</v>
      </c>
      <c r="H20" s="6">
        <v>3.3093499999999998</v>
      </c>
      <c r="I20" s="7">
        <v>93.962000000000003</v>
      </c>
      <c r="J20" s="5">
        <v>2085</v>
      </c>
      <c r="K20" s="6">
        <v>0</v>
      </c>
      <c r="L20" s="7">
        <v>956.77800000000002</v>
      </c>
    </row>
    <row r="21" spans="1:12" x14ac:dyDescent="0.25">
      <c r="A21" s="8">
        <v>2156</v>
      </c>
      <c r="B21" s="6">
        <v>3.4052799999999999</v>
      </c>
      <c r="C21" s="7">
        <v>5.6929400000000001</v>
      </c>
      <c r="D21" s="5">
        <v>2156</v>
      </c>
      <c r="E21" s="6">
        <v>3.4052799999999999</v>
      </c>
      <c r="F21" s="7">
        <v>8.8737600000000008</v>
      </c>
      <c r="G21" s="5">
        <v>2154</v>
      </c>
      <c r="H21" s="6">
        <v>3.3093499999999998</v>
      </c>
      <c r="I21" s="7">
        <v>96.494699999999995</v>
      </c>
      <c r="J21" s="5">
        <v>2103</v>
      </c>
      <c r="K21" s="6">
        <v>0.86330899999999999</v>
      </c>
      <c r="L21" s="7">
        <v>951.21699999999998</v>
      </c>
    </row>
    <row r="22" spans="1:12" x14ac:dyDescent="0.25">
      <c r="A22">
        <v>2210</v>
      </c>
      <c r="B22" s="6">
        <v>5.9951999999999996</v>
      </c>
      <c r="C22" s="7">
        <v>5.7865000000000002</v>
      </c>
      <c r="D22" s="5">
        <v>2164</v>
      </c>
      <c r="E22" s="6">
        <v>3.7889699999999999</v>
      </c>
      <c r="F22" s="7">
        <v>8.8690300000000004</v>
      </c>
      <c r="G22" s="5">
        <v>2085</v>
      </c>
      <c r="H22" s="6">
        <v>0</v>
      </c>
      <c r="I22" s="7">
        <v>94.406499999999994</v>
      </c>
      <c r="J22" s="5">
        <v>2120</v>
      </c>
      <c r="K22" s="6">
        <v>1.67866</v>
      </c>
      <c r="L22" s="7">
        <v>952.94500000000005</v>
      </c>
    </row>
    <row r="23" spans="1:12" x14ac:dyDescent="0.25">
      <c r="A23" s="8">
        <v>2154</v>
      </c>
      <c r="B23" s="6">
        <v>3.3093499999999998</v>
      </c>
      <c r="C23" s="7">
        <v>5.8496600000000001</v>
      </c>
      <c r="D23" s="5">
        <v>2224</v>
      </c>
      <c r="E23" s="6">
        <v>6.6666699999999999</v>
      </c>
      <c r="F23" s="7">
        <v>20.952400000000001</v>
      </c>
      <c r="G23" s="5">
        <v>2151</v>
      </c>
      <c r="H23" s="6">
        <v>3.16547</v>
      </c>
      <c r="I23" s="7">
        <v>93.898099999999999</v>
      </c>
      <c r="J23" s="5">
        <v>2085</v>
      </c>
      <c r="K23" s="6">
        <v>0</v>
      </c>
      <c r="L23" s="7">
        <v>955.80799999999999</v>
      </c>
    </row>
    <row r="24" spans="1:12" x14ac:dyDescent="0.25">
      <c r="A24" s="8">
        <v>2154</v>
      </c>
      <c r="B24" s="6">
        <v>3.3093499999999998</v>
      </c>
      <c r="C24" s="7">
        <v>5.7032100000000003</v>
      </c>
      <c r="D24" s="5">
        <v>2085</v>
      </c>
      <c r="E24" s="6">
        <v>0</v>
      </c>
      <c r="F24" s="7">
        <v>9.1157400000000006</v>
      </c>
      <c r="G24" s="5">
        <v>2154</v>
      </c>
      <c r="H24" s="6">
        <v>3.3093499999999998</v>
      </c>
      <c r="I24" s="7">
        <v>96.773700000000005</v>
      </c>
      <c r="J24" s="5">
        <v>2090</v>
      </c>
      <c r="K24" s="6">
        <v>0.23980799999999999</v>
      </c>
      <c r="L24" s="7">
        <v>950.54399999999998</v>
      </c>
    </row>
    <row r="25" spans="1:12" x14ac:dyDescent="0.25">
      <c r="A25" s="8">
        <v>2095</v>
      </c>
      <c r="B25" s="6">
        <v>0.47961599999999999</v>
      </c>
      <c r="C25" s="7">
        <v>5.76518</v>
      </c>
      <c r="D25" s="5">
        <v>2239</v>
      </c>
      <c r="E25" s="6">
        <v>7.3860900000000003</v>
      </c>
      <c r="F25" s="7">
        <v>8.1592800000000008</v>
      </c>
      <c r="G25" s="5">
        <v>2163</v>
      </c>
      <c r="H25" s="6">
        <v>3.7410100000000002</v>
      </c>
      <c r="I25" s="7">
        <v>93.621399999999994</v>
      </c>
      <c r="J25" s="5">
        <v>2103</v>
      </c>
      <c r="K25" s="6">
        <v>0.86330899999999999</v>
      </c>
      <c r="L25" s="7">
        <v>963.21299999999997</v>
      </c>
    </row>
    <row r="26" spans="1:12" x14ac:dyDescent="0.25">
      <c r="A26" s="8">
        <v>2142</v>
      </c>
      <c r="B26" s="6">
        <v>2.7338100000000001</v>
      </c>
      <c r="C26" s="7">
        <v>5.6949199999999998</v>
      </c>
      <c r="D26" s="5">
        <v>2153</v>
      </c>
      <c r="E26" s="6">
        <v>3.26139</v>
      </c>
      <c r="F26" s="7">
        <v>8.8117900000000002</v>
      </c>
      <c r="G26" s="5">
        <v>2123</v>
      </c>
      <c r="H26" s="6">
        <v>1.82254</v>
      </c>
      <c r="I26" s="7">
        <v>94.228099999999998</v>
      </c>
      <c r="J26" s="5">
        <v>2090</v>
      </c>
      <c r="K26" s="6">
        <v>0.23980799999999999</v>
      </c>
      <c r="L26" s="7">
        <v>948.41800000000001</v>
      </c>
    </row>
    <row r="27" spans="1:12" x14ac:dyDescent="0.25">
      <c r="A27" s="8">
        <v>2243</v>
      </c>
      <c r="B27" s="6">
        <v>7.5779399999999999</v>
      </c>
      <c r="C27" s="7">
        <v>5.7513699999999996</v>
      </c>
      <c r="D27" s="5">
        <v>2088</v>
      </c>
      <c r="E27" s="6">
        <v>0.14388500000000001</v>
      </c>
      <c r="F27" s="7">
        <v>8.9641599999999997</v>
      </c>
      <c r="G27" s="5">
        <v>2120</v>
      </c>
      <c r="H27" s="6">
        <v>1.67866</v>
      </c>
      <c r="I27" s="7">
        <v>94.552499999999995</v>
      </c>
      <c r="J27" s="5">
        <v>2090</v>
      </c>
      <c r="K27" s="6">
        <v>0.23980799999999999</v>
      </c>
      <c r="L27" s="7">
        <v>946.46699999999998</v>
      </c>
    </row>
    <row r="28" spans="1:12" x14ac:dyDescent="0.25">
      <c r="A28" s="8">
        <v>2098</v>
      </c>
      <c r="B28" s="6">
        <v>0.62350099999999997</v>
      </c>
      <c r="C28" s="7">
        <v>5.7043900000000001</v>
      </c>
      <c r="D28" s="5">
        <v>2095</v>
      </c>
      <c r="E28" s="6">
        <v>0.47961599999999999</v>
      </c>
      <c r="F28" s="7">
        <v>8.9242899999999992</v>
      </c>
      <c r="G28" s="5">
        <v>2085</v>
      </c>
      <c r="H28" s="6">
        <v>0</v>
      </c>
      <c r="I28" s="7">
        <v>92.691699999999997</v>
      </c>
      <c r="J28" s="5">
        <v>2120</v>
      </c>
      <c r="K28" s="6">
        <v>1.67866</v>
      </c>
      <c r="L28" s="7">
        <v>953.44200000000001</v>
      </c>
    </row>
    <row r="29" spans="1:12" x14ac:dyDescent="0.25">
      <c r="A29" s="8">
        <v>2085</v>
      </c>
      <c r="B29" s="6">
        <v>0</v>
      </c>
      <c r="C29" s="7">
        <v>5.7083399999999997</v>
      </c>
      <c r="D29" s="5">
        <v>2206</v>
      </c>
      <c r="E29" s="6">
        <v>5.8033599999999996</v>
      </c>
      <c r="F29" s="7">
        <v>8.9586299999999994</v>
      </c>
      <c r="G29" s="5">
        <v>2090</v>
      </c>
      <c r="H29" s="6">
        <v>0.23980799999999999</v>
      </c>
      <c r="I29" s="7">
        <v>93.447699999999998</v>
      </c>
      <c r="J29" s="5">
        <v>2120</v>
      </c>
      <c r="K29" s="6">
        <v>1.67866</v>
      </c>
      <c r="L29" s="7">
        <v>954.524</v>
      </c>
    </row>
    <row r="30" spans="1:12" x14ac:dyDescent="0.25">
      <c r="A30" s="8">
        <v>2184</v>
      </c>
      <c r="B30" s="6">
        <v>4.7481999999999998</v>
      </c>
      <c r="C30" s="7">
        <v>5.6009700000000002</v>
      </c>
      <c r="D30" s="5">
        <v>2257</v>
      </c>
      <c r="E30" s="6">
        <v>8.2493999999999996</v>
      </c>
      <c r="F30" s="7">
        <v>8.9349500000000006</v>
      </c>
      <c r="G30" s="5">
        <v>2085</v>
      </c>
      <c r="H30" s="6">
        <v>0</v>
      </c>
      <c r="I30" s="7">
        <v>93.300399999999996</v>
      </c>
      <c r="J30" s="5">
        <v>2103</v>
      </c>
      <c r="K30" s="6">
        <v>0.86330899999999999</v>
      </c>
      <c r="L30" s="7">
        <v>964.27800000000002</v>
      </c>
    </row>
    <row r="31" spans="1:12" x14ac:dyDescent="0.25">
      <c r="A31" s="8">
        <v>2158</v>
      </c>
      <c r="B31" s="6">
        <v>3.5011999999999999</v>
      </c>
      <c r="C31" s="7">
        <v>5.6870200000000004</v>
      </c>
      <c r="D31" s="5">
        <v>2153</v>
      </c>
      <c r="E31" s="6">
        <v>3.26139</v>
      </c>
      <c r="F31" s="7">
        <v>9.3557400000000008</v>
      </c>
      <c r="G31" s="5">
        <v>2184</v>
      </c>
      <c r="H31" s="6">
        <v>4.7481999999999998</v>
      </c>
      <c r="I31" s="7">
        <v>92.735900000000001</v>
      </c>
      <c r="J31" s="5">
        <v>2085</v>
      </c>
      <c r="K31" s="6">
        <v>0</v>
      </c>
      <c r="L31" s="7">
        <v>952.96699999999998</v>
      </c>
    </row>
    <row r="32" spans="1:12" x14ac:dyDescent="0.25">
      <c r="A32" s="8">
        <v>2154</v>
      </c>
      <c r="B32" s="6">
        <v>3.3093499999999998</v>
      </c>
      <c r="C32" s="7">
        <v>5.8180800000000001</v>
      </c>
      <c r="D32" s="5">
        <v>2136</v>
      </c>
      <c r="E32" s="6">
        <v>2.44604</v>
      </c>
      <c r="F32" s="7">
        <v>11.4787</v>
      </c>
      <c r="G32" s="5">
        <v>2103</v>
      </c>
      <c r="H32" s="6">
        <v>0.86330899999999999</v>
      </c>
      <c r="I32" s="7">
        <v>93.7303</v>
      </c>
      <c r="J32" s="5">
        <v>2085</v>
      </c>
      <c r="K32" s="6">
        <v>0</v>
      </c>
      <c r="L32" s="7">
        <v>948.79700000000003</v>
      </c>
    </row>
    <row r="33" spans="1:12" x14ac:dyDescent="0.25">
      <c r="A33" s="16" t="s">
        <v>3</v>
      </c>
      <c r="B33" s="17"/>
      <c r="C33" s="18"/>
      <c r="D33" s="16" t="s">
        <v>3</v>
      </c>
      <c r="E33" s="17"/>
      <c r="F33" s="18"/>
      <c r="G33" s="16" t="s">
        <v>3</v>
      </c>
      <c r="H33" s="17"/>
      <c r="I33" s="18"/>
      <c r="J33" s="16" t="s">
        <v>3</v>
      </c>
      <c r="K33" s="17"/>
      <c r="L33" s="18"/>
    </row>
    <row r="34" spans="1:12" x14ac:dyDescent="0.25">
      <c r="A34" s="20">
        <f>AVERAGE(A3:A32)</f>
        <v>2159.8333333333335</v>
      </c>
      <c r="B34" s="21">
        <f>AVERAGE(B3:B32)</f>
        <v>3.589128433333332</v>
      </c>
      <c r="C34" s="22">
        <f>AVERAGE(C3:C32)</f>
        <v>5.9241313333333325</v>
      </c>
      <c r="D34" s="20">
        <f>AVERAGE(D3:D16, D18:D19, D21:D32)</f>
        <v>2165.3571428571427</v>
      </c>
      <c r="E34" s="21">
        <f t="shared" ref="E34:F34" si="0">AVERAGE(E3:E16, E18:E19, E21:E32)</f>
        <v>3.8540595357142848</v>
      </c>
      <c r="F34" s="22">
        <f t="shared" si="0"/>
        <v>9.7280224999999998</v>
      </c>
      <c r="G34" s="20">
        <f>AVERAGE(G3:G32)</f>
        <v>2116.1333333333332</v>
      </c>
      <c r="H34" s="21">
        <f t="shared" ref="H34:L34" si="1">AVERAGE(H3:H32)</f>
        <v>1.4932051666666664</v>
      </c>
      <c r="I34" s="22">
        <f t="shared" si="1"/>
        <v>102.85894666666667</v>
      </c>
      <c r="J34" s="20">
        <f t="shared" si="1"/>
        <v>2097.4666666666667</v>
      </c>
      <c r="K34" s="21">
        <f t="shared" si="1"/>
        <v>0.59792190000000001</v>
      </c>
      <c r="L34" s="22">
        <f t="shared" si="1"/>
        <v>978.82386666666673</v>
      </c>
    </row>
    <row r="35" spans="1:12" x14ac:dyDescent="0.25">
      <c r="A35"/>
    </row>
    <row r="38" spans="1:12" x14ac:dyDescent="0.25">
      <c r="C38" s="9" t="s">
        <v>4</v>
      </c>
      <c r="D38" s="10" t="s">
        <v>0</v>
      </c>
      <c r="E38" s="10" t="s">
        <v>5</v>
      </c>
      <c r="F38" s="10" t="s">
        <v>2</v>
      </c>
    </row>
    <row r="39" spans="1:12" x14ac:dyDescent="0.25">
      <c r="C39" s="11">
        <v>0.85</v>
      </c>
      <c r="D39" s="12">
        <f>A34</f>
        <v>2159.8333333333335</v>
      </c>
      <c r="E39" s="13">
        <f t="shared" ref="E39:F39" si="2">B34</f>
        <v>3.589128433333332</v>
      </c>
      <c r="F39" s="14">
        <f t="shared" si="2"/>
        <v>5.9241313333333325</v>
      </c>
    </row>
    <row r="40" spans="1:12" x14ac:dyDescent="0.25">
      <c r="C40" s="11">
        <v>0.9</v>
      </c>
      <c r="D40" s="12">
        <f>D34</f>
        <v>2165.3571428571427</v>
      </c>
      <c r="E40" s="13">
        <f t="shared" ref="E40:F40" si="3">E34</f>
        <v>3.8540595357142848</v>
      </c>
      <c r="F40" s="14">
        <f t="shared" si="3"/>
        <v>9.7280224999999998</v>
      </c>
    </row>
    <row r="41" spans="1:12" x14ac:dyDescent="0.25">
      <c r="C41" s="11">
        <v>0.99</v>
      </c>
      <c r="D41" s="12">
        <f>G34</f>
        <v>2116.1333333333332</v>
      </c>
      <c r="E41" s="13">
        <f t="shared" ref="E41:F41" si="4">H34</f>
        <v>1.4932051666666664</v>
      </c>
      <c r="F41" s="14">
        <f t="shared" si="4"/>
        <v>102.85894666666667</v>
      </c>
    </row>
    <row r="42" spans="1:12" x14ac:dyDescent="0.25">
      <c r="C42" s="11">
        <v>0.999</v>
      </c>
      <c r="D42" s="12">
        <f>J34</f>
        <v>2097.4666666666667</v>
      </c>
      <c r="E42" s="13">
        <f t="shared" ref="E42:F42" si="5">K34</f>
        <v>0.59792190000000001</v>
      </c>
      <c r="F42" s="14">
        <f t="shared" si="5"/>
        <v>978.82386666666673</v>
      </c>
    </row>
  </sheetData>
  <mergeCells count="8">
    <mergeCell ref="J1:L1"/>
    <mergeCell ref="J33:L33"/>
    <mergeCell ref="A1:C1"/>
    <mergeCell ref="A33:C33"/>
    <mergeCell ref="D1:F1"/>
    <mergeCell ref="D33:F33"/>
    <mergeCell ref="G1:I1"/>
    <mergeCell ref="G33:I3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18" workbookViewId="0">
      <selection activeCell="A34" sqref="A34:L34"/>
    </sheetView>
  </sheetViews>
  <sheetFormatPr defaultRowHeight="15" x14ac:dyDescent="0.25"/>
  <cols>
    <col min="1" max="1" width="7.5703125" style="1" bestFit="1" customWidth="1"/>
    <col min="2" max="3" width="9.140625" bestFit="1" customWidth="1"/>
    <col min="4" max="6" width="9.28515625" bestFit="1" customWidth="1"/>
    <col min="7" max="7" width="5" customWidth="1"/>
    <col min="8" max="8" width="9" customWidth="1"/>
    <col min="9" max="9" width="9.140625" bestFit="1" customWidth="1"/>
    <col min="10" max="10" width="9.28515625" bestFit="1" customWidth="1"/>
    <col min="11" max="11" width="5" customWidth="1"/>
    <col min="12" max="12" width="9" customWidth="1"/>
    <col min="13" max="13" width="5" customWidth="1"/>
    <col min="14" max="14" width="9" customWidth="1"/>
    <col min="15" max="15" width="8" customWidth="1"/>
    <col min="22" max="22" width="5" customWidth="1"/>
    <col min="23" max="24" width="8" customWidth="1"/>
    <col min="26" max="26" width="5" customWidth="1"/>
    <col min="27" max="28" width="8" customWidth="1"/>
  </cols>
  <sheetData>
    <row r="1" spans="1:12" x14ac:dyDescent="0.25">
      <c r="A1" s="19">
        <v>0.85</v>
      </c>
      <c r="B1" s="19"/>
      <c r="C1" s="19"/>
      <c r="D1" s="19">
        <v>0.9</v>
      </c>
      <c r="E1" s="19"/>
      <c r="F1" s="19"/>
      <c r="G1" s="19">
        <v>0.99</v>
      </c>
      <c r="H1" s="19"/>
      <c r="I1" s="19"/>
      <c r="J1" s="15">
        <v>0.999</v>
      </c>
      <c r="K1" s="15"/>
      <c r="L1" s="15"/>
    </row>
    <row r="2" spans="1:12" x14ac:dyDescent="0.25">
      <c r="A2" s="2" t="s">
        <v>0</v>
      </c>
      <c r="B2" s="3" t="s">
        <v>1</v>
      </c>
      <c r="C2" s="4" t="s">
        <v>2</v>
      </c>
      <c r="D2" s="2" t="s">
        <v>0</v>
      </c>
      <c r="E2" s="3" t="s">
        <v>1</v>
      </c>
      <c r="F2" s="4" t="s">
        <v>2</v>
      </c>
      <c r="G2" s="2" t="s">
        <v>0</v>
      </c>
      <c r="H2" s="3" t="s">
        <v>1</v>
      </c>
      <c r="I2" s="4" t="s">
        <v>2</v>
      </c>
      <c r="J2" s="2" t="s">
        <v>0</v>
      </c>
      <c r="K2" s="3" t="s">
        <v>1</v>
      </c>
      <c r="L2" s="4" t="s">
        <v>2</v>
      </c>
    </row>
    <row r="3" spans="1:12" x14ac:dyDescent="0.25">
      <c r="A3">
        <v>7203</v>
      </c>
      <c r="B3">
        <v>42.746699999999997</v>
      </c>
      <c r="C3">
        <v>22.219899999999999</v>
      </c>
      <c r="D3">
        <v>7847</v>
      </c>
      <c r="E3">
        <v>55.509300000000003</v>
      </c>
      <c r="F3">
        <v>33.871899999999997</v>
      </c>
      <c r="G3">
        <v>6130</v>
      </c>
      <c r="H3">
        <v>21.482399999999998</v>
      </c>
      <c r="I3">
        <v>359.39600000000002</v>
      </c>
      <c r="J3">
        <v>5522</v>
      </c>
      <c r="K3">
        <v>9.4332100000000008</v>
      </c>
      <c r="L3">
        <v>4520.22</v>
      </c>
    </row>
    <row r="4" spans="1:12" x14ac:dyDescent="0.25">
      <c r="A4">
        <v>6571</v>
      </c>
      <c r="B4">
        <v>30.222000000000001</v>
      </c>
      <c r="C4">
        <v>22.013100000000001</v>
      </c>
      <c r="D4">
        <v>6531</v>
      </c>
      <c r="E4">
        <v>29.429300000000001</v>
      </c>
      <c r="F4">
        <v>33.419899999999998</v>
      </c>
      <c r="G4">
        <v>6440</v>
      </c>
      <c r="H4">
        <v>27.625800000000002</v>
      </c>
      <c r="I4">
        <v>359.60300000000001</v>
      </c>
      <c r="J4">
        <v>5374</v>
      </c>
      <c r="K4">
        <v>6.5002000000000004</v>
      </c>
      <c r="L4">
        <v>4034.21</v>
      </c>
    </row>
    <row r="5" spans="1:12" x14ac:dyDescent="0.25">
      <c r="A5">
        <v>7129</v>
      </c>
      <c r="B5">
        <v>41.280200000000001</v>
      </c>
      <c r="C5">
        <v>21.777000000000001</v>
      </c>
      <c r="D5">
        <v>7401</v>
      </c>
      <c r="E5">
        <v>46.6706</v>
      </c>
      <c r="F5">
        <v>41.784399999999998</v>
      </c>
      <c r="G5">
        <v>6394</v>
      </c>
      <c r="H5">
        <v>26.714200000000002</v>
      </c>
      <c r="I5">
        <v>365.16399999999999</v>
      </c>
      <c r="J5">
        <v>5502</v>
      </c>
      <c r="K5">
        <v>9.0368600000000008</v>
      </c>
      <c r="L5">
        <v>4197.54</v>
      </c>
    </row>
    <row r="6" spans="1:12" x14ac:dyDescent="0.25">
      <c r="A6">
        <v>7365</v>
      </c>
      <c r="B6">
        <v>45.9572</v>
      </c>
      <c r="C6">
        <v>21.706</v>
      </c>
      <c r="D6">
        <v>6437</v>
      </c>
      <c r="E6">
        <v>27.566400000000002</v>
      </c>
      <c r="F6">
        <v>34.061399999999999</v>
      </c>
      <c r="G6">
        <v>6181</v>
      </c>
      <c r="H6">
        <v>22.493099999999998</v>
      </c>
      <c r="I6">
        <v>359.52699999999999</v>
      </c>
      <c r="J6">
        <v>5602</v>
      </c>
      <c r="K6">
        <v>11.018599999999999</v>
      </c>
      <c r="L6">
        <v>3487.66</v>
      </c>
    </row>
    <row r="7" spans="1:12" x14ac:dyDescent="0.25">
      <c r="A7">
        <v>7331</v>
      </c>
      <c r="B7">
        <v>45.2834</v>
      </c>
      <c r="C7">
        <v>22.717700000000001</v>
      </c>
      <c r="D7">
        <v>6081</v>
      </c>
      <c r="E7">
        <v>20.511299999999999</v>
      </c>
      <c r="F7">
        <v>34.055799999999998</v>
      </c>
      <c r="G7">
        <v>6375</v>
      </c>
      <c r="H7">
        <v>26.337700000000002</v>
      </c>
      <c r="I7">
        <v>360.64699999999999</v>
      </c>
      <c r="J7">
        <v>5362</v>
      </c>
      <c r="K7">
        <v>6.2623899999999999</v>
      </c>
      <c r="L7">
        <v>3388.72</v>
      </c>
    </row>
    <row r="8" spans="1:12" x14ac:dyDescent="0.25">
      <c r="A8">
        <v>7520</v>
      </c>
      <c r="B8">
        <v>49.0289</v>
      </c>
      <c r="C8">
        <v>21.858000000000001</v>
      </c>
      <c r="D8">
        <v>6131</v>
      </c>
      <c r="E8">
        <v>21.502199999999998</v>
      </c>
      <c r="F8">
        <v>36.956800000000001</v>
      </c>
      <c r="G8">
        <v>6027</v>
      </c>
      <c r="H8">
        <v>19.441099999999999</v>
      </c>
      <c r="I8">
        <v>360.47699999999998</v>
      </c>
      <c r="J8">
        <v>5358</v>
      </c>
      <c r="K8">
        <v>6.1831199999999997</v>
      </c>
      <c r="L8">
        <v>3547.06</v>
      </c>
    </row>
    <row r="9" spans="1:12" x14ac:dyDescent="0.25">
      <c r="A9">
        <v>7382</v>
      </c>
      <c r="B9">
        <v>46.2941</v>
      </c>
      <c r="C9">
        <v>21.569400000000002</v>
      </c>
      <c r="D9">
        <v>7247</v>
      </c>
      <c r="E9">
        <v>43.618699999999997</v>
      </c>
      <c r="F9">
        <v>34.017899999999997</v>
      </c>
      <c r="G9">
        <v>6404</v>
      </c>
      <c r="H9">
        <v>26.912400000000002</v>
      </c>
      <c r="I9">
        <v>359.62599999999998</v>
      </c>
      <c r="J9">
        <v>5565</v>
      </c>
      <c r="K9">
        <v>10.285399999999999</v>
      </c>
      <c r="L9">
        <v>3601.36</v>
      </c>
    </row>
    <row r="10" spans="1:12" x14ac:dyDescent="0.25">
      <c r="A10">
        <v>7923</v>
      </c>
      <c r="B10">
        <v>57.015500000000003</v>
      </c>
      <c r="C10">
        <v>21.9922</v>
      </c>
      <c r="D10">
        <v>7453</v>
      </c>
      <c r="E10">
        <v>47.701099999999997</v>
      </c>
      <c r="F10">
        <v>39.024799999999999</v>
      </c>
      <c r="G10">
        <v>6106</v>
      </c>
      <c r="H10">
        <v>21.006699999999999</v>
      </c>
      <c r="I10">
        <v>355.37200000000001</v>
      </c>
      <c r="J10">
        <v>5218</v>
      </c>
      <c r="K10">
        <v>3.4086400000000001</v>
      </c>
      <c r="L10">
        <v>3544.2</v>
      </c>
    </row>
    <row r="11" spans="1:12" x14ac:dyDescent="0.25">
      <c r="A11">
        <v>7139</v>
      </c>
      <c r="B11">
        <v>41.478400000000001</v>
      </c>
      <c r="C11">
        <v>21.9697</v>
      </c>
      <c r="D11">
        <v>7646</v>
      </c>
      <c r="E11">
        <v>51.526000000000003</v>
      </c>
      <c r="F11">
        <v>35.227400000000003</v>
      </c>
      <c r="G11">
        <v>5723</v>
      </c>
      <c r="H11">
        <v>13.416600000000001</v>
      </c>
      <c r="I11">
        <v>359.00400000000002</v>
      </c>
      <c r="J11">
        <v>5323</v>
      </c>
      <c r="K11">
        <v>5.4894999999999996</v>
      </c>
      <c r="L11">
        <v>3545.29</v>
      </c>
    </row>
    <row r="12" spans="1:12" x14ac:dyDescent="0.25">
      <c r="A12">
        <v>6615</v>
      </c>
      <c r="B12">
        <v>31.093900000000001</v>
      </c>
      <c r="C12">
        <v>23.719200000000001</v>
      </c>
      <c r="D12">
        <v>7192</v>
      </c>
      <c r="E12">
        <v>42.528700000000001</v>
      </c>
      <c r="F12">
        <v>33.971699999999998</v>
      </c>
      <c r="G12">
        <v>5678</v>
      </c>
      <c r="H12">
        <v>12.524800000000001</v>
      </c>
      <c r="I12">
        <v>360.07900000000001</v>
      </c>
      <c r="J12">
        <v>5210</v>
      </c>
      <c r="K12">
        <v>3.2501000000000002</v>
      </c>
      <c r="L12">
        <v>3555.65</v>
      </c>
    </row>
    <row r="13" spans="1:12" x14ac:dyDescent="0.25">
      <c r="A13">
        <v>7077</v>
      </c>
      <c r="B13">
        <v>40.249699999999997</v>
      </c>
      <c r="C13">
        <v>22.328900000000001</v>
      </c>
      <c r="D13">
        <v>6966</v>
      </c>
      <c r="E13">
        <v>38.049900000000001</v>
      </c>
      <c r="F13">
        <v>34.387799999999999</v>
      </c>
      <c r="G13">
        <v>5328</v>
      </c>
      <c r="H13">
        <v>5.5885899999999999</v>
      </c>
      <c r="I13">
        <v>357.83800000000002</v>
      </c>
      <c r="J13">
        <v>5356</v>
      </c>
      <c r="K13">
        <v>6.1434800000000003</v>
      </c>
      <c r="L13">
        <v>3551.63</v>
      </c>
    </row>
    <row r="14" spans="1:12" x14ac:dyDescent="0.25">
      <c r="A14">
        <v>7439</v>
      </c>
      <c r="B14">
        <v>47.423699999999997</v>
      </c>
      <c r="C14">
        <v>21.971599999999999</v>
      </c>
      <c r="D14">
        <v>7912</v>
      </c>
      <c r="E14">
        <v>56.797499999999999</v>
      </c>
      <c r="F14">
        <v>34.0092</v>
      </c>
      <c r="G14">
        <v>6103</v>
      </c>
      <c r="H14">
        <v>20.947299999999998</v>
      </c>
      <c r="I14">
        <v>354.49</v>
      </c>
      <c r="J14">
        <v>5349</v>
      </c>
      <c r="K14">
        <v>6.0047600000000001</v>
      </c>
      <c r="L14">
        <v>3546.72</v>
      </c>
    </row>
    <row r="15" spans="1:12" x14ac:dyDescent="0.25">
      <c r="A15">
        <v>6862</v>
      </c>
      <c r="B15">
        <v>35.988900000000001</v>
      </c>
      <c r="C15">
        <v>26.819400000000002</v>
      </c>
      <c r="D15">
        <v>6415</v>
      </c>
      <c r="E15">
        <v>27.130400000000002</v>
      </c>
      <c r="F15">
        <v>34.176600000000001</v>
      </c>
      <c r="G15">
        <v>6085</v>
      </c>
      <c r="H15">
        <v>20.590599999999998</v>
      </c>
      <c r="I15">
        <v>347.435</v>
      </c>
      <c r="J15">
        <v>5198</v>
      </c>
      <c r="K15">
        <v>3.0122900000000001</v>
      </c>
      <c r="L15">
        <v>3580.96</v>
      </c>
    </row>
    <row r="16" spans="1:12" x14ac:dyDescent="0.25">
      <c r="A16">
        <v>7862</v>
      </c>
      <c r="B16">
        <v>55.806600000000003</v>
      </c>
      <c r="C16">
        <v>30.441199999999998</v>
      </c>
      <c r="D16">
        <v>6860</v>
      </c>
      <c r="E16">
        <v>35.949300000000001</v>
      </c>
      <c r="F16">
        <v>37.556800000000003</v>
      </c>
      <c r="G16">
        <v>6335</v>
      </c>
      <c r="H16">
        <v>25.545000000000002</v>
      </c>
      <c r="I16">
        <v>350.39800000000002</v>
      </c>
      <c r="J16">
        <v>5198</v>
      </c>
      <c r="K16">
        <v>3.0122900000000001</v>
      </c>
      <c r="L16">
        <v>3550.24</v>
      </c>
    </row>
    <row r="17" spans="1:12" x14ac:dyDescent="0.25">
      <c r="A17">
        <v>7439</v>
      </c>
      <c r="B17">
        <v>47.423699999999997</v>
      </c>
      <c r="C17">
        <v>22.091999999999999</v>
      </c>
      <c r="D17">
        <v>6664</v>
      </c>
      <c r="E17">
        <v>32.064999999999998</v>
      </c>
      <c r="F17">
        <v>33.942100000000003</v>
      </c>
      <c r="G17">
        <v>6518</v>
      </c>
      <c r="H17">
        <v>29.171600000000002</v>
      </c>
      <c r="I17">
        <v>363.53100000000001</v>
      </c>
      <c r="J17">
        <v>5641</v>
      </c>
      <c r="K17">
        <v>11.791499999999999</v>
      </c>
      <c r="L17">
        <v>3554.06</v>
      </c>
    </row>
    <row r="18" spans="1:12" x14ac:dyDescent="0.25">
      <c r="A18">
        <v>7705</v>
      </c>
      <c r="B18">
        <v>52.6952</v>
      </c>
      <c r="C18">
        <v>21.9574</v>
      </c>
      <c r="D18">
        <v>6894</v>
      </c>
      <c r="E18">
        <v>36.623100000000001</v>
      </c>
      <c r="F18">
        <v>34.151000000000003</v>
      </c>
      <c r="G18">
        <v>6382</v>
      </c>
      <c r="H18">
        <v>26.476400000000002</v>
      </c>
      <c r="I18">
        <v>403.78100000000001</v>
      </c>
      <c r="J18">
        <v>5229</v>
      </c>
      <c r="K18">
        <v>3.62663</v>
      </c>
      <c r="L18">
        <v>3697.95</v>
      </c>
    </row>
    <row r="19" spans="1:12" x14ac:dyDescent="0.25">
      <c r="A19">
        <v>7541</v>
      </c>
      <c r="B19">
        <v>49.445099999999996</v>
      </c>
      <c r="C19">
        <v>21.943200000000001</v>
      </c>
      <c r="D19">
        <v>8154</v>
      </c>
      <c r="E19">
        <v>61.593299999999999</v>
      </c>
      <c r="F19">
        <v>42.467700000000001</v>
      </c>
      <c r="G19">
        <v>6340</v>
      </c>
      <c r="H19">
        <v>25.644100000000002</v>
      </c>
      <c r="I19">
        <v>391.803</v>
      </c>
      <c r="J19">
        <v>5585</v>
      </c>
      <c r="K19">
        <v>10.681699999999999</v>
      </c>
      <c r="L19">
        <v>4370.3100000000004</v>
      </c>
    </row>
    <row r="20" spans="1:12" x14ac:dyDescent="0.25">
      <c r="A20">
        <v>6786</v>
      </c>
      <c r="B20">
        <v>34.482799999999997</v>
      </c>
      <c r="C20">
        <v>24.7822</v>
      </c>
      <c r="D20">
        <v>6700</v>
      </c>
      <c r="E20">
        <v>32.778399999999998</v>
      </c>
      <c r="F20">
        <v>34.139899999999997</v>
      </c>
      <c r="G20">
        <v>6009</v>
      </c>
      <c r="H20">
        <v>19.084399999999999</v>
      </c>
      <c r="I20">
        <v>326.98</v>
      </c>
      <c r="J20">
        <v>5693</v>
      </c>
      <c r="K20">
        <v>12.821999999999999</v>
      </c>
      <c r="L20">
        <v>3937</v>
      </c>
    </row>
    <row r="21" spans="1:12" x14ac:dyDescent="0.25">
      <c r="A21">
        <v>7534</v>
      </c>
      <c r="B21">
        <v>49.306399999999996</v>
      </c>
      <c r="C21">
        <v>21.976400000000002</v>
      </c>
      <c r="D21">
        <v>7390</v>
      </c>
      <c r="E21">
        <v>46.452599999999997</v>
      </c>
      <c r="F21">
        <v>34.2181</v>
      </c>
      <c r="G21">
        <v>6306</v>
      </c>
      <c r="H21">
        <v>24.970300000000002</v>
      </c>
      <c r="I21">
        <v>305.96699999999998</v>
      </c>
      <c r="J21">
        <v>5536</v>
      </c>
      <c r="K21">
        <v>9.7106600000000007</v>
      </c>
      <c r="L21">
        <v>4449.41</v>
      </c>
    </row>
    <row r="22" spans="1:12" x14ac:dyDescent="0.25">
      <c r="A22">
        <v>6803</v>
      </c>
      <c r="B22">
        <v>34.819699999999997</v>
      </c>
      <c r="C22">
        <v>21.346</v>
      </c>
      <c r="D22">
        <v>7538</v>
      </c>
      <c r="E22">
        <v>49.3857</v>
      </c>
      <c r="F22">
        <v>35.375399999999999</v>
      </c>
      <c r="G22">
        <v>5922</v>
      </c>
      <c r="H22">
        <v>17.360299999999999</v>
      </c>
      <c r="I22">
        <v>376.29399999999998</v>
      </c>
      <c r="J22">
        <v>5903</v>
      </c>
      <c r="K22">
        <v>16.983699999999999</v>
      </c>
      <c r="L22">
        <v>3759.95</v>
      </c>
    </row>
    <row r="23" spans="1:12" x14ac:dyDescent="0.25">
      <c r="A23">
        <v>7721</v>
      </c>
      <c r="B23">
        <v>53.012300000000003</v>
      </c>
      <c r="C23">
        <v>21.985499999999998</v>
      </c>
      <c r="D23">
        <v>7312</v>
      </c>
      <c r="E23">
        <v>44.9069</v>
      </c>
      <c r="F23">
        <v>34.056600000000003</v>
      </c>
      <c r="G23">
        <v>6055</v>
      </c>
      <c r="H23">
        <v>19.995999999999999</v>
      </c>
      <c r="I23">
        <v>344.09399999999999</v>
      </c>
      <c r="J23">
        <v>5505</v>
      </c>
      <c r="K23">
        <v>9.0963100000000008</v>
      </c>
      <c r="L23">
        <v>4602.76</v>
      </c>
    </row>
    <row r="24" spans="1:12" x14ac:dyDescent="0.25">
      <c r="A24">
        <v>7749</v>
      </c>
      <c r="B24">
        <v>53.5672</v>
      </c>
      <c r="C24">
        <v>21.9894</v>
      </c>
      <c r="D24">
        <v>7126</v>
      </c>
      <c r="E24">
        <v>41.220799999999997</v>
      </c>
      <c r="F24">
        <v>35.738999999999997</v>
      </c>
      <c r="G24">
        <v>6480</v>
      </c>
      <c r="H24">
        <v>28.418500000000002</v>
      </c>
      <c r="I24">
        <v>312.23500000000001</v>
      </c>
      <c r="J24">
        <v>5273</v>
      </c>
      <c r="K24">
        <v>4.4986100000000002</v>
      </c>
      <c r="L24">
        <v>3818.6</v>
      </c>
    </row>
    <row r="25" spans="1:12" x14ac:dyDescent="0.25">
      <c r="A25">
        <v>6767</v>
      </c>
      <c r="B25">
        <v>34.106200000000001</v>
      </c>
      <c r="C25">
        <v>22.072700000000001</v>
      </c>
      <c r="D25">
        <v>7126</v>
      </c>
      <c r="E25">
        <v>41.220799999999997</v>
      </c>
      <c r="F25">
        <v>33.923999999999999</v>
      </c>
      <c r="G25">
        <v>5966</v>
      </c>
      <c r="H25">
        <v>18.232299999999999</v>
      </c>
      <c r="I25">
        <v>300.05700000000002</v>
      </c>
      <c r="J25">
        <v>5541</v>
      </c>
      <c r="K25">
        <v>9.8097499999999993</v>
      </c>
      <c r="L25">
        <v>5578.41</v>
      </c>
    </row>
    <row r="26" spans="1:12" x14ac:dyDescent="0.25">
      <c r="A26">
        <v>7062</v>
      </c>
      <c r="B26">
        <v>39.952399999999997</v>
      </c>
      <c r="C26">
        <v>21.849299999999999</v>
      </c>
      <c r="D26">
        <v>7371</v>
      </c>
      <c r="E26">
        <v>46.076099999999997</v>
      </c>
      <c r="F26">
        <v>33.819000000000003</v>
      </c>
      <c r="G26">
        <v>5713</v>
      </c>
      <c r="H26">
        <v>13.218400000000001</v>
      </c>
      <c r="I26">
        <v>306.92700000000002</v>
      </c>
      <c r="J26">
        <v>5488</v>
      </c>
      <c r="K26">
        <v>8.7594100000000008</v>
      </c>
      <c r="L26">
        <v>4135.3900000000003</v>
      </c>
    </row>
    <row r="27" spans="1:12" x14ac:dyDescent="0.25">
      <c r="A27">
        <v>6234</v>
      </c>
      <c r="B27">
        <v>23.543399999999998</v>
      </c>
      <c r="C27">
        <v>21.9819</v>
      </c>
      <c r="D27">
        <v>6907</v>
      </c>
      <c r="E27">
        <v>36.880699999999997</v>
      </c>
      <c r="F27">
        <v>35.448500000000003</v>
      </c>
      <c r="G27">
        <v>6339</v>
      </c>
      <c r="H27">
        <v>25.624300000000002</v>
      </c>
      <c r="I27">
        <v>316.23599999999999</v>
      </c>
      <c r="J27">
        <v>5513</v>
      </c>
      <c r="K27">
        <v>9.2548600000000008</v>
      </c>
      <c r="L27">
        <v>3900.41</v>
      </c>
    </row>
    <row r="28" spans="1:12" x14ac:dyDescent="0.25">
      <c r="A28">
        <v>6780</v>
      </c>
      <c r="B28">
        <v>34.363900000000001</v>
      </c>
      <c r="C28">
        <v>22.8949</v>
      </c>
      <c r="D28">
        <v>7155</v>
      </c>
      <c r="E28">
        <v>41.795499999999997</v>
      </c>
      <c r="F28">
        <v>34.151000000000003</v>
      </c>
      <c r="G28">
        <v>6151</v>
      </c>
      <c r="H28">
        <v>21.898499999999999</v>
      </c>
      <c r="I28">
        <v>311.12</v>
      </c>
      <c r="J28">
        <v>5360</v>
      </c>
      <c r="K28">
        <v>6.2227499999999996</v>
      </c>
      <c r="L28">
        <v>4169.7299999999996</v>
      </c>
    </row>
    <row r="29" spans="1:12" x14ac:dyDescent="0.25">
      <c r="A29">
        <v>7528</v>
      </c>
      <c r="B29">
        <v>49.1875</v>
      </c>
      <c r="C29">
        <v>23.125900000000001</v>
      </c>
      <c r="D29">
        <v>6356</v>
      </c>
      <c r="E29">
        <v>25.961200000000002</v>
      </c>
      <c r="F29">
        <v>34.8658</v>
      </c>
      <c r="G29">
        <v>5991</v>
      </c>
      <c r="H29">
        <v>18.727699999999999</v>
      </c>
      <c r="I29">
        <v>348.04399999999998</v>
      </c>
      <c r="J29">
        <v>5411</v>
      </c>
      <c r="K29">
        <v>7.2334500000000004</v>
      </c>
      <c r="L29">
        <v>3718.4</v>
      </c>
    </row>
    <row r="30" spans="1:12" x14ac:dyDescent="0.25">
      <c r="A30">
        <v>6994</v>
      </c>
      <c r="B30">
        <v>38.604799999999997</v>
      </c>
      <c r="C30">
        <v>21.886399999999998</v>
      </c>
      <c r="D30">
        <v>6003</v>
      </c>
      <c r="E30">
        <v>18.965499999999999</v>
      </c>
      <c r="F30">
        <v>34.304900000000004</v>
      </c>
      <c r="G30">
        <v>5919</v>
      </c>
      <c r="H30">
        <v>17.300799999999999</v>
      </c>
      <c r="I30">
        <v>326.52800000000002</v>
      </c>
      <c r="J30">
        <v>5331</v>
      </c>
      <c r="K30">
        <v>5.6480399999999999</v>
      </c>
      <c r="L30">
        <v>3685.38</v>
      </c>
    </row>
    <row r="31" spans="1:12" x14ac:dyDescent="0.25">
      <c r="A31">
        <v>7611</v>
      </c>
      <c r="B31">
        <v>50.832299999999996</v>
      </c>
      <c r="C31">
        <v>21.897400000000001</v>
      </c>
      <c r="D31">
        <v>7205</v>
      </c>
      <c r="E31">
        <v>42.7864</v>
      </c>
      <c r="F31">
        <v>34.405200000000001</v>
      </c>
      <c r="G31">
        <v>5641</v>
      </c>
      <c r="H31">
        <v>11.791499999999999</v>
      </c>
      <c r="I31">
        <v>305.50400000000002</v>
      </c>
      <c r="J31">
        <v>5502</v>
      </c>
      <c r="K31">
        <v>9.0368600000000008</v>
      </c>
      <c r="L31">
        <v>3687.89</v>
      </c>
    </row>
    <row r="32" spans="1:12" x14ac:dyDescent="0.25">
      <c r="A32">
        <v>7092</v>
      </c>
      <c r="B32">
        <v>40.546999999999997</v>
      </c>
      <c r="C32">
        <v>23.509499999999999</v>
      </c>
      <c r="D32">
        <v>7139</v>
      </c>
      <c r="E32">
        <v>41.478400000000001</v>
      </c>
      <c r="F32">
        <v>39.739699999999999</v>
      </c>
      <c r="G32">
        <v>6171</v>
      </c>
      <c r="H32">
        <v>22.294899999999998</v>
      </c>
      <c r="I32">
        <v>329.41300000000001</v>
      </c>
      <c r="J32">
        <v>5626</v>
      </c>
      <c r="K32">
        <v>11.494300000000001</v>
      </c>
      <c r="L32">
        <v>3684.09</v>
      </c>
    </row>
    <row r="33" spans="1:12" x14ac:dyDescent="0.25">
      <c r="A33" s="16" t="s">
        <v>3</v>
      </c>
      <c r="B33" s="17"/>
      <c r="C33" s="18"/>
      <c r="D33" s="16" t="s">
        <v>3</v>
      </c>
      <c r="E33" s="17"/>
      <c r="F33" s="18"/>
      <c r="G33" s="16" t="s">
        <v>3</v>
      </c>
      <c r="H33" s="17"/>
      <c r="I33" s="18"/>
      <c r="J33" s="16" t="s">
        <v>3</v>
      </c>
      <c r="K33" s="17"/>
      <c r="L33" s="18"/>
    </row>
    <row r="34" spans="1:12" x14ac:dyDescent="0.25">
      <c r="A34" s="20">
        <f>AVERAGE(A3:A32)</f>
        <v>7225.4666666666662</v>
      </c>
      <c r="B34" s="20">
        <f t="shared" ref="B34:L34" si="0">AVERAGE(B3:B32)</f>
        <v>43.191969999999998</v>
      </c>
      <c r="C34" s="20">
        <f t="shared" si="0"/>
        <v>22.679779999999997</v>
      </c>
      <c r="D34" s="20">
        <f t="shared" si="0"/>
        <v>7038.6333333333332</v>
      </c>
      <c r="E34" s="20">
        <f t="shared" si="0"/>
        <v>39.489370000000008</v>
      </c>
      <c r="F34" s="20">
        <f t="shared" si="0"/>
        <v>35.375676666666671</v>
      </c>
      <c r="G34" s="20">
        <f t="shared" si="0"/>
        <v>6107.0666666666666</v>
      </c>
      <c r="H34" s="20">
        <f t="shared" si="0"/>
        <v>21.027876333333332</v>
      </c>
      <c r="I34" s="20">
        <f t="shared" si="0"/>
        <v>345.91900000000004</v>
      </c>
      <c r="J34" s="20">
        <f t="shared" si="0"/>
        <v>5442.4666666666662</v>
      </c>
      <c r="K34" s="20">
        <f t="shared" si="0"/>
        <v>7.857045666666667</v>
      </c>
      <c r="L34" s="20">
        <f t="shared" si="0"/>
        <v>3880.04</v>
      </c>
    </row>
    <row r="35" spans="1:12" x14ac:dyDescent="0.25">
      <c r="A35"/>
    </row>
    <row r="38" spans="1:12" x14ac:dyDescent="0.25">
      <c r="C38" s="9" t="s">
        <v>4</v>
      </c>
      <c r="D38" s="10" t="s">
        <v>0</v>
      </c>
      <c r="E38" s="10" t="s">
        <v>5</v>
      </c>
      <c r="F38" s="10" t="s">
        <v>2</v>
      </c>
    </row>
    <row r="39" spans="1:12" x14ac:dyDescent="0.25">
      <c r="C39" s="11">
        <v>0.85</v>
      </c>
      <c r="D39" s="12">
        <f>A34</f>
        <v>7225.4666666666662</v>
      </c>
      <c r="E39" s="13">
        <f t="shared" ref="E39:F39" si="1">B34</f>
        <v>43.191969999999998</v>
      </c>
      <c r="F39" s="14">
        <f t="shared" si="1"/>
        <v>22.679779999999997</v>
      </c>
    </row>
    <row r="40" spans="1:12" x14ac:dyDescent="0.25">
      <c r="C40" s="11">
        <v>0.9</v>
      </c>
      <c r="D40" s="12">
        <f>D34</f>
        <v>7038.6333333333332</v>
      </c>
      <c r="E40" s="13">
        <f t="shared" ref="E40:F40" si="2">E34</f>
        <v>39.489370000000008</v>
      </c>
      <c r="F40" s="14">
        <f t="shared" si="2"/>
        <v>35.375676666666671</v>
      </c>
    </row>
    <row r="41" spans="1:12" x14ac:dyDescent="0.25">
      <c r="C41" s="11">
        <v>0.99</v>
      </c>
      <c r="D41" s="12">
        <f>G34</f>
        <v>6107.0666666666666</v>
      </c>
      <c r="E41" s="13">
        <f t="shared" ref="E41:F41" si="3">H34</f>
        <v>21.027876333333332</v>
      </c>
      <c r="F41" s="14">
        <f t="shared" si="3"/>
        <v>345.91900000000004</v>
      </c>
    </row>
    <row r="42" spans="1:12" x14ac:dyDescent="0.25">
      <c r="C42" s="11">
        <v>0.999</v>
      </c>
      <c r="D42" s="12">
        <f>J34</f>
        <v>5442.4666666666662</v>
      </c>
      <c r="E42" s="13">
        <f t="shared" ref="E42:F42" si="4">K34</f>
        <v>7.857045666666667</v>
      </c>
      <c r="F42" s="14">
        <f t="shared" si="4"/>
        <v>3880.04</v>
      </c>
    </row>
  </sheetData>
  <mergeCells count="8">
    <mergeCell ref="A1:C1"/>
    <mergeCell ref="D1:F1"/>
    <mergeCell ref="G1:I1"/>
    <mergeCell ref="J1:L1"/>
    <mergeCell ref="A33:C33"/>
    <mergeCell ref="D33:F33"/>
    <mergeCell ref="G33:I33"/>
    <mergeCell ref="J33:L3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10" workbookViewId="0">
      <selection activeCell="L34" sqref="A34:L34"/>
    </sheetView>
  </sheetViews>
  <sheetFormatPr defaultRowHeight="15" x14ac:dyDescent="0.25"/>
  <cols>
    <col min="1" max="1" width="8.5703125" style="1" bestFit="1" customWidth="1"/>
    <col min="2" max="3" width="9.140625" bestFit="1" customWidth="1"/>
    <col min="4" max="5" width="9.28515625" bestFit="1" customWidth="1"/>
    <col min="6" max="6" width="9.7109375" bestFit="1" customWidth="1"/>
    <col min="7" max="7" width="8.5703125" bestFit="1" customWidth="1"/>
    <col min="8" max="8" width="9" customWidth="1"/>
    <col min="9" max="9" width="9.140625" bestFit="1" customWidth="1"/>
    <col min="10" max="10" width="9.28515625" bestFit="1" customWidth="1"/>
    <col min="11" max="11" width="8.28515625" bestFit="1" customWidth="1"/>
    <col min="12" max="12" width="9" customWidth="1"/>
    <col min="13" max="13" width="5" customWidth="1"/>
    <col min="14" max="14" width="9" customWidth="1"/>
    <col min="15" max="15" width="8" customWidth="1"/>
    <col min="22" max="22" width="5" customWidth="1"/>
    <col min="23" max="24" width="8" customWidth="1"/>
    <col min="26" max="26" width="5" customWidth="1"/>
    <col min="27" max="28" width="8" customWidth="1"/>
  </cols>
  <sheetData>
    <row r="1" spans="1:12" x14ac:dyDescent="0.25">
      <c r="A1" s="19">
        <v>0.85</v>
      </c>
      <c r="B1" s="19"/>
      <c r="C1" s="19"/>
      <c r="D1" s="19">
        <v>0.9</v>
      </c>
      <c r="E1" s="19"/>
      <c r="F1" s="19"/>
      <c r="G1" s="19">
        <v>0.99</v>
      </c>
      <c r="H1" s="19"/>
      <c r="I1" s="19"/>
      <c r="J1" s="15">
        <v>0.999</v>
      </c>
      <c r="K1" s="15"/>
      <c r="L1" s="15"/>
    </row>
    <row r="2" spans="1:12" x14ac:dyDescent="0.25">
      <c r="A2" s="2" t="s">
        <v>0</v>
      </c>
      <c r="B2" s="3" t="s">
        <v>1</v>
      </c>
      <c r="C2" s="4" t="s">
        <v>2</v>
      </c>
      <c r="D2" s="2" t="s">
        <v>0</v>
      </c>
      <c r="E2" s="3" t="s">
        <v>1</v>
      </c>
      <c r="F2" s="4" t="s">
        <v>2</v>
      </c>
      <c r="G2" s="2" t="s">
        <v>0</v>
      </c>
      <c r="H2" s="3" t="s">
        <v>1</v>
      </c>
      <c r="I2" s="4" t="s">
        <v>2</v>
      </c>
      <c r="J2" s="2" t="s">
        <v>0</v>
      </c>
      <c r="K2" s="3" t="s">
        <v>1</v>
      </c>
      <c r="L2" s="4" t="s">
        <v>2</v>
      </c>
    </row>
    <row r="3" spans="1:12" x14ac:dyDescent="0.25">
      <c r="A3">
        <v>14791</v>
      </c>
      <c r="B3">
        <v>113.065</v>
      </c>
      <c r="C3">
        <v>81.723100000000002</v>
      </c>
      <c r="D3">
        <v>13993</v>
      </c>
      <c r="E3">
        <v>101.57</v>
      </c>
      <c r="F3">
        <v>128.92599999999999</v>
      </c>
      <c r="G3">
        <v>10783</v>
      </c>
      <c r="H3">
        <v>55.329900000000002</v>
      </c>
      <c r="I3">
        <v>1400.35</v>
      </c>
      <c r="J3">
        <v>8777</v>
      </c>
      <c r="K3">
        <v>26.433299999999999</v>
      </c>
      <c r="L3">
        <v>11952.7</v>
      </c>
    </row>
    <row r="4" spans="1:12" x14ac:dyDescent="0.25">
      <c r="A4">
        <v>13086</v>
      </c>
      <c r="B4">
        <v>88.504800000000003</v>
      </c>
      <c r="C4">
        <v>82.427700000000002</v>
      </c>
      <c r="D4">
        <v>12594</v>
      </c>
      <c r="E4">
        <v>81.417500000000004</v>
      </c>
      <c r="F4">
        <v>134.447</v>
      </c>
      <c r="G4">
        <v>9723</v>
      </c>
      <c r="H4">
        <v>40.060499999999998</v>
      </c>
      <c r="I4">
        <v>1432.98</v>
      </c>
      <c r="J4">
        <v>8319</v>
      </c>
      <c r="K4">
        <v>19.835799999999999</v>
      </c>
      <c r="L4">
        <v>12000.6</v>
      </c>
    </row>
    <row r="5" spans="1:12" x14ac:dyDescent="0.25">
      <c r="A5">
        <v>14230</v>
      </c>
      <c r="B5">
        <v>104.98399999999999</v>
      </c>
      <c r="C5">
        <v>84.829700000000003</v>
      </c>
      <c r="D5">
        <v>12282</v>
      </c>
      <c r="E5">
        <v>76.923100000000005</v>
      </c>
      <c r="F5">
        <v>129.24700000000001</v>
      </c>
      <c r="G5">
        <v>10166</v>
      </c>
      <c r="H5">
        <v>46.441899999999997</v>
      </c>
      <c r="I5">
        <v>1395.4</v>
      </c>
      <c r="J5">
        <v>8800</v>
      </c>
      <c r="K5">
        <v>26.764600000000002</v>
      </c>
      <c r="L5">
        <v>12068.1</v>
      </c>
    </row>
    <row r="6" spans="1:12" x14ac:dyDescent="0.25">
      <c r="A6">
        <v>14018</v>
      </c>
      <c r="B6">
        <v>101.93</v>
      </c>
      <c r="C6">
        <v>87.475999999999999</v>
      </c>
      <c r="D6">
        <v>13058</v>
      </c>
      <c r="E6">
        <v>88.101399999999998</v>
      </c>
      <c r="F6">
        <v>128.09700000000001</v>
      </c>
      <c r="G6">
        <v>9690</v>
      </c>
      <c r="H6">
        <v>39.585099999999997</v>
      </c>
      <c r="I6">
        <v>1415.25</v>
      </c>
      <c r="J6">
        <v>9019</v>
      </c>
      <c r="K6">
        <v>29.9193</v>
      </c>
      <c r="L6">
        <v>11962.2</v>
      </c>
    </row>
    <row r="7" spans="1:12" x14ac:dyDescent="0.25">
      <c r="A7">
        <v>14266</v>
      </c>
      <c r="B7">
        <v>105.503</v>
      </c>
      <c r="C7">
        <v>82.444299999999998</v>
      </c>
      <c r="D7">
        <v>14670</v>
      </c>
      <c r="E7">
        <v>111.322</v>
      </c>
      <c r="F7">
        <v>148.01499999999999</v>
      </c>
      <c r="G7">
        <v>10247</v>
      </c>
      <c r="H7">
        <v>47.608800000000002</v>
      </c>
      <c r="I7">
        <v>1380.13</v>
      </c>
      <c r="J7">
        <v>8993</v>
      </c>
      <c r="K7">
        <v>29.544799999999999</v>
      </c>
      <c r="L7">
        <v>12555.8</v>
      </c>
    </row>
    <row r="8" spans="1:12" x14ac:dyDescent="0.25">
      <c r="A8">
        <v>15738</v>
      </c>
      <c r="B8">
        <v>126.70699999999999</v>
      </c>
      <c r="C8">
        <v>83.181700000000006</v>
      </c>
      <c r="D8">
        <v>13036</v>
      </c>
      <c r="E8">
        <v>87.784499999999994</v>
      </c>
      <c r="F8">
        <v>128.74100000000001</v>
      </c>
      <c r="G8">
        <v>9391</v>
      </c>
      <c r="H8">
        <v>35.277999999999999</v>
      </c>
      <c r="I8">
        <v>1401.05</v>
      </c>
      <c r="J8">
        <v>8544</v>
      </c>
      <c r="K8">
        <v>23.076899999999998</v>
      </c>
      <c r="L8">
        <v>13081.4</v>
      </c>
    </row>
    <row r="9" spans="1:12" x14ac:dyDescent="0.25">
      <c r="A9">
        <v>14407</v>
      </c>
      <c r="B9">
        <v>107.53400000000001</v>
      </c>
      <c r="C9">
        <v>83.117699999999999</v>
      </c>
      <c r="D9">
        <v>13378</v>
      </c>
      <c r="E9">
        <v>92.710999999999999</v>
      </c>
      <c r="F9">
        <v>141.33500000000001</v>
      </c>
      <c r="G9">
        <v>10135</v>
      </c>
      <c r="H9">
        <v>45.995399999999997</v>
      </c>
      <c r="I9">
        <v>1606.75</v>
      </c>
      <c r="J9">
        <v>8234</v>
      </c>
      <c r="K9">
        <v>18.6114</v>
      </c>
      <c r="L9">
        <v>13072</v>
      </c>
    </row>
    <row r="10" spans="1:12" x14ac:dyDescent="0.25">
      <c r="A10">
        <v>15403</v>
      </c>
      <c r="B10">
        <v>121.881</v>
      </c>
      <c r="C10">
        <v>84.643000000000001</v>
      </c>
      <c r="D10">
        <v>13786</v>
      </c>
      <c r="E10">
        <v>98.588300000000004</v>
      </c>
      <c r="F10">
        <v>130.12899999999999</v>
      </c>
      <c r="G10">
        <v>10038</v>
      </c>
      <c r="H10">
        <v>44.598100000000002</v>
      </c>
      <c r="I10">
        <v>2273.23</v>
      </c>
      <c r="J10">
        <v>8594</v>
      </c>
      <c r="K10">
        <v>23.7972</v>
      </c>
      <c r="L10">
        <v>13653.2</v>
      </c>
    </row>
    <row r="11" spans="1:12" x14ac:dyDescent="0.25">
      <c r="A11">
        <v>14592</v>
      </c>
      <c r="B11">
        <v>110.199</v>
      </c>
      <c r="C11">
        <v>83.029700000000005</v>
      </c>
      <c r="D11">
        <v>12740</v>
      </c>
      <c r="E11">
        <v>83.520600000000002</v>
      </c>
      <c r="F11">
        <v>128.78200000000001</v>
      </c>
      <c r="G11">
        <v>9572</v>
      </c>
      <c r="H11">
        <v>37.885300000000001</v>
      </c>
      <c r="I11">
        <v>1729.86</v>
      </c>
      <c r="J11">
        <v>8637</v>
      </c>
      <c r="K11">
        <v>24.416599999999999</v>
      </c>
      <c r="L11">
        <v>13776.1</v>
      </c>
    </row>
    <row r="12" spans="1:12" x14ac:dyDescent="0.25">
      <c r="A12">
        <v>15594</v>
      </c>
      <c r="B12">
        <v>124.633</v>
      </c>
      <c r="C12">
        <v>83.745699999999999</v>
      </c>
      <c r="D12">
        <v>12881</v>
      </c>
      <c r="E12">
        <v>85.551699999999997</v>
      </c>
      <c r="F12">
        <v>145.46700000000001</v>
      </c>
      <c r="G12">
        <v>9591</v>
      </c>
      <c r="H12">
        <v>38.158999999999999</v>
      </c>
      <c r="I12">
        <v>1433.3</v>
      </c>
      <c r="J12">
        <v>8460</v>
      </c>
      <c r="K12">
        <v>21.866900000000001</v>
      </c>
      <c r="L12">
        <v>13742.9</v>
      </c>
    </row>
    <row r="13" spans="1:12" x14ac:dyDescent="0.25">
      <c r="A13">
        <v>14658</v>
      </c>
      <c r="B13">
        <v>111.15</v>
      </c>
      <c r="C13">
        <v>88.158500000000004</v>
      </c>
      <c r="D13">
        <v>12973</v>
      </c>
      <c r="E13">
        <v>86.876999999999995</v>
      </c>
      <c r="F13">
        <v>163.81399999999999</v>
      </c>
      <c r="G13">
        <v>11354</v>
      </c>
      <c r="H13">
        <v>63.555199999999999</v>
      </c>
      <c r="I13">
        <v>1527.71</v>
      </c>
      <c r="J13">
        <v>8429</v>
      </c>
      <c r="K13">
        <v>21.420300000000001</v>
      </c>
      <c r="L13">
        <v>13839.3</v>
      </c>
    </row>
    <row r="14" spans="1:12" x14ac:dyDescent="0.25">
      <c r="A14">
        <v>15389</v>
      </c>
      <c r="B14">
        <v>121.68</v>
      </c>
      <c r="C14">
        <v>90.017399999999995</v>
      </c>
      <c r="D14">
        <v>14535</v>
      </c>
      <c r="E14">
        <v>109.378</v>
      </c>
      <c r="F14">
        <v>138.02699999999999</v>
      </c>
      <c r="G14">
        <v>11555</v>
      </c>
      <c r="H14">
        <v>66.450599999999994</v>
      </c>
      <c r="I14">
        <v>1536.21</v>
      </c>
      <c r="J14">
        <v>9041</v>
      </c>
      <c r="K14">
        <v>30.2362</v>
      </c>
      <c r="L14">
        <v>13725.2</v>
      </c>
    </row>
    <row r="15" spans="1:12" x14ac:dyDescent="0.25">
      <c r="A15">
        <v>14645</v>
      </c>
      <c r="B15">
        <v>110.962</v>
      </c>
      <c r="C15">
        <v>86.593000000000004</v>
      </c>
      <c r="D15">
        <v>14621</v>
      </c>
      <c r="E15">
        <v>110.617</v>
      </c>
      <c r="F15">
        <v>126.16800000000001</v>
      </c>
      <c r="G15">
        <v>10389</v>
      </c>
      <c r="H15">
        <v>49.654299999999999</v>
      </c>
      <c r="I15">
        <v>1407.26</v>
      </c>
      <c r="J15">
        <v>8316</v>
      </c>
      <c r="K15">
        <v>19.7926</v>
      </c>
      <c r="L15">
        <v>13702.4</v>
      </c>
    </row>
    <row r="16" spans="1:12" x14ac:dyDescent="0.25">
      <c r="A16">
        <v>14261</v>
      </c>
      <c r="B16">
        <v>105.431</v>
      </c>
      <c r="C16">
        <v>81.727800000000002</v>
      </c>
      <c r="D16">
        <v>13527</v>
      </c>
      <c r="E16">
        <v>94.857399999999998</v>
      </c>
      <c r="F16">
        <v>127.626</v>
      </c>
      <c r="G16">
        <v>9845</v>
      </c>
      <c r="H16">
        <v>41.817900000000002</v>
      </c>
      <c r="I16">
        <v>1410.02</v>
      </c>
      <c r="J16">
        <v>8529</v>
      </c>
      <c r="K16">
        <v>22.860800000000001</v>
      </c>
      <c r="L16">
        <v>13648.4</v>
      </c>
    </row>
    <row r="17" spans="1:12" x14ac:dyDescent="0.25">
      <c r="A17">
        <v>14046</v>
      </c>
      <c r="B17">
        <v>102.334</v>
      </c>
      <c r="C17">
        <v>101.59099999999999</v>
      </c>
      <c r="D17">
        <v>13569</v>
      </c>
      <c r="E17">
        <v>95.462400000000002</v>
      </c>
      <c r="F17">
        <v>132.79499999999999</v>
      </c>
      <c r="G17">
        <v>11316</v>
      </c>
      <c r="H17">
        <v>63.007800000000003</v>
      </c>
      <c r="I17">
        <v>1652.51</v>
      </c>
      <c r="J17">
        <v>8478</v>
      </c>
      <c r="K17">
        <v>22.126200000000001</v>
      </c>
      <c r="L17">
        <v>13453.2</v>
      </c>
    </row>
    <row r="18" spans="1:12" x14ac:dyDescent="0.25">
      <c r="A18">
        <v>14501</v>
      </c>
      <c r="B18">
        <v>108.88800000000001</v>
      </c>
      <c r="C18">
        <v>116.715</v>
      </c>
      <c r="D18">
        <v>14076</v>
      </c>
      <c r="E18">
        <v>102.76600000000001</v>
      </c>
      <c r="F18">
        <v>133.46600000000001</v>
      </c>
      <c r="G18">
        <v>9489</v>
      </c>
      <c r="H18">
        <v>36.689700000000002</v>
      </c>
      <c r="I18">
        <v>1506.64</v>
      </c>
      <c r="J18">
        <v>8749</v>
      </c>
      <c r="K18">
        <v>26.03</v>
      </c>
      <c r="L18">
        <v>13365.3</v>
      </c>
    </row>
    <row r="19" spans="1:12" x14ac:dyDescent="0.25">
      <c r="A19">
        <v>14016</v>
      </c>
      <c r="B19">
        <v>101.901</v>
      </c>
      <c r="C19">
        <v>96.665599999999998</v>
      </c>
      <c r="D19">
        <v>12964</v>
      </c>
      <c r="E19">
        <v>86.747299999999996</v>
      </c>
      <c r="F19">
        <v>137.923</v>
      </c>
      <c r="G19">
        <v>10409</v>
      </c>
      <c r="H19">
        <v>49.942399999999999</v>
      </c>
      <c r="I19">
        <v>1570.59</v>
      </c>
      <c r="J19">
        <v>8396</v>
      </c>
      <c r="K19">
        <v>20.945</v>
      </c>
      <c r="L19">
        <v>13424.9</v>
      </c>
    </row>
    <row r="20" spans="1:12" x14ac:dyDescent="0.25">
      <c r="A20">
        <v>14696</v>
      </c>
      <c r="B20">
        <v>111.697</v>
      </c>
      <c r="C20">
        <v>81.639399999999995</v>
      </c>
      <c r="D20">
        <v>13254</v>
      </c>
      <c r="E20">
        <v>90.924800000000005</v>
      </c>
      <c r="F20">
        <v>128.77199999999999</v>
      </c>
      <c r="G20">
        <v>9844</v>
      </c>
      <c r="H20">
        <v>41.8035</v>
      </c>
      <c r="I20">
        <v>1556.92</v>
      </c>
      <c r="J20">
        <v>8492</v>
      </c>
      <c r="K20">
        <v>22.3279</v>
      </c>
      <c r="L20">
        <v>12900.3</v>
      </c>
    </row>
    <row r="21" spans="1:12" x14ac:dyDescent="0.25">
      <c r="A21">
        <v>14947</v>
      </c>
      <c r="B21">
        <v>115.313</v>
      </c>
      <c r="C21">
        <v>84.986000000000004</v>
      </c>
      <c r="D21">
        <v>12835</v>
      </c>
      <c r="E21">
        <v>84.889099999999999</v>
      </c>
      <c r="F21">
        <v>128.23500000000001</v>
      </c>
      <c r="G21">
        <v>9767</v>
      </c>
      <c r="H21">
        <v>40.694299999999998</v>
      </c>
      <c r="I21">
        <v>1499.55</v>
      </c>
      <c r="J21">
        <v>8722</v>
      </c>
      <c r="K21">
        <v>25.640999999999998</v>
      </c>
      <c r="L21">
        <v>12643.4</v>
      </c>
    </row>
    <row r="22" spans="1:12" x14ac:dyDescent="0.25">
      <c r="A22">
        <v>14797</v>
      </c>
      <c r="B22">
        <v>113.152</v>
      </c>
      <c r="C22">
        <v>93.749600000000001</v>
      </c>
      <c r="D22">
        <v>12842</v>
      </c>
      <c r="E22">
        <v>84.989900000000006</v>
      </c>
      <c r="F22">
        <v>142.95500000000001</v>
      </c>
      <c r="G22">
        <v>10225</v>
      </c>
      <c r="H22">
        <v>47.291800000000002</v>
      </c>
      <c r="I22">
        <v>1579.24</v>
      </c>
      <c r="J22">
        <v>8568</v>
      </c>
      <c r="K22">
        <v>23.422599999999999</v>
      </c>
      <c r="L22">
        <v>12164.3</v>
      </c>
    </row>
    <row r="23" spans="1:12" x14ac:dyDescent="0.25">
      <c r="A23">
        <v>15008</v>
      </c>
      <c r="B23">
        <v>116.191</v>
      </c>
      <c r="C23">
        <v>109.29600000000001</v>
      </c>
      <c r="D23">
        <v>14599</v>
      </c>
      <c r="E23">
        <v>110.3</v>
      </c>
      <c r="F23">
        <v>134.71600000000001</v>
      </c>
      <c r="G23">
        <v>9708</v>
      </c>
      <c r="H23">
        <v>39.8444</v>
      </c>
      <c r="I23">
        <v>1566.89</v>
      </c>
      <c r="J23">
        <v>8301</v>
      </c>
      <c r="K23">
        <v>19.576499999999999</v>
      </c>
      <c r="L23">
        <v>12015.6</v>
      </c>
    </row>
    <row r="24" spans="1:12" x14ac:dyDescent="0.25">
      <c r="A24">
        <v>14101</v>
      </c>
      <c r="B24">
        <v>103.126</v>
      </c>
      <c r="C24">
        <v>101.276</v>
      </c>
      <c r="D24">
        <v>12720</v>
      </c>
      <c r="E24">
        <v>83.232500000000002</v>
      </c>
      <c r="F24">
        <v>131.72200000000001</v>
      </c>
      <c r="G24">
        <v>9580</v>
      </c>
      <c r="H24">
        <v>38.000599999999999</v>
      </c>
      <c r="I24">
        <v>1457.35</v>
      </c>
      <c r="J24">
        <v>8704</v>
      </c>
      <c r="K24">
        <v>25.381699999999999</v>
      </c>
      <c r="L24">
        <v>12061.1</v>
      </c>
    </row>
    <row r="25" spans="1:12" x14ac:dyDescent="0.25">
      <c r="A25">
        <v>13678</v>
      </c>
      <c r="B25">
        <v>97.032600000000002</v>
      </c>
      <c r="C25">
        <v>93.299199999999999</v>
      </c>
      <c r="D25">
        <v>12017</v>
      </c>
      <c r="E25">
        <v>73.105699999999999</v>
      </c>
      <c r="F25">
        <v>131.98099999999999</v>
      </c>
      <c r="G25">
        <v>10184</v>
      </c>
      <c r="H25">
        <v>46.7012</v>
      </c>
      <c r="I25">
        <v>1394.39</v>
      </c>
      <c r="J25">
        <v>8123</v>
      </c>
      <c r="K25">
        <v>17.0124</v>
      </c>
      <c r="L25">
        <v>11735.4</v>
      </c>
    </row>
    <row r="26" spans="1:12" x14ac:dyDescent="0.25">
      <c r="A26">
        <v>14768</v>
      </c>
      <c r="B26">
        <v>112.73399999999999</v>
      </c>
      <c r="C26">
        <v>94.305800000000005</v>
      </c>
      <c r="D26">
        <v>12443</v>
      </c>
      <c r="E26">
        <v>79.2423</v>
      </c>
      <c r="F26">
        <v>133.83199999999999</v>
      </c>
      <c r="G26">
        <v>9855</v>
      </c>
      <c r="H26">
        <v>41.962000000000003</v>
      </c>
      <c r="I26">
        <v>1370.14</v>
      </c>
      <c r="J26">
        <v>9119</v>
      </c>
      <c r="K26">
        <v>31.3598</v>
      </c>
      <c r="L26">
        <v>11830</v>
      </c>
    </row>
    <row r="27" spans="1:12" x14ac:dyDescent="0.25">
      <c r="A27">
        <v>15104</v>
      </c>
      <c r="B27">
        <v>117.574</v>
      </c>
      <c r="C27">
        <v>89.675899999999999</v>
      </c>
      <c r="D27">
        <v>13413</v>
      </c>
      <c r="E27">
        <v>93.215199999999996</v>
      </c>
      <c r="F27">
        <v>129.81899999999999</v>
      </c>
      <c r="G27">
        <v>10057</v>
      </c>
      <c r="H27">
        <v>44.8718</v>
      </c>
      <c r="I27">
        <v>1173.17</v>
      </c>
      <c r="J27">
        <v>9915</v>
      </c>
      <c r="K27">
        <v>42.826300000000003</v>
      </c>
      <c r="L27">
        <v>12173.6</v>
      </c>
    </row>
    <row r="28" spans="1:12" x14ac:dyDescent="0.25">
      <c r="A28">
        <v>15194</v>
      </c>
      <c r="B28">
        <v>118.871</v>
      </c>
      <c r="C28">
        <v>84.238799999999998</v>
      </c>
      <c r="D28">
        <v>14004</v>
      </c>
      <c r="E28">
        <v>101.729</v>
      </c>
      <c r="F28">
        <v>130.988</v>
      </c>
      <c r="G28">
        <v>10448</v>
      </c>
      <c r="H28">
        <v>50.504199999999997</v>
      </c>
      <c r="I28">
        <v>1169.6500000000001</v>
      </c>
      <c r="J28">
        <v>8749</v>
      </c>
      <c r="K28">
        <v>26.03</v>
      </c>
      <c r="L28">
        <v>11903.5</v>
      </c>
    </row>
    <row r="29" spans="1:12" x14ac:dyDescent="0.25">
      <c r="A29">
        <v>13531</v>
      </c>
      <c r="B29">
        <v>94.915000000000006</v>
      </c>
      <c r="C29">
        <v>91.0184</v>
      </c>
      <c r="D29">
        <v>13799</v>
      </c>
      <c r="E29">
        <v>98.775599999999997</v>
      </c>
      <c r="F29">
        <v>139.75</v>
      </c>
      <c r="G29">
        <v>10408</v>
      </c>
      <c r="H29">
        <v>49.927999999999997</v>
      </c>
      <c r="I29">
        <v>1235.1400000000001</v>
      </c>
      <c r="J29">
        <v>8493</v>
      </c>
      <c r="K29">
        <v>22.342300000000002</v>
      </c>
      <c r="L29">
        <v>11997.7</v>
      </c>
    </row>
    <row r="30" spans="1:12" x14ac:dyDescent="0.25">
      <c r="A30">
        <v>15558</v>
      </c>
      <c r="B30">
        <v>124.114</v>
      </c>
      <c r="C30">
        <v>83.482799999999997</v>
      </c>
      <c r="D30">
        <v>13016</v>
      </c>
      <c r="E30">
        <v>87.496399999999994</v>
      </c>
      <c r="F30">
        <v>126.559</v>
      </c>
      <c r="G30">
        <v>9954</v>
      </c>
      <c r="H30">
        <v>43.388100000000001</v>
      </c>
      <c r="I30">
        <v>1278.51</v>
      </c>
      <c r="J30">
        <v>8656</v>
      </c>
      <c r="K30">
        <v>24.690300000000001</v>
      </c>
      <c r="L30">
        <v>12353.9</v>
      </c>
    </row>
    <row r="31" spans="1:12" x14ac:dyDescent="0.25">
      <c r="A31">
        <v>14032</v>
      </c>
      <c r="B31">
        <v>102.13200000000001</v>
      </c>
      <c r="C31">
        <v>100.709</v>
      </c>
      <c r="D31">
        <v>13153</v>
      </c>
      <c r="E31">
        <v>89.469899999999996</v>
      </c>
      <c r="F31">
        <v>129.107</v>
      </c>
      <c r="G31">
        <v>10784</v>
      </c>
      <c r="H31">
        <v>55.344299999999997</v>
      </c>
      <c r="I31">
        <v>1174.1400000000001</v>
      </c>
      <c r="J31">
        <v>8451</v>
      </c>
      <c r="K31">
        <v>21.737300000000001</v>
      </c>
      <c r="L31">
        <v>12044.5</v>
      </c>
    </row>
    <row r="32" spans="1:12" x14ac:dyDescent="0.25">
      <c r="A32">
        <v>13791</v>
      </c>
      <c r="B32">
        <v>98.660300000000007</v>
      </c>
      <c r="C32">
        <v>84.768100000000004</v>
      </c>
      <c r="D32">
        <v>12619</v>
      </c>
      <c r="E32">
        <v>81.777600000000007</v>
      </c>
      <c r="F32">
        <v>134.75399999999999</v>
      </c>
      <c r="G32">
        <v>9895</v>
      </c>
      <c r="H32">
        <v>42.538200000000003</v>
      </c>
      <c r="I32">
        <v>1122.2</v>
      </c>
      <c r="J32">
        <v>8483</v>
      </c>
      <c r="K32">
        <v>22.1982</v>
      </c>
      <c r="L32">
        <v>12387</v>
      </c>
    </row>
    <row r="33" spans="1:12" x14ac:dyDescent="0.25">
      <c r="A33" s="16" t="s">
        <v>3</v>
      </c>
      <c r="B33" s="17"/>
      <c r="C33" s="18"/>
      <c r="D33" s="16" t="s">
        <v>3</v>
      </c>
      <c r="E33" s="17"/>
      <c r="F33" s="18"/>
      <c r="G33" s="16" t="s">
        <v>3</v>
      </c>
      <c r="H33" s="17"/>
      <c r="I33" s="18"/>
      <c r="J33" s="16" t="s">
        <v>3</v>
      </c>
      <c r="K33" s="17"/>
      <c r="L33" s="18"/>
    </row>
    <row r="34" spans="1:12" x14ac:dyDescent="0.25">
      <c r="A34" s="20">
        <f>AVERAGE(A3:A32)</f>
        <v>14561.533333333333</v>
      </c>
      <c r="B34" s="20">
        <f t="shared" ref="B34:L34" si="0">AVERAGE(B3:B32)</f>
        <v>109.75995666666668</v>
      </c>
      <c r="C34" s="20">
        <f t="shared" si="0"/>
        <v>89.6843966666667</v>
      </c>
      <c r="D34" s="20">
        <f t="shared" si="0"/>
        <v>13313.233333333334</v>
      </c>
      <c r="E34" s="20">
        <f t="shared" si="0"/>
        <v>91.778106666666659</v>
      </c>
      <c r="F34" s="20">
        <f t="shared" si="0"/>
        <v>134.20650000000001</v>
      </c>
      <c r="G34" s="20">
        <f t="shared" si="0"/>
        <v>10146.733333333334</v>
      </c>
      <c r="H34" s="20">
        <f t="shared" si="0"/>
        <v>46.164409999999997</v>
      </c>
      <c r="I34" s="20">
        <f t="shared" si="0"/>
        <v>1455.2176666666664</v>
      </c>
      <c r="J34" s="20">
        <f t="shared" si="0"/>
        <v>8636.3666666666668</v>
      </c>
      <c r="K34" s="20">
        <f t="shared" si="0"/>
        <v>24.407473333333328</v>
      </c>
      <c r="L34" s="20">
        <f t="shared" si="0"/>
        <v>12707.799999999997</v>
      </c>
    </row>
    <row r="35" spans="1:12" x14ac:dyDescent="0.25">
      <c r="A35"/>
    </row>
    <row r="38" spans="1:12" x14ac:dyDescent="0.25">
      <c r="C38" s="9" t="s">
        <v>4</v>
      </c>
      <c r="D38" s="10" t="s">
        <v>0</v>
      </c>
      <c r="E38" s="10" t="s">
        <v>5</v>
      </c>
      <c r="F38" s="10" t="s">
        <v>2</v>
      </c>
    </row>
    <row r="39" spans="1:12" x14ac:dyDescent="0.25">
      <c r="C39" s="11">
        <v>0.85</v>
      </c>
      <c r="D39" s="12">
        <f>A34</f>
        <v>14561.533333333333</v>
      </c>
      <c r="E39" s="13">
        <f t="shared" ref="E39:F39" si="1">B34</f>
        <v>109.75995666666668</v>
      </c>
      <c r="F39" s="14">
        <f t="shared" si="1"/>
        <v>89.6843966666667</v>
      </c>
    </row>
    <row r="40" spans="1:12" x14ac:dyDescent="0.25">
      <c r="C40" s="11">
        <v>0.9</v>
      </c>
      <c r="D40" s="12">
        <f>D34</f>
        <v>13313.233333333334</v>
      </c>
      <c r="E40" s="13">
        <f t="shared" ref="E40:F40" si="2">E34</f>
        <v>91.778106666666659</v>
      </c>
      <c r="F40" s="14">
        <f t="shared" si="2"/>
        <v>134.20650000000001</v>
      </c>
    </row>
    <row r="41" spans="1:12" x14ac:dyDescent="0.25">
      <c r="C41" s="11">
        <v>0.99</v>
      </c>
      <c r="D41" s="12">
        <f>G34</f>
        <v>10146.733333333334</v>
      </c>
      <c r="E41" s="13">
        <f t="shared" ref="E41:F41" si="3">H34</f>
        <v>46.164409999999997</v>
      </c>
      <c r="F41" s="14">
        <f t="shared" si="3"/>
        <v>1455.2176666666664</v>
      </c>
    </row>
    <row r="42" spans="1:12" x14ac:dyDescent="0.25">
      <c r="C42" s="11">
        <v>0.999</v>
      </c>
      <c r="D42" s="12">
        <f>J34</f>
        <v>8636.3666666666668</v>
      </c>
      <c r="E42" s="13">
        <f t="shared" ref="E42:F42" si="4">K34</f>
        <v>24.407473333333328</v>
      </c>
      <c r="F42" s="14">
        <f t="shared" si="4"/>
        <v>12707.799999999997</v>
      </c>
    </row>
  </sheetData>
  <mergeCells count="8">
    <mergeCell ref="A1:C1"/>
    <mergeCell ref="D1:F1"/>
    <mergeCell ref="G1:I1"/>
    <mergeCell ref="J1:L1"/>
    <mergeCell ref="A33:C33"/>
    <mergeCell ref="D33:F33"/>
    <mergeCell ref="G33:I33"/>
    <mergeCell ref="J33:L3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13" workbookViewId="0">
      <selection activeCell="A34" sqref="A34:L34"/>
    </sheetView>
  </sheetViews>
  <sheetFormatPr defaultRowHeight="15" x14ac:dyDescent="0.25"/>
  <cols>
    <col min="1" max="1" width="6.28515625" style="1" bestFit="1" customWidth="1"/>
    <col min="2" max="3" width="9" bestFit="1" customWidth="1"/>
    <col min="6" max="6" width="9.5703125" bestFit="1" customWidth="1"/>
    <col min="7" max="7" width="6.42578125" bestFit="1" customWidth="1"/>
    <col min="8" max="8" width="9" customWidth="1"/>
    <col min="9" max="9" width="9" bestFit="1" customWidth="1"/>
    <col min="11" max="11" width="5" customWidth="1"/>
    <col min="12" max="12" width="9" customWidth="1"/>
    <col min="13" max="13" width="5" customWidth="1"/>
    <col min="14" max="14" width="9" customWidth="1"/>
    <col min="15" max="15" width="8" customWidth="1"/>
    <col min="22" max="22" width="5" customWidth="1"/>
    <col min="23" max="24" width="8" customWidth="1"/>
    <col min="26" max="26" width="5" customWidth="1"/>
    <col min="27" max="28" width="8" customWidth="1"/>
  </cols>
  <sheetData>
    <row r="1" spans="1:12" x14ac:dyDescent="0.25">
      <c r="A1" s="19">
        <v>0.85</v>
      </c>
      <c r="B1" s="19"/>
      <c r="C1" s="19"/>
      <c r="D1" s="19">
        <v>0.9</v>
      </c>
      <c r="E1" s="19"/>
      <c r="F1" s="19"/>
      <c r="G1" s="19">
        <v>0.99</v>
      </c>
      <c r="H1" s="19"/>
      <c r="I1" s="19"/>
      <c r="J1" s="15">
        <v>0.999</v>
      </c>
      <c r="K1" s="15"/>
      <c r="L1" s="15"/>
    </row>
    <row r="2" spans="1:12" x14ac:dyDescent="0.25">
      <c r="A2" s="2" t="s">
        <v>0</v>
      </c>
      <c r="B2" s="3" t="s">
        <v>1</v>
      </c>
      <c r="C2" s="4" t="s">
        <v>2</v>
      </c>
      <c r="D2" s="2" t="s">
        <v>0</v>
      </c>
      <c r="E2" s="3" t="s">
        <v>1</v>
      </c>
      <c r="F2" s="4" t="s">
        <v>2</v>
      </c>
      <c r="G2" s="2" t="s">
        <v>0</v>
      </c>
      <c r="H2" s="3" t="s">
        <v>1</v>
      </c>
      <c r="I2" s="4" t="s">
        <v>2</v>
      </c>
      <c r="J2" s="2" t="s">
        <v>0</v>
      </c>
      <c r="K2" s="3" t="s">
        <v>1</v>
      </c>
      <c r="L2" s="4" t="s">
        <v>2</v>
      </c>
    </row>
    <row r="3" spans="1:12" x14ac:dyDescent="0.25">
      <c r="A3">
        <v>42</v>
      </c>
      <c r="B3">
        <v>7.69231</v>
      </c>
      <c r="C3">
        <v>5.2531999999999996</v>
      </c>
      <c r="D3">
        <v>50</v>
      </c>
      <c r="E3">
        <v>28.205100000000002</v>
      </c>
      <c r="F3">
        <v>9.7919300000000007</v>
      </c>
      <c r="G3">
        <v>39</v>
      </c>
      <c r="H3">
        <v>0</v>
      </c>
      <c r="I3">
        <v>82.373199999999997</v>
      </c>
      <c r="J3">
        <v>39</v>
      </c>
      <c r="K3">
        <v>0</v>
      </c>
      <c r="L3">
        <v>716.35</v>
      </c>
    </row>
    <row r="4" spans="1:12" x14ac:dyDescent="0.25">
      <c r="A4">
        <v>50</v>
      </c>
      <c r="B4">
        <v>28.205100000000002</v>
      </c>
      <c r="C4">
        <v>5.1245200000000004</v>
      </c>
      <c r="D4">
        <v>39</v>
      </c>
      <c r="E4">
        <v>0</v>
      </c>
      <c r="F4">
        <v>7.9844099999999996</v>
      </c>
      <c r="G4">
        <v>39</v>
      </c>
      <c r="H4">
        <v>0</v>
      </c>
      <c r="I4">
        <v>82.295900000000003</v>
      </c>
      <c r="J4">
        <v>39</v>
      </c>
      <c r="K4">
        <v>0</v>
      </c>
      <c r="L4">
        <v>732.35199999999998</v>
      </c>
    </row>
    <row r="5" spans="1:12" x14ac:dyDescent="0.25">
      <c r="A5">
        <v>44</v>
      </c>
      <c r="B5">
        <v>12.820499999999999</v>
      </c>
      <c r="C5">
        <v>5.1584700000000003</v>
      </c>
      <c r="D5">
        <v>42</v>
      </c>
      <c r="E5">
        <v>7.69231</v>
      </c>
      <c r="F5">
        <v>7.3141400000000001</v>
      </c>
      <c r="G5">
        <v>39</v>
      </c>
      <c r="H5">
        <v>0</v>
      </c>
      <c r="I5">
        <v>76.032899999999998</v>
      </c>
      <c r="J5">
        <v>39</v>
      </c>
      <c r="K5">
        <v>0</v>
      </c>
      <c r="L5">
        <v>780.27</v>
      </c>
    </row>
    <row r="6" spans="1:12" x14ac:dyDescent="0.25">
      <c r="A6">
        <v>42</v>
      </c>
      <c r="B6">
        <v>7.69231</v>
      </c>
      <c r="C6">
        <v>5.1529400000000001</v>
      </c>
      <c r="D6">
        <v>42</v>
      </c>
      <c r="E6">
        <v>7.69231</v>
      </c>
      <c r="F6">
        <v>4.7404400000000004</v>
      </c>
      <c r="G6">
        <v>39</v>
      </c>
      <c r="H6">
        <v>0</v>
      </c>
      <c r="I6">
        <v>57.991300000000003</v>
      </c>
      <c r="J6">
        <v>39</v>
      </c>
      <c r="K6">
        <v>0</v>
      </c>
      <c r="L6">
        <v>746.82500000000005</v>
      </c>
    </row>
    <row r="7" spans="1:12" x14ac:dyDescent="0.25">
      <c r="A7">
        <v>44</v>
      </c>
      <c r="B7">
        <v>12.820499999999999</v>
      </c>
      <c r="C7">
        <v>5.1718900000000003</v>
      </c>
      <c r="D7">
        <v>42</v>
      </c>
      <c r="E7">
        <v>7.69231</v>
      </c>
      <c r="F7">
        <v>5.2638600000000002</v>
      </c>
      <c r="G7">
        <v>40</v>
      </c>
      <c r="H7">
        <v>2.5640999999999998</v>
      </c>
      <c r="I7">
        <v>76.616699999999994</v>
      </c>
      <c r="J7">
        <v>39</v>
      </c>
      <c r="K7">
        <v>0</v>
      </c>
      <c r="L7">
        <v>796.79100000000005</v>
      </c>
    </row>
    <row r="8" spans="1:12" x14ac:dyDescent="0.25">
      <c r="A8">
        <v>50</v>
      </c>
      <c r="B8">
        <v>28.205100000000002</v>
      </c>
      <c r="C8">
        <v>5.3293900000000001</v>
      </c>
      <c r="D8">
        <v>40</v>
      </c>
      <c r="E8">
        <v>2.5640999999999998</v>
      </c>
      <c r="F8">
        <v>6.45282</v>
      </c>
      <c r="G8">
        <v>41</v>
      </c>
      <c r="H8">
        <v>5.1282100000000002</v>
      </c>
      <c r="I8">
        <v>84.024799999999999</v>
      </c>
      <c r="J8">
        <v>39</v>
      </c>
      <c r="K8">
        <v>0</v>
      </c>
      <c r="L8">
        <v>716.79200000000003</v>
      </c>
    </row>
    <row r="9" spans="1:12" x14ac:dyDescent="0.25">
      <c r="A9">
        <v>42</v>
      </c>
      <c r="B9">
        <v>7.69231</v>
      </c>
      <c r="C9">
        <v>6.63361</v>
      </c>
      <c r="D9">
        <v>39</v>
      </c>
      <c r="E9">
        <v>0</v>
      </c>
      <c r="F9">
        <v>7.7945399999999996</v>
      </c>
      <c r="G9">
        <v>39</v>
      </c>
      <c r="H9">
        <v>0</v>
      </c>
      <c r="I9">
        <v>61.284599999999998</v>
      </c>
      <c r="J9">
        <v>39</v>
      </c>
      <c r="K9">
        <v>0</v>
      </c>
      <c r="L9">
        <v>737.01800000000003</v>
      </c>
    </row>
    <row r="10" spans="1:12" x14ac:dyDescent="0.25">
      <c r="A10">
        <v>39</v>
      </c>
      <c r="B10">
        <v>0</v>
      </c>
      <c r="C10">
        <v>5.0676800000000002</v>
      </c>
      <c r="D10">
        <v>39</v>
      </c>
      <c r="E10">
        <v>0</v>
      </c>
      <c r="F10">
        <v>5.0953099999999996</v>
      </c>
      <c r="G10">
        <v>39</v>
      </c>
      <c r="H10">
        <v>0</v>
      </c>
      <c r="I10">
        <v>60.573700000000002</v>
      </c>
      <c r="J10">
        <v>39</v>
      </c>
      <c r="K10">
        <v>0</v>
      </c>
      <c r="L10">
        <v>749.20100000000002</v>
      </c>
    </row>
    <row r="11" spans="1:12" x14ac:dyDescent="0.25">
      <c r="A11">
        <v>40</v>
      </c>
      <c r="B11">
        <v>2.5640999999999998</v>
      </c>
      <c r="C11">
        <v>4.6121499999999997</v>
      </c>
      <c r="D11">
        <v>39</v>
      </c>
      <c r="E11">
        <v>0</v>
      </c>
      <c r="F11">
        <v>4.7605700000000004</v>
      </c>
      <c r="G11">
        <v>42</v>
      </c>
      <c r="H11">
        <v>7.69231</v>
      </c>
      <c r="I11">
        <v>58.3703</v>
      </c>
      <c r="J11">
        <v>39</v>
      </c>
      <c r="K11">
        <v>0</v>
      </c>
      <c r="L11">
        <v>744.16600000000005</v>
      </c>
    </row>
    <row r="12" spans="1:12" x14ac:dyDescent="0.25">
      <c r="A12">
        <v>50</v>
      </c>
      <c r="B12">
        <v>28.205100000000002</v>
      </c>
      <c r="C12">
        <v>3.07897</v>
      </c>
      <c r="D12">
        <v>42</v>
      </c>
      <c r="E12">
        <v>7.69231</v>
      </c>
      <c r="F12">
        <v>6.2222900000000001</v>
      </c>
      <c r="G12">
        <v>39</v>
      </c>
      <c r="H12">
        <v>0</v>
      </c>
      <c r="I12">
        <v>83.600099999999998</v>
      </c>
      <c r="J12">
        <v>39</v>
      </c>
      <c r="K12">
        <v>0</v>
      </c>
      <c r="L12">
        <v>738.90099999999995</v>
      </c>
    </row>
    <row r="13" spans="1:12" x14ac:dyDescent="0.25">
      <c r="A13">
        <v>41</v>
      </c>
      <c r="B13">
        <v>5.1282100000000002</v>
      </c>
      <c r="C13">
        <v>3.06121</v>
      </c>
      <c r="D13">
        <v>40</v>
      </c>
      <c r="E13">
        <v>2.5640999999999998</v>
      </c>
      <c r="F13">
        <v>8.1569099999999999</v>
      </c>
      <c r="G13">
        <v>39</v>
      </c>
      <c r="H13">
        <v>0</v>
      </c>
      <c r="I13">
        <v>74.813199999999995</v>
      </c>
      <c r="J13">
        <v>39</v>
      </c>
      <c r="K13">
        <v>0</v>
      </c>
      <c r="L13">
        <v>691.18600000000004</v>
      </c>
    </row>
    <row r="14" spans="1:12" x14ac:dyDescent="0.25">
      <c r="A14">
        <v>39</v>
      </c>
      <c r="B14">
        <v>0</v>
      </c>
      <c r="C14">
        <v>3.0939700000000001</v>
      </c>
      <c r="D14">
        <v>39</v>
      </c>
      <c r="E14">
        <v>0</v>
      </c>
      <c r="F14">
        <v>4.7060899999999997</v>
      </c>
      <c r="G14">
        <v>39</v>
      </c>
      <c r="H14">
        <v>0</v>
      </c>
      <c r="I14">
        <v>81.7393</v>
      </c>
      <c r="J14">
        <v>39</v>
      </c>
      <c r="K14">
        <v>0</v>
      </c>
      <c r="L14">
        <v>736.53300000000002</v>
      </c>
    </row>
    <row r="15" spans="1:12" x14ac:dyDescent="0.25">
      <c r="A15">
        <v>42</v>
      </c>
      <c r="B15">
        <v>7.69231</v>
      </c>
      <c r="C15">
        <v>3.0608200000000001</v>
      </c>
      <c r="D15">
        <v>39</v>
      </c>
      <c r="E15">
        <v>0</v>
      </c>
      <c r="F15">
        <v>4.9397799999999998</v>
      </c>
      <c r="G15">
        <v>39</v>
      </c>
      <c r="H15">
        <v>0</v>
      </c>
      <c r="I15">
        <v>82.240200000000002</v>
      </c>
      <c r="J15">
        <v>39</v>
      </c>
      <c r="K15">
        <v>0</v>
      </c>
      <c r="L15">
        <v>756.82</v>
      </c>
    </row>
    <row r="16" spans="1:12" x14ac:dyDescent="0.25">
      <c r="A16">
        <v>42</v>
      </c>
      <c r="B16">
        <v>7.69231</v>
      </c>
      <c r="C16">
        <v>3.44529</v>
      </c>
      <c r="D16">
        <v>41</v>
      </c>
      <c r="E16">
        <v>5.1282100000000002</v>
      </c>
      <c r="F16">
        <v>7.3753299999999999</v>
      </c>
      <c r="G16">
        <v>39</v>
      </c>
      <c r="H16">
        <v>0</v>
      </c>
      <c r="I16">
        <v>82.007300000000001</v>
      </c>
      <c r="J16">
        <v>39</v>
      </c>
      <c r="K16">
        <v>0</v>
      </c>
      <c r="L16">
        <v>779.20899999999995</v>
      </c>
    </row>
    <row r="17" spans="1:12" x14ac:dyDescent="0.25">
      <c r="A17">
        <v>39</v>
      </c>
      <c r="B17">
        <v>0</v>
      </c>
      <c r="C17">
        <v>3.1022599999999998</v>
      </c>
      <c r="D17">
        <v>44</v>
      </c>
      <c r="E17">
        <v>12.820499999999999</v>
      </c>
      <c r="F17">
        <v>7.7325699999999999</v>
      </c>
      <c r="G17">
        <v>39</v>
      </c>
      <c r="H17">
        <v>0</v>
      </c>
      <c r="I17">
        <v>102.908</v>
      </c>
      <c r="J17">
        <v>39</v>
      </c>
      <c r="K17">
        <v>0</v>
      </c>
      <c r="L17">
        <v>713.29399999999998</v>
      </c>
    </row>
    <row r="18" spans="1:12" x14ac:dyDescent="0.25">
      <c r="A18">
        <v>40</v>
      </c>
      <c r="B18">
        <v>2.5640999999999998</v>
      </c>
      <c r="C18">
        <v>3.32253</v>
      </c>
      <c r="D18">
        <v>44</v>
      </c>
      <c r="E18">
        <v>12.820499999999999</v>
      </c>
      <c r="F18">
        <v>6.0679499999999997</v>
      </c>
      <c r="G18">
        <v>40</v>
      </c>
      <c r="H18">
        <v>2.5640999999999998</v>
      </c>
      <c r="I18">
        <v>76.711100000000002</v>
      </c>
      <c r="J18">
        <v>39</v>
      </c>
      <c r="K18">
        <v>0</v>
      </c>
      <c r="L18">
        <v>668.27</v>
      </c>
    </row>
    <row r="19" spans="1:12" x14ac:dyDescent="0.25">
      <c r="A19">
        <v>41</v>
      </c>
      <c r="B19">
        <v>5.1282100000000002</v>
      </c>
      <c r="C19">
        <v>3.06792</v>
      </c>
      <c r="D19">
        <v>53</v>
      </c>
      <c r="E19">
        <v>35.897399999999998</v>
      </c>
      <c r="F19">
        <v>4.8632</v>
      </c>
      <c r="G19">
        <v>39</v>
      </c>
      <c r="H19">
        <v>0</v>
      </c>
      <c r="I19">
        <v>87.589299999999994</v>
      </c>
      <c r="J19">
        <v>39</v>
      </c>
      <c r="K19">
        <v>0</v>
      </c>
      <c r="L19">
        <v>738.24800000000005</v>
      </c>
    </row>
    <row r="20" spans="1:12" x14ac:dyDescent="0.25">
      <c r="A20">
        <v>50</v>
      </c>
      <c r="B20">
        <v>28.205100000000002</v>
      </c>
      <c r="C20">
        <v>3.0809500000000001</v>
      </c>
      <c r="D20">
        <v>39</v>
      </c>
      <c r="E20">
        <v>0</v>
      </c>
      <c r="F20">
        <v>4.6816199999999997</v>
      </c>
      <c r="G20">
        <v>39</v>
      </c>
      <c r="H20">
        <v>0</v>
      </c>
      <c r="I20">
        <v>75.995000000000005</v>
      </c>
      <c r="J20">
        <v>39</v>
      </c>
      <c r="K20">
        <v>0</v>
      </c>
      <c r="L20">
        <v>993.91200000000003</v>
      </c>
    </row>
    <row r="21" spans="1:12" x14ac:dyDescent="0.25">
      <c r="A21">
        <v>41</v>
      </c>
      <c r="B21">
        <v>5.1282100000000002</v>
      </c>
      <c r="C21">
        <v>3.12161</v>
      </c>
      <c r="D21">
        <v>39</v>
      </c>
      <c r="E21">
        <v>0</v>
      </c>
      <c r="F21">
        <v>4.8943899999999996</v>
      </c>
      <c r="G21">
        <v>39</v>
      </c>
      <c r="H21">
        <v>0</v>
      </c>
      <c r="I21">
        <v>65.9422</v>
      </c>
      <c r="J21">
        <v>39</v>
      </c>
      <c r="K21">
        <v>0</v>
      </c>
      <c r="L21">
        <v>1004.94</v>
      </c>
    </row>
    <row r="22" spans="1:12" x14ac:dyDescent="0.25">
      <c r="A22">
        <v>40</v>
      </c>
      <c r="B22">
        <v>2.5640999999999998</v>
      </c>
      <c r="C22">
        <v>3.3150300000000001</v>
      </c>
      <c r="D22">
        <v>39</v>
      </c>
      <c r="E22">
        <v>0</v>
      </c>
      <c r="F22">
        <v>7.17164</v>
      </c>
      <c r="G22">
        <v>41</v>
      </c>
      <c r="H22">
        <v>5.1282100000000002</v>
      </c>
      <c r="I22">
        <v>61.503300000000003</v>
      </c>
      <c r="J22">
        <v>39</v>
      </c>
      <c r="K22">
        <v>0</v>
      </c>
      <c r="L22">
        <v>728.57500000000005</v>
      </c>
    </row>
    <row r="23" spans="1:12" x14ac:dyDescent="0.25">
      <c r="A23">
        <v>39</v>
      </c>
      <c r="B23">
        <v>0</v>
      </c>
      <c r="C23">
        <v>3.0916100000000002</v>
      </c>
      <c r="D23">
        <v>39</v>
      </c>
      <c r="E23">
        <v>0</v>
      </c>
      <c r="F23">
        <v>7.7578300000000002</v>
      </c>
      <c r="G23">
        <v>39</v>
      </c>
      <c r="H23">
        <v>0</v>
      </c>
      <c r="I23">
        <v>82.381500000000003</v>
      </c>
      <c r="J23">
        <v>39</v>
      </c>
      <c r="K23">
        <v>0</v>
      </c>
      <c r="L23">
        <v>707.32799999999997</v>
      </c>
    </row>
    <row r="24" spans="1:12" x14ac:dyDescent="0.25">
      <c r="A24">
        <v>42</v>
      </c>
      <c r="B24">
        <v>7.69231</v>
      </c>
      <c r="C24">
        <v>3.1109499999999999</v>
      </c>
      <c r="D24">
        <v>39</v>
      </c>
      <c r="E24">
        <v>0</v>
      </c>
      <c r="F24">
        <v>7.7305900000000003</v>
      </c>
      <c r="G24">
        <v>39</v>
      </c>
      <c r="H24">
        <v>0</v>
      </c>
      <c r="I24">
        <v>77.443700000000007</v>
      </c>
      <c r="J24">
        <v>39</v>
      </c>
      <c r="K24">
        <v>0</v>
      </c>
      <c r="L24">
        <v>759.62400000000002</v>
      </c>
    </row>
    <row r="25" spans="1:12" x14ac:dyDescent="0.25">
      <c r="A25">
        <v>60</v>
      </c>
      <c r="B25">
        <v>53.846200000000003</v>
      </c>
      <c r="C25">
        <v>3.2005499999999998</v>
      </c>
      <c r="D25">
        <v>39</v>
      </c>
      <c r="E25">
        <v>0</v>
      </c>
      <c r="F25">
        <v>7.72546</v>
      </c>
      <c r="G25">
        <v>39</v>
      </c>
      <c r="H25">
        <v>0</v>
      </c>
      <c r="I25">
        <v>81.751900000000006</v>
      </c>
      <c r="J25">
        <v>39</v>
      </c>
      <c r="K25">
        <v>0</v>
      </c>
      <c r="L25">
        <v>715</v>
      </c>
    </row>
    <row r="26" spans="1:12" x14ac:dyDescent="0.25">
      <c r="A26">
        <v>39</v>
      </c>
      <c r="B26">
        <v>0</v>
      </c>
      <c r="C26">
        <v>4.0978000000000003</v>
      </c>
      <c r="D26">
        <v>39</v>
      </c>
      <c r="E26">
        <v>0</v>
      </c>
      <c r="F26">
        <v>7.74125</v>
      </c>
      <c r="G26">
        <v>39</v>
      </c>
      <c r="H26">
        <v>0</v>
      </c>
      <c r="I26">
        <v>82.469099999999997</v>
      </c>
      <c r="J26">
        <v>39</v>
      </c>
      <c r="K26">
        <v>0</v>
      </c>
      <c r="L26">
        <v>767.73699999999997</v>
      </c>
    </row>
    <row r="27" spans="1:12" x14ac:dyDescent="0.25">
      <c r="A27">
        <v>39</v>
      </c>
      <c r="B27">
        <v>0</v>
      </c>
      <c r="C27">
        <v>4.0460900000000004</v>
      </c>
      <c r="D27">
        <v>44</v>
      </c>
      <c r="E27">
        <v>12.820499999999999</v>
      </c>
      <c r="F27">
        <v>7.7625700000000002</v>
      </c>
      <c r="G27">
        <v>40</v>
      </c>
      <c r="H27">
        <v>2.5640999999999998</v>
      </c>
      <c r="I27">
        <v>81.865600000000001</v>
      </c>
      <c r="J27">
        <v>39</v>
      </c>
      <c r="K27">
        <v>0</v>
      </c>
      <c r="L27">
        <v>812.52</v>
      </c>
    </row>
    <row r="28" spans="1:12" x14ac:dyDescent="0.25">
      <c r="A28">
        <v>39</v>
      </c>
      <c r="B28">
        <v>0</v>
      </c>
      <c r="C28">
        <v>3.05253</v>
      </c>
      <c r="D28">
        <v>39</v>
      </c>
      <c r="E28">
        <v>0</v>
      </c>
      <c r="F28">
        <v>7.74125</v>
      </c>
      <c r="G28">
        <v>39</v>
      </c>
      <c r="H28">
        <v>0</v>
      </c>
      <c r="I28">
        <v>69.357500000000002</v>
      </c>
      <c r="J28">
        <v>39</v>
      </c>
      <c r="K28">
        <v>0</v>
      </c>
      <c r="L28">
        <v>693.69100000000003</v>
      </c>
    </row>
    <row r="29" spans="1:12" x14ac:dyDescent="0.25">
      <c r="A29">
        <v>42</v>
      </c>
      <c r="B29">
        <v>7.69231</v>
      </c>
      <c r="C29">
        <v>3.0734499999999998</v>
      </c>
      <c r="D29">
        <v>39</v>
      </c>
      <c r="E29">
        <v>0</v>
      </c>
      <c r="F29">
        <v>7.7416499999999999</v>
      </c>
      <c r="G29">
        <v>39</v>
      </c>
      <c r="H29">
        <v>0</v>
      </c>
      <c r="I29">
        <v>66.565799999999996</v>
      </c>
      <c r="J29">
        <v>39</v>
      </c>
      <c r="K29">
        <v>0</v>
      </c>
      <c r="L29">
        <v>705.70899999999995</v>
      </c>
    </row>
    <row r="30" spans="1:12" x14ac:dyDescent="0.25">
      <c r="A30">
        <v>39</v>
      </c>
      <c r="B30">
        <v>0</v>
      </c>
      <c r="C30">
        <v>3.1006900000000002</v>
      </c>
      <c r="D30">
        <v>40</v>
      </c>
      <c r="E30">
        <v>2.5640999999999998</v>
      </c>
      <c r="F30">
        <v>7.7440199999999999</v>
      </c>
      <c r="G30">
        <v>39</v>
      </c>
      <c r="H30">
        <v>0</v>
      </c>
      <c r="I30">
        <v>65.778700000000001</v>
      </c>
      <c r="J30">
        <v>39</v>
      </c>
      <c r="K30">
        <v>0</v>
      </c>
      <c r="L30">
        <v>747.82899999999995</v>
      </c>
    </row>
    <row r="31" spans="1:12" x14ac:dyDescent="0.25">
      <c r="A31">
        <v>42</v>
      </c>
      <c r="B31">
        <v>7.69231</v>
      </c>
      <c r="C31">
        <v>4.1424000000000003</v>
      </c>
      <c r="D31">
        <v>39</v>
      </c>
      <c r="E31">
        <v>0</v>
      </c>
      <c r="F31">
        <v>7.8383599999999998</v>
      </c>
      <c r="G31">
        <v>39</v>
      </c>
      <c r="H31">
        <v>0</v>
      </c>
      <c r="I31">
        <v>72.051199999999994</v>
      </c>
      <c r="J31">
        <v>39</v>
      </c>
      <c r="K31">
        <v>0</v>
      </c>
      <c r="L31">
        <v>691.995</v>
      </c>
    </row>
    <row r="32" spans="1:12" x14ac:dyDescent="0.25">
      <c r="A32">
        <v>40</v>
      </c>
      <c r="B32">
        <v>2.5640999999999998</v>
      </c>
      <c r="C32">
        <v>4.8422799999999997</v>
      </c>
      <c r="D32">
        <v>44</v>
      </c>
      <c r="E32">
        <v>12.820499999999999</v>
      </c>
      <c r="F32">
        <v>7.9449399999999999</v>
      </c>
      <c r="G32">
        <v>39</v>
      </c>
      <c r="H32">
        <v>0</v>
      </c>
      <c r="I32">
        <v>58.6584</v>
      </c>
      <c r="J32">
        <v>39</v>
      </c>
      <c r="K32">
        <v>0</v>
      </c>
      <c r="L32">
        <v>619.678</v>
      </c>
    </row>
    <row r="33" spans="1:12" x14ac:dyDescent="0.25">
      <c r="A33" s="16" t="s">
        <v>3</v>
      </c>
      <c r="B33" s="17"/>
      <c r="C33" s="18"/>
      <c r="D33" s="16" t="s">
        <v>3</v>
      </c>
      <c r="E33" s="17"/>
      <c r="F33" s="18"/>
      <c r="G33" s="16" t="s">
        <v>3</v>
      </c>
      <c r="H33" s="17"/>
      <c r="I33" s="18"/>
      <c r="J33" s="16" t="s">
        <v>3</v>
      </c>
      <c r="K33" s="17"/>
      <c r="L33" s="18"/>
    </row>
    <row r="34" spans="1:12" x14ac:dyDescent="0.25">
      <c r="A34" s="20">
        <f>AVERAGE(A3:A32)</f>
        <v>42.633333333333333</v>
      </c>
      <c r="B34" s="20">
        <f t="shared" ref="B34:L34" si="0">AVERAGE(B3:B32)</f>
        <v>9.316237000000001</v>
      </c>
      <c r="C34" s="20">
        <f t="shared" si="0"/>
        <v>3.9337586666666673</v>
      </c>
      <c r="D34" s="20">
        <f t="shared" si="0"/>
        <v>41.06666666666667</v>
      </c>
      <c r="E34" s="20">
        <f t="shared" si="0"/>
        <v>5.2991416666666673</v>
      </c>
      <c r="F34" s="20">
        <f t="shared" si="0"/>
        <v>6.7912570000000008</v>
      </c>
      <c r="G34" s="20">
        <f t="shared" si="0"/>
        <v>39.333333333333336</v>
      </c>
      <c r="H34" s="20">
        <f t="shared" si="0"/>
        <v>0.85470100000000004</v>
      </c>
      <c r="I34" s="20">
        <f t="shared" si="0"/>
        <v>75.097859999999983</v>
      </c>
      <c r="J34" s="20">
        <f t="shared" si="0"/>
        <v>39</v>
      </c>
      <c r="K34" s="20">
        <f t="shared" si="0"/>
        <v>0</v>
      </c>
      <c r="L34" s="20">
        <f t="shared" si="0"/>
        <v>749.69213333333346</v>
      </c>
    </row>
    <row r="35" spans="1:12" x14ac:dyDescent="0.25">
      <c r="A35"/>
    </row>
    <row r="38" spans="1:12" x14ac:dyDescent="0.25">
      <c r="C38" s="9" t="s">
        <v>4</v>
      </c>
      <c r="D38" s="10" t="s">
        <v>0</v>
      </c>
      <c r="E38" s="10" t="s">
        <v>5</v>
      </c>
      <c r="F38" s="10" t="s">
        <v>2</v>
      </c>
    </row>
    <row r="39" spans="1:12" x14ac:dyDescent="0.25">
      <c r="C39" s="11">
        <v>0.85</v>
      </c>
      <c r="D39" s="12">
        <f>A34</f>
        <v>42.633333333333333</v>
      </c>
      <c r="E39" s="13">
        <f t="shared" ref="E39:F39" si="1">B34</f>
        <v>9.316237000000001</v>
      </c>
      <c r="F39" s="14">
        <f t="shared" si="1"/>
        <v>3.9337586666666673</v>
      </c>
    </row>
    <row r="40" spans="1:12" x14ac:dyDescent="0.25">
      <c r="C40" s="11">
        <v>0.9</v>
      </c>
      <c r="D40" s="12">
        <f>D34</f>
        <v>41.06666666666667</v>
      </c>
      <c r="E40" s="13">
        <f t="shared" ref="E40:F40" si="2">E34</f>
        <v>5.2991416666666673</v>
      </c>
      <c r="F40" s="14">
        <f t="shared" si="2"/>
        <v>6.7912570000000008</v>
      </c>
    </row>
    <row r="41" spans="1:12" x14ac:dyDescent="0.25">
      <c r="C41" s="11">
        <v>0.99</v>
      </c>
      <c r="D41" s="12">
        <f>G34</f>
        <v>39.333333333333336</v>
      </c>
      <c r="E41" s="13">
        <f t="shared" ref="E41:F41" si="3">H34</f>
        <v>0.85470100000000004</v>
      </c>
      <c r="F41" s="14">
        <f t="shared" si="3"/>
        <v>75.097859999999983</v>
      </c>
    </row>
    <row r="42" spans="1:12" x14ac:dyDescent="0.25">
      <c r="C42" s="11">
        <v>0.999</v>
      </c>
      <c r="D42" s="12">
        <f>J34</f>
        <v>39</v>
      </c>
      <c r="E42" s="13">
        <f t="shared" ref="E42:F42" si="4">K34</f>
        <v>0</v>
      </c>
      <c r="F42" s="14">
        <f t="shared" si="4"/>
        <v>749.69213333333346</v>
      </c>
    </row>
  </sheetData>
  <mergeCells count="8">
    <mergeCell ref="A1:C1"/>
    <mergeCell ref="D1:F1"/>
    <mergeCell ref="G1:I1"/>
    <mergeCell ref="J1:L1"/>
    <mergeCell ref="A33:C33"/>
    <mergeCell ref="D33:F33"/>
    <mergeCell ref="G33:I33"/>
    <mergeCell ref="J33:L3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10" workbookViewId="0">
      <selection activeCell="A34" sqref="A34:L34"/>
    </sheetView>
  </sheetViews>
  <sheetFormatPr defaultRowHeight="15" x14ac:dyDescent="0.25"/>
  <cols>
    <col min="1" max="1" width="7.5703125" style="1" bestFit="1" customWidth="1"/>
    <col min="2" max="3" width="9.140625" bestFit="1" customWidth="1"/>
    <col min="4" max="5" width="9.28515625" bestFit="1" customWidth="1"/>
    <col min="6" max="6" width="9.7109375" bestFit="1" customWidth="1"/>
    <col min="7" max="7" width="7.5703125" bestFit="1" customWidth="1"/>
    <col min="8" max="8" width="9" customWidth="1"/>
    <col min="9" max="9" width="9.140625" bestFit="1" customWidth="1"/>
    <col min="10" max="10" width="9.28515625" bestFit="1" customWidth="1"/>
    <col min="11" max="11" width="8.28515625" bestFit="1" customWidth="1"/>
    <col min="12" max="12" width="9" customWidth="1"/>
    <col min="13" max="13" width="5" customWidth="1"/>
    <col min="14" max="14" width="9" customWidth="1"/>
    <col min="15" max="15" width="8" customWidth="1"/>
    <col min="22" max="22" width="5" customWidth="1"/>
    <col min="23" max="24" width="8" customWidth="1"/>
    <col min="26" max="26" width="5" customWidth="1"/>
    <col min="27" max="28" width="8" customWidth="1"/>
  </cols>
  <sheetData>
    <row r="1" spans="1:12" x14ac:dyDescent="0.25">
      <c r="A1" s="19">
        <v>0.85</v>
      </c>
      <c r="B1" s="19"/>
      <c r="C1" s="19"/>
      <c r="D1" s="19">
        <v>0.9</v>
      </c>
      <c r="E1" s="19"/>
      <c r="F1" s="19"/>
      <c r="G1" s="19">
        <v>0.99</v>
      </c>
      <c r="H1" s="19"/>
      <c r="I1" s="19"/>
      <c r="J1" s="15">
        <v>0.999</v>
      </c>
      <c r="K1" s="15"/>
      <c r="L1" s="15"/>
    </row>
    <row r="2" spans="1:12" x14ac:dyDescent="0.25">
      <c r="A2" s="2" t="s">
        <v>0</v>
      </c>
      <c r="B2" s="3" t="s">
        <v>1</v>
      </c>
      <c r="C2" s="4" t="s">
        <v>2</v>
      </c>
      <c r="D2" s="2" t="s">
        <v>0</v>
      </c>
      <c r="E2" s="3" t="s">
        <v>1</v>
      </c>
      <c r="F2" s="4" t="s">
        <v>2</v>
      </c>
      <c r="G2" s="2" t="s">
        <v>0</v>
      </c>
      <c r="H2" s="3" t="s">
        <v>1</v>
      </c>
      <c r="I2" s="4" t="s">
        <v>2</v>
      </c>
      <c r="J2" s="2" t="s">
        <v>0</v>
      </c>
      <c r="K2" s="3" t="s">
        <v>1</v>
      </c>
      <c r="L2" s="4" t="s">
        <v>2</v>
      </c>
    </row>
    <row r="3" spans="1:12" x14ac:dyDescent="0.25">
      <c r="A3">
        <v>3668</v>
      </c>
      <c r="B3">
        <v>88.102599999999995</v>
      </c>
      <c r="C3">
        <v>50.093299999999999</v>
      </c>
      <c r="D3">
        <v>3609</v>
      </c>
      <c r="E3">
        <v>85.076899999999995</v>
      </c>
      <c r="F3">
        <v>87.682100000000005</v>
      </c>
      <c r="G3">
        <v>3254</v>
      </c>
      <c r="H3">
        <v>66.871799999999993</v>
      </c>
      <c r="I3">
        <v>854.44399999999996</v>
      </c>
      <c r="J3">
        <v>3006</v>
      </c>
      <c r="K3">
        <v>54.153799999999997</v>
      </c>
      <c r="L3">
        <v>8504.6299999999992</v>
      </c>
    </row>
    <row r="4" spans="1:12" x14ac:dyDescent="0.25">
      <c r="A4">
        <v>3831</v>
      </c>
      <c r="B4">
        <v>96.461500000000001</v>
      </c>
      <c r="C4">
        <v>46.667400000000001</v>
      </c>
      <c r="D4">
        <v>3605</v>
      </c>
      <c r="E4">
        <v>84.871799999999993</v>
      </c>
      <c r="F4">
        <v>88.782600000000002</v>
      </c>
      <c r="G4">
        <v>3022</v>
      </c>
      <c r="H4">
        <v>54.974400000000003</v>
      </c>
      <c r="I4">
        <v>910.94299999999998</v>
      </c>
      <c r="J4">
        <v>2723</v>
      </c>
      <c r="K4">
        <v>39.640999999999998</v>
      </c>
      <c r="L4">
        <v>8624.2000000000007</v>
      </c>
    </row>
    <row r="5" spans="1:12" x14ac:dyDescent="0.25">
      <c r="A5">
        <v>3727</v>
      </c>
      <c r="B5">
        <v>91.128200000000007</v>
      </c>
      <c r="C5">
        <v>68.340599999999995</v>
      </c>
      <c r="D5">
        <v>4006</v>
      </c>
      <c r="E5">
        <v>105.43600000000001</v>
      </c>
      <c r="F5">
        <v>89.717399999999998</v>
      </c>
      <c r="G5">
        <v>3319</v>
      </c>
      <c r="H5">
        <v>70.205100000000002</v>
      </c>
      <c r="I5">
        <v>899.61099999999999</v>
      </c>
      <c r="J5">
        <v>2861</v>
      </c>
      <c r="K5">
        <v>46.7179</v>
      </c>
      <c r="L5">
        <v>8495.31</v>
      </c>
    </row>
    <row r="6" spans="1:12" x14ac:dyDescent="0.25">
      <c r="A6">
        <v>3852</v>
      </c>
      <c r="B6">
        <v>97.538499999999999</v>
      </c>
      <c r="C6">
        <v>51.069899999999997</v>
      </c>
      <c r="D6">
        <v>3610</v>
      </c>
      <c r="E6">
        <v>85.128200000000007</v>
      </c>
      <c r="F6">
        <v>82.1036</v>
      </c>
      <c r="G6">
        <v>3230</v>
      </c>
      <c r="H6">
        <v>65.641000000000005</v>
      </c>
      <c r="I6">
        <v>869.54700000000003</v>
      </c>
      <c r="J6">
        <v>3145</v>
      </c>
      <c r="K6">
        <v>61.2821</v>
      </c>
      <c r="L6">
        <v>8769.2900000000009</v>
      </c>
    </row>
    <row r="7" spans="1:12" x14ac:dyDescent="0.25">
      <c r="A7">
        <v>3680</v>
      </c>
      <c r="B7">
        <v>88.7179</v>
      </c>
      <c r="C7">
        <v>57.460799999999999</v>
      </c>
      <c r="D7">
        <v>3665</v>
      </c>
      <c r="E7">
        <v>87.948700000000002</v>
      </c>
      <c r="F7">
        <v>73.300899999999999</v>
      </c>
      <c r="G7">
        <v>3329</v>
      </c>
      <c r="H7">
        <v>70.7179</v>
      </c>
      <c r="I7">
        <v>803.17200000000003</v>
      </c>
      <c r="J7">
        <v>3009</v>
      </c>
      <c r="K7">
        <v>54.307699999999997</v>
      </c>
      <c r="L7">
        <v>8228.11</v>
      </c>
    </row>
    <row r="8" spans="1:12" x14ac:dyDescent="0.25">
      <c r="A8">
        <v>4051</v>
      </c>
      <c r="B8">
        <v>107.744</v>
      </c>
      <c r="C8">
        <v>57.766300000000001</v>
      </c>
      <c r="D8">
        <v>3544</v>
      </c>
      <c r="E8">
        <v>81.743600000000001</v>
      </c>
      <c r="F8">
        <v>76.955799999999996</v>
      </c>
      <c r="G8">
        <v>3446</v>
      </c>
      <c r="H8">
        <v>76.7179</v>
      </c>
      <c r="I8">
        <v>792.61400000000003</v>
      </c>
      <c r="J8">
        <v>2806</v>
      </c>
      <c r="K8">
        <v>43.897399999999998</v>
      </c>
      <c r="L8">
        <v>8647.5</v>
      </c>
    </row>
    <row r="9" spans="1:12" x14ac:dyDescent="0.25">
      <c r="A9">
        <v>3709</v>
      </c>
      <c r="B9">
        <v>90.205100000000002</v>
      </c>
      <c r="C9">
        <v>51.896500000000003</v>
      </c>
      <c r="D9">
        <v>3673</v>
      </c>
      <c r="E9">
        <v>88.358999999999995</v>
      </c>
      <c r="F9">
        <v>71.6023</v>
      </c>
      <c r="G9">
        <v>3271</v>
      </c>
      <c r="H9">
        <v>67.743600000000001</v>
      </c>
      <c r="I9">
        <v>867.21500000000003</v>
      </c>
      <c r="J9">
        <v>2819</v>
      </c>
      <c r="K9">
        <v>44.564100000000003</v>
      </c>
      <c r="L9">
        <v>8833.9500000000007</v>
      </c>
    </row>
    <row r="10" spans="1:12" x14ac:dyDescent="0.25">
      <c r="A10">
        <v>3876</v>
      </c>
      <c r="B10">
        <v>98.769199999999998</v>
      </c>
      <c r="C10">
        <v>46.7759</v>
      </c>
      <c r="D10">
        <v>3681</v>
      </c>
      <c r="E10">
        <v>88.769199999999998</v>
      </c>
      <c r="F10">
        <v>70.957300000000004</v>
      </c>
      <c r="G10">
        <v>3497</v>
      </c>
      <c r="H10">
        <v>79.333299999999994</v>
      </c>
      <c r="I10">
        <v>814.62400000000002</v>
      </c>
      <c r="J10">
        <v>2810</v>
      </c>
      <c r="K10">
        <v>44.102600000000002</v>
      </c>
      <c r="L10">
        <v>8409.32</v>
      </c>
    </row>
    <row r="11" spans="1:12" x14ac:dyDescent="0.25">
      <c r="A11">
        <v>3997</v>
      </c>
      <c r="B11">
        <v>104.974</v>
      </c>
      <c r="C11">
        <v>37.341299999999997</v>
      </c>
      <c r="D11">
        <v>3639</v>
      </c>
      <c r="E11">
        <v>86.615399999999994</v>
      </c>
      <c r="F11">
        <v>79.803100000000001</v>
      </c>
      <c r="G11">
        <v>3418</v>
      </c>
      <c r="H11">
        <v>75.2821</v>
      </c>
      <c r="I11">
        <v>850.71699999999998</v>
      </c>
      <c r="J11">
        <v>2728</v>
      </c>
      <c r="K11">
        <v>39.897399999999998</v>
      </c>
      <c r="L11">
        <v>8590.52</v>
      </c>
    </row>
    <row r="12" spans="1:12" x14ac:dyDescent="0.25">
      <c r="A12">
        <v>3806</v>
      </c>
      <c r="B12">
        <v>95.179500000000004</v>
      </c>
      <c r="C12">
        <v>38.019799999999996</v>
      </c>
      <c r="D12">
        <v>3477</v>
      </c>
      <c r="E12">
        <v>78.307699999999997</v>
      </c>
      <c r="F12">
        <v>91.792900000000003</v>
      </c>
      <c r="G12">
        <v>3149</v>
      </c>
      <c r="H12">
        <v>61.487200000000001</v>
      </c>
      <c r="I12">
        <v>774.50400000000002</v>
      </c>
      <c r="J12">
        <v>2889</v>
      </c>
      <c r="K12">
        <v>48.153799999999997</v>
      </c>
      <c r="L12">
        <v>9039.86</v>
      </c>
    </row>
    <row r="13" spans="1:12" x14ac:dyDescent="0.25">
      <c r="A13">
        <v>3686</v>
      </c>
      <c r="B13">
        <v>89.025599999999997</v>
      </c>
      <c r="C13">
        <v>40.433300000000003</v>
      </c>
      <c r="D13">
        <v>3539</v>
      </c>
      <c r="E13">
        <v>81.487200000000001</v>
      </c>
      <c r="F13">
        <v>82.898600000000002</v>
      </c>
      <c r="G13">
        <v>3192</v>
      </c>
      <c r="H13">
        <v>63.692300000000003</v>
      </c>
      <c r="I13">
        <v>827.96699999999998</v>
      </c>
      <c r="J13">
        <v>2987</v>
      </c>
      <c r="K13">
        <v>53.179499999999997</v>
      </c>
      <c r="L13">
        <v>8565.52</v>
      </c>
    </row>
    <row r="14" spans="1:12" x14ac:dyDescent="0.25">
      <c r="A14">
        <v>3834</v>
      </c>
      <c r="B14">
        <v>96.615399999999994</v>
      </c>
      <c r="C14">
        <v>60.102800000000002</v>
      </c>
      <c r="D14">
        <v>3562</v>
      </c>
      <c r="E14">
        <v>82.666700000000006</v>
      </c>
      <c r="F14">
        <v>86.664400000000001</v>
      </c>
      <c r="G14">
        <v>3194</v>
      </c>
      <c r="H14">
        <v>63.794899999999998</v>
      </c>
      <c r="I14">
        <v>864.48900000000003</v>
      </c>
      <c r="J14">
        <v>2893</v>
      </c>
      <c r="K14">
        <v>48.359000000000002</v>
      </c>
      <c r="L14">
        <v>8386.73</v>
      </c>
    </row>
    <row r="15" spans="1:12" x14ac:dyDescent="0.25">
      <c r="A15">
        <v>3827</v>
      </c>
      <c r="B15">
        <v>96.256399999999999</v>
      </c>
      <c r="C15">
        <v>48.526200000000003</v>
      </c>
      <c r="D15">
        <v>3738</v>
      </c>
      <c r="E15">
        <v>91.692300000000003</v>
      </c>
      <c r="F15">
        <v>83.326499999999996</v>
      </c>
      <c r="G15">
        <v>3340</v>
      </c>
      <c r="H15">
        <v>71.2821</v>
      </c>
      <c r="I15">
        <v>867.649</v>
      </c>
      <c r="J15">
        <v>2986</v>
      </c>
      <c r="K15">
        <v>53.1282</v>
      </c>
      <c r="L15">
        <v>8484.4500000000007</v>
      </c>
    </row>
    <row r="16" spans="1:12" x14ac:dyDescent="0.25">
      <c r="A16">
        <v>3698</v>
      </c>
      <c r="B16">
        <v>89.641000000000005</v>
      </c>
      <c r="C16">
        <v>57.447000000000003</v>
      </c>
      <c r="D16">
        <v>3534</v>
      </c>
      <c r="E16">
        <v>81.230800000000002</v>
      </c>
      <c r="F16">
        <v>97.091899999999995</v>
      </c>
      <c r="G16">
        <v>3111</v>
      </c>
      <c r="H16">
        <v>59.538499999999999</v>
      </c>
      <c r="I16">
        <v>774.18</v>
      </c>
      <c r="J16">
        <v>2750</v>
      </c>
      <c r="K16">
        <v>41.025599999999997</v>
      </c>
      <c r="L16">
        <v>8476.9599999999991</v>
      </c>
    </row>
    <row r="17" spans="1:12" x14ac:dyDescent="0.25">
      <c r="A17">
        <v>3804</v>
      </c>
      <c r="B17">
        <v>95.076899999999995</v>
      </c>
      <c r="C17">
        <v>57.967599999999997</v>
      </c>
      <c r="D17">
        <v>3622</v>
      </c>
      <c r="E17">
        <v>85.743600000000001</v>
      </c>
      <c r="F17">
        <v>88.776300000000006</v>
      </c>
      <c r="G17">
        <v>3387</v>
      </c>
      <c r="H17">
        <v>73.692300000000003</v>
      </c>
      <c r="I17">
        <v>792.71</v>
      </c>
      <c r="J17">
        <v>3210</v>
      </c>
      <c r="K17">
        <v>64.615399999999994</v>
      </c>
      <c r="L17">
        <v>8547.7999999999993</v>
      </c>
    </row>
    <row r="18" spans="1:12" x14ac:dyDescent="0.25">
      <c r="A18">
        <v>3664</v>
      </c>
      <c r="B18">
        <v>87.897400000000005</v>
      </c>
      <c r="C18">
        <v>49.230800000000002</v>
      </c>
      <c r="D18">
        <v>3687</v>
      </c>
      <c r="E18">
        <v>89.076899999999995</v>
      </c>
      <c r="F18">
        <v>89.3108</v>
      </c>
      <c r="G18">
        <v>3172</v>
      </c>
      <c r="H18">
        <v>62.666699999999999</v>
      </c>
      <c r="I18">
        <v>813.77499999999998</v>
      </c>
      <c r="J18">
        <v>3058</v>
      </c>
      <c r="K18">
        <v>56.820500000000003</v>
      </c>
      <c r="L18">
        <v>8545.59</v>
      </c>
    </row>
    <row r="19" spans="1:12" x14ac:dyDescent="0.25">
      <c r="A19">
        <v>3547</v>
      </c>
      <c r="B19">
        <v>81.897400000000005</v>
      </c>
      <c r="C19">
        <v>58.642600000000002</v>
      </c>
      <c r="D19">
        <v>3589</v>
      </c>
      <c r="E19">
        <v>84.051299999999998</v>
      </c>
      <c r="F19">
        <v>80.436599999999999</v>
      </c>
      <c r="G19">
        <v>3377</v>
      </c>
      <c r="H19">
        <v>73.179500000000004</v>
      </c>
      <c r="I19">
        <v>847.01</v>
      </c>
      <c r="J19">
        <v>3089</v>
      </c>
      <c r="K19">
        <v>58.410299999999999</v>
      </c>
      <c r="L19">
        <v>8433.0400000000009</v>
      </c>
    </row>
    <row r="20" spans="1:12" x14ac:dyDescent="0.25">
      <c r="A20">
        <v>3683</v>
      </c>
      <c r="B20">
        <v>88.871799999999993</v>
      </c>
      <c r="C20">
        <v>57.649900000000002</v>
      </c>
      <c r="D20">
        <v>3615</v>
      </c>
      <c r="E20">
        <v>85.384600000000006</v>
      </c>
      <c r="F20">
        <v>92.068799999999996</v>
      </c>
      <c r="G20">
        <v>3214</v>
      </c>
      <c r="H20">
        <v>64.820499999999996</v>
      </c>
      <c r="I20">
        <v>737.63099999999997</v>
      </c>
      <c r="J20">
        <v>2895</v>
      </c>
      <c r="K20">
        <v>48.461500000000001</v>
      </c>
      <c r="L20">
        <v>8673.5400000000009</v>
      </c>
    </row>
    <row r="21" spans="1:12" x14ac:dyDescent="0.25">
      <c r="A21">
        <v>3619</v>
      </c>
      <c r="B21">
        <v>85.589699999999993</v>
      </c>
      <c r="C21">
        <v>60.779400000000003</v>
      </c>
      <c r="D21">
        <v>3660</v>
      </c>
      <c r="E21">
        <v>87.692300000000003</v>
      </c>
      <c r="F21">
        <v>109.381</v>
      </c>
      <c r="G21">
        <v>3255</v>
      </c>
      <c r="H21">
        <v>66.923100000000005</v>
      </c>
      <c r="I21">
        <v>820.86099999999999</v>
      </c>
      <c r="J21">
        <v>2794</v>
      </c>
      <c r="K21">
        <v>43.2821</v>
      </c>
      <c r="L21">
        <v>8622.64</v>
      </c>
    </row>
    <row r="22" spans="1:12" x14ac:dyDescent="0.25">
      <c r="A22">
        <v>3507</v>
      </c>
      <c r="B22">
        <v>79.846199999999996</v>
      </c>
      <c r="C22">
        <v>58.481999999999999</v>
      </c>
      <c r="D22">
        <v>3601</v>
      </c>
      <c r="E22">
        <v>84.666700000000006</v>
      </c>
      <c r="F22">
        <v>105.267</v>
      </c>
      <c r="G22">
        <v>3269</v>
      </c>
      <c r="H22">
        <v>67.641000000000005</v>
      </c>
      <c r="I22">
        <v>847.26700000000005</v>
      </c>
      <c r="J22">
        <v>2995</v>
      </c>
      <c r="K22">
        <v>53.589700000000001</v>
      </c>
      <c r="L22">
        <v>8571.4500000000007</v>
      </c>
    </row>
    <row r="23" spans="1:12" x14ac:dyDescent="0.25">
      <c r="A23">
        <v>3446</v>
      </c>
      <c r="B23">
        <v>76.7179</v>
      </c>
      <c r="C23">
        <v>57.728400000000001</v>
      </c>
      <c r="D23">
        <v>3525</v>
      </c>
      <c r="E23">
        <v>80.769199999999998</v>
      </c>
      <c r="F23">
        <v>88.178299999999993</v>
      </c>
      <c r="G23">
        <v>3190</v>
      </c>
      <c r="H23">
        <v>63.589700000000001</v>
      </c>
      <c r="I23">
        <v>892.29700000000003</v>
      </c>
      <c r="J23">
        <v>2972</v>
      </c>
      <c r="K23">
        <v>52.410299999999999</v>
      </c>
      <c r="L23">
        <v>8547.09</v>
      </c>
    </row>
    <row r="24" spans="1:12" x14ac:dyDescent="0.25">
      <c r="A24">
        <v>3840</v>
      </c>
      <c r="B24">
        <v>96.923100000000005</v>
      </c>
      <c r="C24">
        <v>55.203600000000002</v>
      </c>
      <c r="D24">
        <v>3379</v>
      </c>
      <c r="E24">
        <v>73.2821</v>
      </c>
      <c r="F24">
        <v>82.0274</v>
      </c>
      <c r="G24">
        <v>3299</v>
      </c>
      <c r="H24">
        <v>69.179500000000004</v>
      </c>
      <c r="I24">
        <v>802.63300000000004</v>
      </c>
      <c r="J24">
        <v>2991</v>
      </c>
      <c r="K24">
        <v>53.384599999999999</v>
      </c>
      <c r="L24">
        <v>8427.3700000000008</v>
      </c>
    </row>
    <row r="25" spans="1:12" x14ac:dyDescent="0.25">
      <c r="A25">
        <v>3733</v>
      </c>
      <c r="B25">
        <v>91.435900000000004</v>
      </c>
      <c r="C25">
        <v>71.031199999999998</v>
      </c>
      <c r="D25">
        <v>3509</v>
      </c>
      <c r="E25">
        <v>79.948700000000002</v>
      </c>
      <c r="F25">
        <v>87.904700000000005</v>
      </c>
      <c r="G25">
        <v>3205</v>
      </c>
      <c r="H25">
        <v>64.358999999999995</v>
      </c>
      <c r="I25">
        <v>847.24</v>
      </c>
      <c r="J25">
        <v>2835</v>
      </c>
      <c r="K25">
        <v>45.384599999999999</v>
      </c>
      <c r="L25">
        <v>8950.14</v>
      </c>
    </row>
    <row r="26" spans="1:12" x14ac:dyDescent="0.25">
      <c r="A26">
        <v>3769</v>
      </c>
      <c r="B26">
        <v>93.2821</v>
      </c>
      <c r="C26">
        <v>58.423499999999997</v>
      </c>
      <c r="D26">
        <v>3879</v>
      </c>
      <c r="E26">
        <v>98.923100000000005</v>
      </c>
      <c r="F26">
        <v>88.340900000000005</v>
      </c>
      <c r="G26">
        <v>3246</v>
      </c>
      <c r="H26">
        <v>66.461500000000001</v>
      </c>
      <c r="I26">
        <v>839.52200000000005</v>
      </c>
      <c r="J26">
        <v>2722</v>
      </c>
      <c r="K26">
        <v>39.589700000000001</v>
      </c>
      <c r="L26">
        <v>8727.5</v>
      </c>
    </row>
    <row r="27" spans="1:12" x14ac:dyDescent="0.25">
      <c r="A27">
        <v>3892</v>
      </c>
      <c r="B27">
        <v>99.589699999999993</v>
      </c>
      <c r="C27">
        <v>58.037500000000001</v>
      </c>
      <c r="D27">
        <v>3670</v>
      </c>
      <c r="E27">
        <v>88.205100000000002</v>
      </c>
      <c r="F27">
        <v>89.849599999999995</v>
      </c>
      <c r="G27">
        <v>3206</v>
      </c>
      <c r="H27">
        <v>64.410300000000007</v>
      </c>
      <c r="I27">
        <v>813.66600000000005</v>
      </c>
      <c r="J27">
        <v>2944</v>
      </c>
      <c r="K27">
        <v>50.974400000000003</v>
      </c>
      <c r="L27">
        <v>8697.9699999999993</v>
      </c>
    </row>
    <row r="28" spans="1:12" x14ac:dyDescent="0.25">
      <c r="A28">
        <v>3894</v>
      </c>
      <c r="B28">
        <v>99.692300000000003</v>
      </c>
      <c r="C28">
        <v>68.888499999999993</v>
      </c>
      <c r="D28">
        <v>3460</v>
      </c>
      <c r="E28">
        <v>77.435900000000004</v>
      </c>
      <c r="F28">
        <v>72.383099999999999</v>
      </c>
      <c r="G28">
        <v>3209</v>
      </c>
      <c r="H28">
        <v>64.564099999999996</v>
      </c>
      <c r="I28">
        <v>812.39300000000003</v>
      </c>
      <c r="J28">
        <v>2943</v>
      </c>
      <c r="K28">
        <v>50.923099999999998</v>
      </c>
      <c r="L28">
        <v>8674.91</v>
      </c>
    </row>
    <row r="29" spans="1:12" x14ac:dyDescent="0.25">
      <c r="A29">
        <v>3528</v>
      </c>
      <c r="B29">
        <v>80.923100000000005</v>
      </c>
      <c r="C29">
        <v>68.005099999999999</v>
      </c>
      <c r="D29">
        <v>3682</v>
      </c>
      <c r="E29">
        <v>88.820499999999996</v>
      </c>
      <c r="F29">
        <v>80.528199999999998</v>
      </c>
      <c r="G29">
        <v>3264</v>
      </c>
      <c r="H29">
        <v>67.384600000000006</v>
      </c>
      <c r="I29">
        <v>808.95799999999997</v>
      </c>
      <c r="J29">
        <v>2902</v>
      </c>
      <c r="K29">
        <v>48.820500000000003</v>
      </c>
      <c r="L29">
        <v>9486.68</v>
      </c>
    </row>
    <row r="30" spans="1:12" x14ac:dyDescent="0.25">
      <c r="A30">
        <v>3655</v>
      </c>
      <c r="B30">
        <v>87.435900000000004</v>
      </c>
      <c r="C30">
        <v>65.027900000000002</v>
      </c>
      <c r="D30">
        <v>3558</v>
      </c>
      <c r="E30">
        <v>82.461500000000001</v>
      </c>
      <c r="F30">
        <v>94.784300000000002</v>
      </c>
      <c r="G30">
        <v>3526</v>
      </c>
      <c r="H30">
        <v>80.820499999999996</v>
      </c>
      <c r="I30">
        <v>878.64</v>
      </c>
      <c r="J30">
        <v>2776</v>
      </c>
      <c r="K30">
        <v>42.359000000000002</v>
      </c>
      <c r="L30">
        <v>9585.2000000000007</v>
      </c>
    </row>
    <row r="31" spans="1:12" x14ac:dyDescent="0.25">
      <c r="A31">
        <v>3930</v>
      </c>
      <c r="B31">
        <v>101.538</v>
      </c>
      <c r="C31">
        <v>53.721800000000002</v>
      </c>
      <c r="D31">
        <v>3466</v>
      </c>
      <c r="E31">
        <v>77.743600000000001</v>
      </c>
      <c r="F31">
        <v>80.417699999999996</v>
      </c>
      <c r="G31">
        <v>3237</v>
      </c>
      <c r="H31">
        <v>66</v>
      </c>
      <c r="I31">
        <v>958.83600000000001</v>
      </c>
      <c r="J31">
        <v>2892</v>
      </c>
      <c r="K31">
        <v>48.307699999999997</v>
      </c>
      <c r="L31">
        <v>9697.0499999999993</v>
      </c>
    </row>
    <row r="32" spans="1:12" x14ac:dyDescent="0.25">
      <c r="A32">
        <v>3581</v>
      </c>
      <c r="B32">
        <v>83.641000000000005</v>
      </c>
      <c r="C32">
        <v>45.707799999999999</v>
      </c>
      <c r="D32">
        <v>3974</v>
      </c>
      <c r="E32">
        <v>103.795</v>
      </c>
      <c r="F32">
        <v>63.701999999999998</v>
      </c>
      <c r="G32">
        <v>3099</v>
      </c>
      <c r="H32">
        <v>58.923099999999998</v>
      </c>
      <c r="I32">
        <v>804.10900000000004</v>
      </c>
      <c r="J32">
        <v>3024</v>
      </c>
      <c r="K32">
        <v>55.076900000000002</v>
      </c>
      <c r="L32">
        <v>9779.6299999999992</v>
      </c>
    </row>
    <row r="33" spans="1:12" x14ac:dyDescent="0.25">
      <c r="A33" s="16" t="s">
        <v>3</v>
      </c>
      <c r="B33" s="17"/>
      <c r="C33" s="18"/>
      <c r="D33" s="16" t="s">
        <v>3</v>
      </c>
      <c r="E33" s="17"/>
      <c r="F33" s="18"/>
      <c r="G33" s="16" t="s">
        <v>3</v>
      </c>
      <c r="H33" s="17"/>
      <c r="I33" s="18"/>
      <c r="J33" s="16" t="s">
        <v>3</v>
      </c>
      <c r="K33" s="17"/>
      <c r="L33" s="18"/>
    </row>
    <row r="34" spans="1:12" x14ac:dyDescent="0.25">
      <c r="A34" s="20">
        <f>AVERAGE(A3:A32)</f>
        <v>3744.4666666666667</v>
      </c>
      <c r="B34" s="20">
        <f t="shared" ref="B34:L34" si="0">AVERAGE(B3:B32)</f>
        <v>92.023910000000015</v>
      </c>
      <c r="C34" s="20">
        <f t="shared" si="0"/>
        <v>55.215623333333333</v>
      </c>
      <c r="D34" s="20">
        <f t="shared" si="0"/>
        <v>3625.2666666666669</v>
      </c>
      <c r="E34" s="20">
        <f t="shared" si="0"/>
        <v>85.911119999999983</v>
      </c>
      <c r="F34" s="20">
        <f t="shared" si="0"/>
        <v>85.201203333333339</v>
      </c>
      <c r="G34" s="20">
        <f t="shared" si="0"/>
        <v>3264.2333333333331</v>
      </c>
      <c r="H34" s="20">
        <f t="shared" si="0"/>
        <v>67.396583333333339</v>
      </c>
      <c r="I34" s="20">
        <f t="shared" si="0"/>
        <v>836.30746666666676</v>
      </c>
      <c r="J34" s="20">
        <f t="shared" si="0"/>
        <v>2915.1333333333332</v>
      </c>
      <c r="K34" s="20">
        <f t="shared" si="0"/>
        <v>49.494013333333342</v>
      </c>
      <c r="L34" s="20">
        <f t="shared" si="0"/>
        <v>8734.1316666666662</v>
      </c>
    </row>
    <row r="35" spans="1:12" x14ac:dyDescent="0.25">
      <c r="A35"/>
    </row>
    <row r="38" spans="1:12" x14ac:dyDescent="0.25">
      <c r="C38" s="9" t="s">
        <v>4</v>
      </c>
      <c r="D38" s="10" t="s">
        <v>0</v>
      </c>
      <c r="E38" s="10" t="s">
        <v>5</v>
      </c>
      <c r="F38" s="10" t="s">
        <v>2</v>
      </c>
    </row>
    <row r="39" spans="1:12" x14ac:dyDescent="0.25">
      <c r="C39" s="11">
        <v>0.85</v>
      </c>
      <c r="D39" s="12">
        <f>A34</f>
        <v>3744.4666666666667</v>
      </c>
      <c r="E39" s="13">
        <f t="shared" ref="E39:F39" si="1">B34</f>
        <v>92.023910000000015</v>
      </c>
      <c r="F39" s="14">
        <f t="shared" si="1"/>
        <v>55.215623333333333</v>
      </c>
    </row>
    <row r="40" spans="1:12" x14ac:dyDescent="0.25">
      <c r="C40" s="11">
        <v>0.9</v>
      </c>
      <c r="D40" s="12">
        <f>D34</f>
        <v>3625.2666666666669</v>
      </c>
      <c r="E40" s="13">
        <f t="shared" ref="E40:F40" si="2">E34</f>
        <v>85.911119999999983</v>
      </c>
      <c r="F40" s="14">
        <f t="shared" si="2"/>
        <v>85.201203333333339</v>
      </c>
    </row>
    <row r="41" spans="1:12" x14ac:dyDescent="0.25">
      <c r="C41" s="11">
        <v>0.99</v>
      </c>
      <c r="D41" s="12">
        <f>G34</f>
        <v>3264.2333333333331</v>
      </c>
      <c r="E41" s="13">
        <f t="shared" ref="E41:F41" si="3">H34</f>
        <v>67.396583333333339</v>
      </c>
      <c r="F41" s="14">
        <f t="shared" si="3"/>
        <v>836.30746666666676</v>
      </c>
    </row>
    <row r="42" spans="1:12" x14ac:dyDescent="0.25">
      <c r="C42" s="11">
        <v>0.999</v>
      </c>
      <c r="D42" s="12">
        <f>J34</f>
        <v>2915.1333333333332</v>
      </c>
      <c r="E42" s="13">
        <f t="shared" ref="E42:F42" si="4">K34</f>
        <v>49.494013333333342</v>
      </c>
      <c r="F42" s="14">
        <f t="shared" si="4"/>
        <v>8734.1316666666662</v>
      </c>
    </row>
  </sheetData>
  <mergeCells count="8">
    <mergeCell ref="A1:C1"/>
    <mergeCell ref="D1:F1"/>
    <mergeCell ref="G1:I1"/>
    <mergeCell ref="J1:L1"/>
    <mergeCell ref="A33:C33"/>
    <mergeCell ref="D33:F33"/>
    <mergeCell ref="G33:I33"/>
    <mergeCell ref="J33:L3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22" workbookViewId="0">
      <selection activeCell="L39" sqref="L39"/>
    </sheetView>
  </sheetViews>
  <sheetFormatPr defaultRowHeight="15" x14ac:dyDescent="0.25"/>
  <cols>
    <col min="1" max="1" width="7.5703125" style="1" bestFit="1" customWidth="1"/>
    <col min="2" max="3" width="9.140625" bestFit="1" customWidth="1"/>
    <col min="4" max="5" width="9.28515625" bestFit="1" customWidth="1"/>
    <col min="6" max="6" width="9.7109375" bestFit="1" customWidth="1"/>
    <col min="7" max="7" width="7.5703125" bestFit="1" customWidth="1"/>
    <col min="8" max="8" width="9" customWidth="1"/>
    <col min="9" max="9" width="9.140625" bestFit="1" customWidth="1"/>
    <col min="10" max="10" width="9.28515625" bestFit="1" customWidth="1"/>
    <col min="11" max="11" width="8.28515625" bestFit="1" customWidth="1"/>
    <col min="12" max="12" width="9" customWidth="1"/>
    <col min="13" max="13" width="5" customWidth="1"/>
    <col min="14" max="14" width="9" customWidth="1"/>
    <col min="15" max="15" width="8" customWidth="1"/>
    <col min="22" max="22" width="5" customWidth="1"/>
    <col min="23" max="24" width="8" customWidth="1"/>
    <col min="26" max="26" width="5" customWidth="1"/>
    <col min="27" max="28" width="8" customWidth="1"/>
  </cols>
  <sheetData>
    <row r="1" spans="1:12" x14ac:dyDescent="0.25">
      <c r="A1" s="19">
        <v>0.85</v>
      </c>
      <c r="B1" s="19"/>
      <c r="C1" s="19"/>
      <c r="D1" s="19">
        <v>0.9</v>
      </c>
      <c r="E1" s="19"/>
      <c r="F1" s="19"/>
      <c r="G1" s="19">
        <v>0.99</v>
      </c>
      <c r="H1" s="19"/>
      <c r="I1" s="19"/>
      <c r="J1" s="15">
        <v>0.999</v>
      </c>
      <c r="K1" s="15"/>
      <c r="L1" s="15"/>
    </row>
    <row r="2" spans="1:12" x14ac:dyDescent="0.25">
      <c r="A2" s="2" t="s">
        <v>0</v>
      </c>
      <c r="B2" s="3" t="s">
        <v>1</v>
      </c>
      <c r="C2" s="4" t="s">
        <v>2</v>
      </c>
      <c r="D2" s="2" t="s">
        <v>0</v>
      </c>
      <c r="E2" s="3" t="s">
        <v>1</v>
      </c>
      <c r="F2" s="4" t="s">
        <v>2</v>
      </c>
      <c r="G2" s="2" t="s">
        <v>0</v>
      </c>
      <c r="H2" s="3" t="s">
        <v>1</v>
      </c>
      <c r="I2" s="4" t="s">
        <v>2</v>
      </c>
      <c r="J2" s="2" t="s">
        <v>0</v>
      </c>
      <c r="K2" s="3" t="s">
        <v>1</v>
      </c>
      <c r="L2" s="4" t="s">
        <v>2</v>
      </c>
    </row>
    <row r="3" spans="1:12" x14ac:dyDescent="0.25">
      <c r="A3">
        <v>9505</v>
      </c>
      <c r="B3">
        <v>245.00899999999999</v>
      </c>
      <c r="C3">
        <v>239.839</v>
      </c>
      <c r="D3">
        <v>8014</v>
      </c>
      <c r="E3">
        <v>190.88900000000001</v>
      </c>
      <c r="F3">
        <v>265.291</v>
      </c>
      <c r="G3">
        <v>6595</v>
      </c>
      <c r="H3">
        <v>139.38300000000001</v>
      </c>
      <c r="I3">
        <v>3239.35</v>
      </c>
      <c r="J3">
        <v>6376</v>
      </c>
      <c r="K3">
        <v>131.434</v>
      </c>
      <c r="L3">
        <v>33995.5</v>
      </c>
    </row>
    <row r="4" spans="1:12" x14ac:dyDescent="0.25">
      <c r="A4">
        <v>8930</v>
      </c>
      <c r="B4">
        <v>224.13800000000001</v>
      </c>
      <c r="C4">
        <v>235.37200000000001</v>
      </c>
      <c r="D4">
        <v>8346</v>
      </c>
      <c r="E4">
        <v>202.94</v>
      </c>
      <c r="F4">
        <v>298.89499999999998</v>
      </c>
      <c r="G4">
        <v>6903</v>
      </c>
      <c r="H4">
        <v>150.56299999999999</v>
      </c>
      <c r="I4">
        <v>3463.75</v>
      </c>
      <c r="J4">
        <v>6441</v>
      </c>
      <c r="K4">
        <v>133.79300000000001</v>
      </c>
      <c r="L4">
        <v>33153.1</v>
      </c>
    </row>
    <row r="5" spans="1:12" x14ac:dyDescent="0.25">
      <c r="A5">
        <v>9480</v>
      </c>
      <c r="B5">
        <v>244.102</v>
      </c>
      <c r="C5">
        <v>232.87</v>
      </c>
      <c r="D5">
        <v>8267</v>
      </c>
      <c r="E5">
        <v>200.07300000000001</v>
      </c>
      <c r="F5">
        <v>320.13200000000001</v>
      </c>
      <c r="G5">
        <v>6989</v>
      </c>
      <c r="H5">
        <v>153.684</v>
      </c>
      <c r="I5">
        <v>3282.06</v>
      </c>
      <c r="J5">
        <v>6373</v>
      </c>
      <c r="K5">
        <v>131.32499999999999</v>
      </c>
      <c r="L5">
        <v>33188.9</v>
      </c>
    </row>
    <row r="6" spans="1:12" x14ac:dyDescent="0.25">
      <c r="A6">
        <v>9408</v>
      </c>
      <c r="B6">
        <v>241.488</v>
      </c>
      <c r="C6">
        <v>223.505</v>
      </c>
      <c r="D6">
        <v>8520</v>
      </c>
      <c r="E6">
        <v>209.256</v>
      </c>
      <c r="F6">
        <v>354.154</v>
      </c>
      <c r="G6">
        <v>7072</v>
      </c>
      <c r="H6">
        <v>156.697</v>
      </c>
      <c r="I6">
        <v>3415.15</v>
      </c>
      <c r="J6">
        <v>6357</v>
      </c>
      <c r="K6">
        <v>130.744</v>
      </c>
      <c r="L6">
        <v>33338.800000000003</v>
      </c>
    </row>
    <row r="7" spans="1:12" x14ac:dyDescent="0.25">
      <c r="A7">
        <v>9126</v>
      </c>
      <c r="B7">
        <v>231.25200000000001</v>
      </c>
      <c r="C7">
        <v>241.38200000000001</v>
      </c>
      <c r="D7">
        <v>9048</v>
      </c>
      <c r="E7">
        <v>228.42099999999999</v>
      </c>
      <c r="F7">
        <v>353.88</v>
      </c>
      <c r="G7">
        <v>6812</v>
      </c>
      <c r="H7">
        <v>147.26</v>
      </c>
      <c r="I7">
        <v>3891.34</v>
      </c>
      <c r="J7">
        <v>6384</v>
      </c>
      <c r="K7">
        <v>131.72399999999999</v>
      </c>
      <c r="L7">
        <v>33760.800000000003</v>
      </c>
    </row>
    <row r="8" spans="1:12" x14ac:dyDescent="0.25">
      <c r="A8">
        <v>9292</v>
      </c>
      <c r="B8">
        <v>237.27799999999999</v>
      </c>
      <c r="C8">
        <v>261.38900000000001</v>
      </c>
      <c r="D8">
        <v>9190</v>
      </c>
      <c r="E8">
        <v>233.57499999999999</v>
      </c>
      <c r="F8">
        <v>320.57799999999997</v>
      </c>
      <c r="G8">
        <v>6889</v>
      </c>
      <c r="H8">
        <v>150.054</v>
      </c>
      <c r="I8">
        <v>3990.63</v>
      </c>
      <c r="J8">
        <v>6333</v>
      </c>
      <c r="K8">
        <v>129.87299999999999</v>
      </c>
      <c r="L8">
        <v>33980.699999999997</v>
      </c>
    </row>
    <row r="9" spans="1:12" x14ac:dyDescent="0.25">
      <c r="A9">
        <v>9231</v>
      </c>
      <c r="B9">
        <v>235.06399999999999</v>
      </c>
      <c r="C9">
        <v>234.19800000000001</v>
      </c>
      <c r="D9">
        <v>8481</v>
      </c>
      <c r="E9">
        <v>207.84</v>
      </c>
      <c r="F9">
        <v>299.56</v>
      </c>
      <c r="G9">
        <v>7202</v>
      </c>
      <c r="H9">
        <v>161.416</v>
      </c>
      <c r="I9">
        <v>3318.41</v>
      </c>
      <c r="J9">
        <v>6426</v>
      </c>
      <c r="K9">
        <v>133.249</v>
      </c>
      <c r="L9">
        <v>33532</v>
      </c>
    </row>
    <row r="10" spans="1:12" x14ac:dyDescent="0.25">
      <c r="A10">
        <v>8155</v>
      </c>
      <c r="B10">
        <v>196.00700000000001</v>
      </c>
      <c r="C10">
        <v>209.84399999999999</v>
      </c>
      <c r="D10">
        <v>8317</v>
      </c>
      <c r="E10">
        <v>201.887</v>
      </c>
      <c r="F10">
        <v>307.709</v>
      </c>
      <c r="G10">
        <v>7381</v>
      </c>
      <c r="H10">
        <v>167.91300000000001</v>
      </c>
      <c r="I10">
        <v>3449.6</v>
      </c>
      <c r="J10">
        <v>6234</v>
      </c>
      <c r="K10">
        <v>126.279</v>
      </c>
      <c r="L10">
        <v>32549.4</v>
      </c>
    </row>
    <row r="11" spans="1:12" x14ac:dyDescent="0.25">
      <c r="A11">
        <v>9095</v>
      </c>
      <c r="B11">
        <v>230.12700000000001</v>
      </c>
      <c r="C11">
        <v>214.47399999999999</v>
      </c>
      <c r="D11">
        <v>8618</v>
      </c>
      <c r="E11">
        <v>212.81299999999999</v>
      </c>
      <c r="F11">
        <v>288.77</v>
      </c>
      <c r="G11">
        <v>7205</v>
      </c>
      <c r="H11">
        <v>161.52500000000001</v>
      </c>
      <c r="I11">
        <v>3394.57</v>
      </c>
      <c r="J11">
        <v>6062</v>
      </c>
      <c r="K11">
        <v>120.036</v>
      </c>
      <c r="L11">
        <v>33257</v>
      </c>
    </row>
    <row r="12" spans="1:12" x14ac:dyDescent="0.25">
      <c r="A12">
        <v>8812</v>
      </c>
      <c r="B12">
        <v>219.85499999999999</v>
      </c>
      <c r="C12">
        <v>172.99100000000001</v>
      </c>
      <c r="D12">
        <v>8558</v>
      </c>
      <c r="E12">
        <v>210.63499999999999</v>
      </c>
      <c r="F12">
        <v>326.64600000000002</v>
      </c>
      <c r="G12">
        <v>7628</v>
      </c>
      <c r="H12">
        <v>176.87799999999999</v>
      </c>
      <c r="I12">
        <v>3238.34</v>
      </c>
      <c r="J12">
        <v>6471</v>
      </c>
      <c r="K12">
        <v>134.88200000000001</v>
      </c>
      <c r="L12">
        <v>35147.199999999997</v>
      </c>
    </row>
    <row r="13" spans="1:12" x14ac:dyDescent="0.25">
      <c r="A13">
        <v>9297</v>
      </c>
      <c r="B13">
        <v>237.459</v>
      </c>
      <c r="C13">
        <v>185.08199999999999</v>
      </c>
      <c r="D13">
        <v>8925</v>
      </c>
      <c r="E13">
        <v>223.95599999999999</v>
      </c>
      <c r="F13">
        <v>325.81400000000002</v>
      </c>
      <c r="G13">
        <v>6811</v>
      </c>
      <c r="H13">
        <v>147.22300000000001</v>
      </c>
      <c r="I13">
        <v>3298.41</v>
      </c>
      <c r="J13">
        <v>6255</v>
      </c>
      <c r="K13">
        <v>127.042</v>
      </c>
      <c r="L13">
        <v>33082.6</v>
      </c>
    </row>
    <row r="14" spans="1:12" x14ac:dyDescent="0.25">
      <c r="A14">
        <v>8832</v>
      </c>
      <c r="B14">
        <v>220.58099999999999</v>
      </c>
      <c r="C14">
        <v>200.191</v>
      </c>
      <c r="D14">
        <v>8546</v>
      </c>
      <c r="E14">
        <v>210.2</v>
      </c>
      <c r="F14">
        <v>316.149</v>
      </c>
      <c r="G14">
        <v>7080</v>
      </c>
      <c r="H14">
        <v>156.98699999999999</v>
      </c>
      <c r="I14">
        <v>3234</v>
      </c>
      <c r="J14">
        <v>6408</v>
      </c>
      <c r="K14">
        <v>132.595</v>
      </c>
      <c r="L14">
        <v>35142.300000000003</v>
      </c>
    </row>
    <row r="15" spans="1:12" x14ac:dyDescent="0.25">
      <c r="A15">
        <v>9022</v>
      </c>
      <c r="B15">
        <v>227.477</v>
      </c>
      <c r="C15">
        <v>173.72300000000001</v>
      </c>
      <c r="D15">
        <v>8587</v>
      </c>
      <c r="E15">
        <v>211.68799999999999</v>
      </c>
      <c r="F15">
        <v>279.69499999999999</v>
      </c>
      <c r="G15">
        <v>6946</v>
      </c>
      <c r="H15">
        <v>152.12299999999999</v>
      </c>
      <c r="I15">
        <v>3481.89</v>
      </c>
      <c r="J15">
        <v>6095</v>
      </c>
      <c r="K15">
        <v>121.23399999999999</v>
      </c>
      <c r="L15">
        <v>34387.9</v>
      </c>
    </row>
    <row r="16" spans="1:12" x14ac:dyDescent="0.25">
      <c r="A16">
        <v>9076</v>
      </c>
      <c r="B16">
        <v>229.43700000000001</v>
      </c>
      <c r="C16">
        <v>209.179</v>
      </c>
      <c r="D16">
        <v>8811</v>
      </c>
      <c r="E16">
        <v>219.81899999999999</v>
      </c>
      <c r="F16">
        <v>328.02</v>
      </c>
      <c r="G16">
        <v>6900</v>
      </c>
      <c r="H16">
        <v>150.45400000000001</v>
      </c>
      <c r="I16">
        <v>3390.39</v>
      </c>
      <c r="J16">
        <v>6595</v>
      </c>
      <c r="K16">
        <v>139.38300000000001</v>
      </c>
      <c r="L16">
        <v>35635.199999999997</v>
      </c>
    </row>
    <row r="17" spans="1:12" x14ac:dyDescent="0.25">
      <c r="A17">
        <v>9540</v>
      </c>
      <c r="B17">
        <v>246.279</v>
      </c>
      <c r="C17">
        <v>210.77699999999999</v>
      </c>
      <c r="D17">
        <v>8844</v>
      </c>
      <c r="E17">
        <v>221.01599999999999</v>
      </c>
      <c r="F17">
        <v>340.44600000000003</v>
      </c>
      <c r="G17">
        <v>6915</v>
      </c>
      <c r="H17">
        <v>150.99799999999999</v>
      </c>
      <c r="I17">
        <v>3327.55</v>
      </c>
      <c r="J17">
        <v>6552</v>
      </c>
      <c r="K17">
        <v>137.822</v>
      </c>
      <c r="L17">
        <v>33528.699999999997</v>
      </c>
    </row>
    <row r="18" spans="1:12" x14ac:dyDescent="0.25">
      <c r="A18">
        <v>9125</v>
      </c>
      <c r="B18">
        <v>231.21600000000001</v>
      </c>
      <c r="C18">
        <v>224.542</v>
      </c>
      <c r="D18">
        <v>8405</v>
      </c>
      <c r="E18">
        <v>205.08199999999999</v>
      </c>
      <c r="F18">
        <v>276.42099999999999</v>
      </c>
      <c r="G18">
        <v>7246</v>
      </c>
      <c r="H18">
        <v>163.01300000000001</v>
      </c>
      <c r="I18">
        <v>3301.34</v>
      </c>
      <c r="J18">
        <v>6319</v>
      </c>
      <c r="K18">
        <v>129.36500000000001</v>
      </c>
      <c r="L18">
        <v>40005.599999999999</v>
      </c>
    </row>
    <row r="19" spans="1:12" x14ac:dyDescent="0.25">
      <c r="A19">
        <v>9366</v>
      </c>
      <c r="B19">
        <v>239.964</v>
      </c>
      <c r="C19">
        <v>180.32900000000001</v>
      </c>
      <c r="D19">
        <v>8397</v>
      </c>
      <c r="E19">
        <v>204.791</v>
      </c>
      <c r="F19">
        <v>293.375</v>
      </c>
      <c r="G19">
        <v>6961</v>
      </c>
      <c r="H19">
        <v>152.66800000000001</v>
      </c>
      <c r="I19">
        <v>3247.51</v>
      </c>
      <c r="J19">
        <v>6284</v>
      </c>
      <c r="K19">
        <v>128.09399999999999</v>
      </c>
      <c r="L19">
        <v>33049.800000000003</v>
      </c>
    </row>
    <row r="20" spans="1:12" x14ac:dyDescent="0.25">
      <c r="A20">
        <v>9104</v>
      </c>
      <c r="B20">
        <v>230.45400000000001</v>
      </c>
      <c r="C20">
        <v>205.61199999999999</v>
      </c>
      <c r="D20">
        <v>8978</v>
      </c>
      <c r="E20">
        <v>225.88</v>
      </c>
      <c r="F20">
        <v>327.46699999999998</v>
      </c>
      <c r="G20">
        <v>7017</v>
      </c>
      <c r="H20">
        <v>154.70099999999999</v>
      </c>
      <c r="I20">
        <v>3355.97</v>
      </c>
      <c r="J20">
        <v>6323</v>
      </c>
      <c r="K20">
        <v>129.51</v>
      </c>
      <c r="L20">
        <v>34065</v>
      </c>
    </row>
    <row r="21" spans="1:12" x14ac:dyDescent="0.25">
      <c r="A21">
        <v>8844</v>
      </c>
      <c r="B21">
        <v>221.01599999999999</v>
      </c>
      <c r="C21">
        <v>206.477</v>
      </c>
      <c r="D21">
        <v>9311</v>
      </c>
      <c r="E21">
        <v>237.96700000000001</v>
      </c>
      <c r="F21">
        <v>308.90899999999999</v>
      </c>
      <c r="G21">
        <v>7299</v>
      </c>
      <c r="H21">
        <v>164.93600000000001</v>
      </c>
      <c r="I21">
        <v>3357.72</v>
      </c>
      <c r="J21">
        <v>6255</v>
      </c>
      <c r="K21">
        <v>127.042</v>
      </c>
      <c r="L21">
        <v>33173.599999999999</v>
      </c>
    </row>
    <row r="22" spans="1:12" x14ac:dyDescent="0.25">
      <c r="A22">
        <v>9685</v>
      </c>
      <c r="B22">
        <v>251.54300000000001</v>
      </c>
      <c r="C22">
        <v>226.923</v>
      </c>
      <c r="D22">
        <v>8581</v>
      </c>
      <c r="E22">
        <v>211.47</v>
      </c>
      <c r="F22">
        <v>312.14999999999998</v>
      </c>
      <c r="G22">
        <v>6969</v>
      </c>
      <c r="H22">
        <v>152.958</v>
      </c>
      <c r="I22">
        <v>3327.09</v>
      </c>
      <c r="J22">
        <v>6707</v>
      </c>
      <c r="K22">
        <v>143.44800000000001</v>
      </c>
      <c r="L22">
        <v>33203.599999999999</v>
      </c>
    </row>
    <row r="23" spans="1:12" x14ac:dyDescent="0.25">
      <c r="A23">
        <v>9091</v>
      </c>
      <c r="B23">
        <v>229.982</v>
      </c>
      <c r="C23">
        <v>237.756</v>
      </c>
      <c r="D23">
        <v>8573</v>
      </c>
      <c r="E23">
        <v>211.18</v>
      </c>
      <c r="F23">
        <v>326.07100000000003</v>
      </c>
      <c r="G23">
        <v>6762</v>
      </c>
      <c r="H23">
        <v>145.44499999999999</v>
      </c>
      <c r="I23">
        <v>3405.41</v>
      </c>
      <c r="J23">
        <v>6160</v>
      </c>
      <c r="K23">
        <v>123.593</v>
      </c>
      <c r="L23">
        <v>33275.1</v>
      </c>
    </row>
    <row r="24" spans="1:12" x14ac:dyDescent="0.25">
      <c r="A24">
        <v>8879</v>
      </c>
      <c r="B24">
        <v>222.28700000000001</v>
      </c>
      <c r="C24">
        <v>192.27500000000001</v>
      </c>
      <c r="D24">
        <v>8828</v>
      </c>
      <c r="E24">
        <v>220.43600000000001</v>
      </c>
      <c r="F24">
        <v>324.815</v>
      </c>
      <c r="G24">
        <v>6551</v>
      </c>
      <c r="H24">
        <v>137.786</v>
      </c>
      <c r="I24">
        <v>3392.31</v>
      </c>
      <c r="J24">
        <v>6453</v>
      </c>
      <c r="K24">
        <v>134.22900000000001</v>
      </c>
      <c r="L24">
        <v>33634.699999999997</v>
      </c>
    </row>
    <row r="25" spans="1:12" x14ac:dyDescent="0.25">
      <c r="A25">
        <v>9458</v>
      </c>
      <c r="B25">
        <v>243.303</v>
      </c>
      <c r="C25">
        <v>201.035</v>
      </c>
      <c r="D25">
        <v>8823</v>
      </c>
      <c r="E25">
        <v>220.25399999999999</v>
      </c>
      <c r="F25">
        <v>309.16000000000003</v>
      </c>
      <c r="G25">
        <v>6915</v>
      </c>
      <c r="H25">
        <v>150.99799999999999</v>
      </c>
      <c r="I25">
        <v>3461.44</v>
      </c>
      <c r="J25">
        <v>6129</v>
      </c>
      <c r="K25">
        <v>122.468</v>
      </c>
      <c r="L25">
        <v>33435.1</v>
      </c>
    </row>
    <row r="26" spans="1:12" x14ac:dyDescent="0.25">
      <c r="A26">
        <v>8799</v>
      </c>
      <c r="B26">
        <v>219.38300000000001</v>
      </c>
      <c r="C26">
        <v>214.959</v>
      </c>
      <c r="D26">
        <v>8469</v>
      </c>
      <c r="E26">
        <v>207.405</v>
      </c>
      <c r="F26">
        <v>320.64400000000001</v>
      </c>
      <c r="G26">
        <v>6992</v>
      </c>
      <c r="H26">
        <v>153.79300000000001</v>
      </c>
      <c r="I26">
        <v>3322.81</v>
      </c>
      <c r="J26">
        <v>6163</v>
      </c>
      <c r="K26">
        <v>123.702</v>
      </c>
      <c r="L26">
        <v>33156.699999999997</v>
      </c>
    </row>
    <row r="27" spans="1:12" x14ac:dyDescent="0.25">
      <c r="A27">
        <v>8619</v>
      </c>
      <c r="B27">
        <v>212.84899999999999</v>
      </c>
      <c r="C27">
        <v>193.87</v>
      </c>
      <c r="D27">
        <v>8736</v>
      </c>
      <c r="E27">
        <v>217.096</v>
      </c>
      <c r="F27">
        <v>292.12</v>
      </c>
      <c r="G27">
        <v>6888</v>
      </c>
      <c r="H27">
        <v>150.018</v>
      </c>
      <c r="I27">
        <v>3313.09</v>
      </c>
      <c r="J27">
        <v>6225</v>
      </c>
      <c r="K27">
        <v>125.953</v>
      </c>
      <c r="L27">
        <v>33345.9</v>
      </c>
    </row>
    <row r="28" spans="1:12" x14ac:dyDescent="0.25">
      <c r="A28">
        <v>9044</v>
      </c>
      <c r="B28">
        <v>228.27600000000001</v>
      </c>
      <c r="C28">
        <v>218.964</v>
      </c>
      <c r="D28">
        <v>8672</v>
      </c>
      <c r="E28">
        <v>214.773</v>
      </c>
      <c r="F28">
        <v>323.505</v>
      </c>
      <c r="G28">
        <v>6704</v>
      </c>
      <c r="H28">
        <v>143.339</v>
      </c>
      <c r="I28">
        <v>3208.07</v>
      </c>
      <c r="J28">
        <v>6162</v>
      </c>
      <c r="K28">
        <v>123.666</v>
      </c>
      <c r="L28">
        <v>33536.1</v>
      </c>
    </row>
    <row r="29" spans="1:12" x14ac:dyDescent="0.25">
      <c r="A29">
        <v>8828</v>
      </c>
      <c r="B29">
        <v>220.43600000000001</v>
      </c>
      <c r="C29">
        <v>214.36600000000001</v>
      </c>
      <c r="D29">
        <v>9137</v>
      </c>
      <c r="E29">
        <v>231.65199999999999</v>
      </c>
      <c r="F29">
        <v>291.33699999999999</v>
      </c>
      <c r="G29">
        <v>7007</v>
      </c>
      <c r="H29">
        <v>154.33799999999999</v>
      </c>
      <c r="I29">
        <v>3397.22</v>
      </c>
      <c r="J29">
        <v>6798</v>
      </c>
      <c r="K29">
        <v>146.751</v>
      </c>
      <c r="L29">
        <v>33911.199999999997</v>
      </c>
    </row>
    <row r="30" spans="1:12" x14ac:dyDescent="0.25">
      <c r="A30">
        <v>8925</v>
      </c>
      <c r="B30">
        <v>223.95599999999999</v>
      </c>
      <c r="C30">
        <v>213.86500000000001</v>
      </c>
      <c r="D30">
        <v>8308</v>
      </c>
      <c r="E30">
        <v>201.56100000000001</v>
      </c>
      <c r="F30">
        <v>339.97800000000001</v>
      </c>
      <c r="G30">
        <v>7129</v>
      </c>
      <c r="H30">
        <v>158.76599999999999</v>
      </c>
      <c r="I30">
        <v>3415.58</v>
      </c>
      <c r="J30">
        <v>6316</v>
      </c>
      <c r="K30">
        <v>129.256</v>
      </c>
      <c r="L30">
        <v>33066.6</v>
      </c>
    </row>
    <row r="31" spans="1:12" x14ac:dyDescent="0.25">
      <c r="A31">
        <v>9074</v>
      </c>
      <c r="B31">
        <v>229.36500000000001</v>
      </c>
      <c r="C31">
        <v>209.01900000000001</v>
      </c>
      <c r="D31">
        <v>8529</v>
      </c>
      <c r="E31">
        <v>209.583</v>
      </c>
      <c r="F31">
        <v>343.79700000000003</v>
      </c>
      <c r="G31">
        <v>7162</v>
      </c>
      <c r="H31">
        <v>159.964</v>
      </c>
      <c r="I31">
        <v>3207.99</v>
      </c>
      <c r="J31">
        <v>6431</v>
      </c>
      <c r="K31">
        <v>133.43</v>
      </c>
      <c r="L31">
        <v>33092.5</v>
      </c>
    </row>
    <row r="32" spans="1:12" x14ac:dyDescent="0.25">
      <c r="A32">
        <v>9101</v>
      </c>
      <c r="B32">
        <v>230.345</v>
      </c>
      <c r="C32">
        <v>181.309</v>
      </c>
      <c r="D32">
        <v>8195</v>
      </c>
      <c r="E32">
        <v>197.459</v>
      </c>
      <c r="F32">
        <v>281.815</v>
      </c>
      <c r="G32">
        <v>6705</v>
      </c>
      <c r="H32">
        <v>143.376</v>
      </c>
      <c r="I32">
        <v>3306.09</v>
      </c>
      <c r="J32">
        <v>6494</v>
      </c>
      <c r="K32">
        <v>135.71700000000001</v>
      </c>
      <c r="L32">
        <v>33037.599999999999</v>
      </c>
    </row>
    <row r="33" spans="1:12" x14ac:dyDescent="0.25">
      <c r="A33" s="16" t="s">
        <v>3</v>
      </c>
      <c r="B33" s="17"/>
      <c r="C33" s="18"/>
      <c r="D33" s="16" t="s">
        <v>3</v>
      </c>
      <c r="E33" s="17"/>
      <c r="F33" s="18"/>
      <c r="G33" s="16" t="s">
        <v>3</v>
      </c>
      <c r="H33" s="17"/>
      <c r="I33" s="18"/>
      <c r="J33" s="16" t="s">
        <v>3</v>
      </c>
      <c r="K33" s="17"/>
      <c r="L33" s="18"/>
    </row>
    <row r="34" spans="1:12" x14ac:dyDescent="0.25">
      <c r="A34" s="20">
        <f>AVERAGE(A3:A32)</f>
        <v>9091.4333333333325</v>
      </c>
      <c r="B34" s="20">
        <f t="shared" ref="B34:L34" si="0">AVERAGE(B3:B32)</f>
        <v>229.99759999999998</v>
      </c>
      <c r="C34" s="20">
        <f t="shared" si="0"/>
        <v>212.20389999999998</v>
      </c>
      <c r="D34" s="20">
        <f t="shared" si="0"/>
        <v>8633.7999999999993</v>
      </c>
      <c r="E34" s="20">
        <f t="shared" si="0"/>
        <v>213.38656666666662</v>
      </c>
      <c r="F34" s="20">
        <f t="shared" si="0"/>
        <v>313.24343333333326</v>
      </c>
      <c r="G34" s="20">
        <f t="shared" si="0"/>
        <v>6987.833333333333</v>
      </c>
      <c r="H34" s="20">
        <f t="shared" si="0"/>
        <v>153.64190000000002</v>
      </c>
      <c r="I34" s="20">
        <f t="shared" si="0"/>
        <v>3381.1693333333337</v>
      </c>
      <c r="J34" s="20">
        <f t="shared" si="0"/>
        <v>6352.7</v>
      </c>
      <c r="K34" s="20">
        <f t="shared" si="0"/>
        <v>130.58796666666663</v>
      </c>
      <c r="L34" s="20">
        <f t="shared" si="0"/>
        <v>33822.306666666664</v>
      </c>
    </row>
    <row r="35" spans="1:12" x14ac:dyDescent="0.25">
      <c r="A35"/>
    </row>
    <row r="38" spans="1:12" x14ac:dyDescent="0.25">
      <c r="C38" s="9" t="s">
        <v>4</v>
      </c>
      <c r="D38" s="10" t="s">
        <v>0</v>
      </c>
      <c r="E38" s="10" t="s">
        <v>5</v>
      </c>
      <c r="F38" s="10" t="s">
        <v>2</v>
      </c>
    </row>
    <row r="39" spans="1:12" x14ac:dyDescent="0.25">
      <c r="C39" s="11">
        <v>0.85</v>
      </c>
      <c r="D39" s="12">
        <f>A34</f>
        <v>9091.4333333333325</v>
      </c>
      <c r="E39" s="13">
        <f t="shared" ref="E39:F39" si="1">B34</f>
        <v>229.99759999999998</v>
      </c>
      <c r="F39" s="14">
        <f t="shared" si="1"/>
        <v>212.20389999999998</v>
      </c>
    </row>
    <row r="40" spans="1:12" x14ac:dyDescent="0.25">
      <c r="C40" s="11">
        <v>0.9</v>
      </c>
      <c r="D40" s="12">
        <f>D34</f>
        <v>8633.7999999999993</v>
      </c>
      <c r="E40" s="13">
        <f t="shared" ref="E40:F40" si="2">E34</f>
        <v>213.38656666666662</v>
      </c>
      <c r="F40" s="14">
        <f t="shared" si="2"/>
        <v>313.24343333333326</v>
      </c>
    </row>
    <row r="41" spans="1:12" x14ac:dyDescent="0.25">
      <c r="C41" s="11">
        <v>0.99</v>
      </c>
      <c r="D41" s="12">
        <f>G34</f>
        <v>6987.833333333333</v>
      </c>
      <c r="E41" s="13">
        <f t="shared" ref="E41:F41" si="3">H34</f>
        <v>153.64190000000002</v>
      </c>
      <c r="F41" s="14">
        <f t="shared" si="3"/>
        <v>3381.1693333333337</v>
      </c>
    </row>
    <row r="42" spans="1:12" x14ac:dyDescent="0.25">
      <c r="C42" s="11">
        <v>0.999</v>
      </c>
      <c r="D42" s="12">
        <f>J34</f>
        <v>6352.7</v>
      </c>
      <c r="E42" s="13">
        <f t="shared" ref="E42:F42" si="4">K34</f>
        <v>130.58796666666663</v>
      </c>
      <c r="F42" s="14">
        <f t="shared" si="4"/>
        <v>33822.306666666664</v>
      </c>
    </row>
  </sheetData>
  <mergeCells count="8">
    <mergeCell ref="A1:C1"/>
    <mergeCell ref="D1:F1"/>
    <mergeCell ref="G1:I1"/>
    <mergeCell ref="J1:L1"/>
    <mergeCell ref="A33:C33"/>
    <mergeCell ref="D33:F33"/>
    <mergeCell ref="G33:I33"/>
    <mergeCell ref="J33:L3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4" sqref="L24"/>
    </sheetView>
  </sheetViews>
  <sheetFormatPr defaultRowHeight="15" x14ac:dyDescent="0.25"/>
  <cols>
    <col min="1" max="1" width="5" bestFit="1" customWidth="1"/>
    <col min="2" max="3" width="8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47</vt:i4>
      </vt:variant>
    </vt:vector>
  </HeadingPairs>
  <TitlesOfParts>
    <vt:vector size="54" baseType="lpstr">
      <vt:lpstr>gr17</vt:lpstr>
      <vt:lpstr>gr48</vt:lpstr>
      <vt:lpstr>gr120</vt:lpstr>
      <vt:lpstr>br17</vt:lpstr>
      <vt:lpstr>ftv70</vt:lpstr>
      <vt:lpstr>ftv170</vt:lpstr>
      <vt:lpstr>zbiorcze</vt:lpstr>
      <vt:lpstr>zbiorcze!br17_0.850000</vt:lpstr>
      <vt:lpstr>zbiorcze!br17_0.900000</vt:lpstr>
      <vt:lpstr>zbiorcze!br17_0.990000</vt:lpstr>
      <vt:lpstr>zbiorcze!br17_0.999000</vt:lpstr>
      <vt:lpstr>zbiorcze!ftv170_0.850000</vt:lpstr>
      <vt:lpstr>zbiorcze!ftv170_0.900000</vt:lpstr>
      <vt:lpstr>zbiorcze!ftv170_0.990000</vt:lpstr>
      <vt:lpstr>zbiorcze!ftv170_0.999000</vt:lpstr>
      <vt:lpstr>zbiorcze!ftv70_0.850000_1</vt:lpstr>
      <vt:lpstr>zbiorcze!ftv70_0.900000</vt:lpstr>
      <vt:lpstr>zbiorcze!ftv70_0.990000</vt:lpstr>
      <vt:lpstr>zbiorcze!ftv70_0.999000</vt:lpstr>
      <vt:lpstr>zbiorcze!gr120_0.850000</vt:lpstr>
      <vt:lpstr>zbiorcze!gr120_0.900000</vt:lpstr>
      <vt:lpstr>zbiorcze!gr120_0.990000</vt:lpstr>
      <vt:lpstr>zbiorcze!gr120_0.999000</vt:lpstr>
      <vt:lpstr>'gr17'!gr17_0.850000</vt:lpstr>
      <vt:lpstr>'br17'!gr17_0.900000</vt:lpstr>
      <vt:lpstr>'ftv170'!gr17_0.900000</vt:lpstr>
      <vt:lpstr>'ftv70'!gr17_0.900000</vt:lpstr>
      <vt:lpstr>'gr120'!gr17_0.900000</vt:lpstr>
      <vt:lpstr>'gr17'!gr17_0.900000</vt:lpstr>
      <vt:lpstr>'gr48'!gr17_0.900000</vt:lpstr>
      <vt:lpstr>'br17'!gr17_0.990000</vt:lpstr>
      <vt:lpstr>'ftv170'!gr17_0.990000</vt:lpstr>
      <vt:lpstr>'ftv70'!gr17_0.990000</vt:lpstr>
      <vt:lpstr>'gr120'!gr17_0.990000</vt:lpstr>
      <vt:lpstr>'gr17'!gr17_0.990000</vt:lpstr>
      <vt:lpstr>'gr48'!gr17_0.990000</vt:lpstr>
      <vt:lpstr>'br17'!gr17_0.999000</vt:lpstr>
      <vt:lpstr>'ftv170'!gr17_0.999000</vt:lpstr>
      <vt:lpstr>'ftv70'!gr17_0.999000</vt:lpstr>
      <vt:lpstr>'gr120'!gr17_0.999000</vt:lpstr>
      <vt:lpstr>'gr17'!gr17_0.999000</vt:lpstr>
      <vt:lpstr>'gr48'!gr17_0.999000</vt:lpstr>
      <vt:lpstr>'br17'!gr48_0.850000</vt:lpstr>
      <vt:lpstr>'ftv170'!gr48_0.850000</vt:lpstr>
      <vt:lpstr>'ftv70'!gr48_0.850000</vt:lpstr>
      <vt:lpstr>'gr120'!gr48_0.850000</vt:lpstr>
      <vt:lpstr>'gr48'!gr48_0.850000</vt:lpstr>
      <vt:lpstr>'br17'!gr48_0.900000</vt:lpstr>
      <vt:lpstr>'ftv170'!gr48_0.900000</vt:lpstr>
      <vt:lpstr>'ftv70'!gr48_0.900000</vt:lpstr>
      <vt:lpstr>'gr120'!gr48_0.900000</vt:lpstr>
      <vt:lpstr>'gr48'!gr48_0.900000</vt:lpstr>
      <vt:lpstr>zbiorcze!gr48_0.990000</vt:lpstr>
      <vt:lpstr>zbiorcze!gr48_0.999000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Krawczyk</dc:creator>
  <cp:lastModifiedBy>Olaf Krawczyk</cp:lastModifiedBy>
  <dcterms:created xsi:type="dcterms:W3CDTF">2016-11-06T08:24:18Z</dcterms:created>
  <dcterms:modified xsi:type="dcterms:W3CDTF">2016-11-06T22:31:05Z</dcterms:modified>
</cp:coreProperties>
</file>