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Windows User\Downloads\"/>
    </mc:Choice>
  </mc:AlternateContent>
  <xr:revisionPtr revIDLastSave="0" documentId="13_ncr:1_{69F8765C-F709-4C7B-99ED-E43C8BEEF5D0}" xr6:coauthVersionLast="47" xr6:coauthVersionMax="47" xr10:uidLastSave="{00000000-0000-0000-0000-000000000000}"/>
  <bookViews>
    <workbookView xWindow="-120" yWindow="-120" windowWidth="29040" windowHeight="15840" tabRatio="679" activeTab="1" xr2:uid="{00000000-000D-0000-FFFF-FFFF00000000}"/>
  </bookViews>
  <sheets>
    <sheet name="Lists" sheetId="1" r:id="rId1"/>
    <sheet name="Accessibility Testing" sheetId="4" r:id="rId2"/>
  </sheets>
  <definedNames>
    <definedName name="Cycle">Lists!$C$6:$C$9</definedName>
    <definedName name="PresentStatus">Lists!$A$6:$A$11</definedName>
    <definedName name="Result">Lists!$B$6:$B$10</definedName>
    <definedName name="Table222">#REF!</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4" l="1"/>
  <c r="D5" i="4" l="1"/>
  <c r="D4" i="4"/>
  <c r="D3" i="4"/>
  <c r="D2" i="4"/>
</calcChain>
</file>

<file path=xl/sharedStrings.xml><?xml version="1.0" encoding="utf-8"?>
<sst xmlns="http://schemas.openxmlformats.org/spreadsheetml/2006/main" count="101" uniqueCount="94">
  <si>
    <t>Testing In Progress</t>
  </si>
  <si>
    <t>Awaiting Fixes</t>
  </si>
  <si>
    <t>Pass</t>
  </si>
  <si>
    <t>Fail</t>
  </si>
  <si>
    <t>Blocked</t>
  </si>
  <si>
    <t>On Hold</t>
  </si>
  <si>
    <t>Not Needed</t>
  </si>
  <si>
    <t>Present Status</t>
  </si>
  <si>
    <t>Generating Script</t>
  </si>
  <si>
    <t>Set to Test</t>
  </si>
  <si>
    <t>Finish</t>
  </si>
  <si>
    <t>Not Yet Tested</t>
  </si>
  <si>
    <t>Date:</t>
  </si>
  <si>
    <t>Tester Name:</t>
  </si>
  <si>
    <t>Script Name:</t>
  </si>
  <si>
    <t>Cycle</t>
  </si>
  <si>
    <t>Present Status:</t>
  </si>
  <si>
    <t>Cycle:</t>
  </si>
  <si>
    <t>Result</t>
  </si>
  <si>
    <t>Alpha</t>
  </si>
  <si>
    <t>Beta</t>
  </si>
  <si>
    <t>Pre-alpha</t>
  </si>
  <si>
    <t>Release</t>
  </si>
  <si>
    <t>Step ID</t>
  </si>
  <si>
    <t>Expected Result</t>
  </si>
  <si>
    <t>Test Result</t>
  </si>
  <si>
    <t>Test Steps (To Do)</t>
  </si>
  <si>
    <t>Tester Comments</t>
  </si>
  <si>
    <t>Bug Incident ID</t>
  </si>
  <si>
    <t>Other Comments</t>
  </si>
  <si>
    <t>Testing End Date</t>
  </si>
  <si>
    <t>-</t>
  </si>
  <si>
    <t>Click on the close (X)</t>
  </si>
  <si>
    <t>Ola Francis</t>
  </si>
  <si>
    <t>Repeated STEPs successful.</t>
  </si>
  <si>
    <t>End</t>
  </si>
  <si>
    <t xml:space="preserve">
NHS Digital logo focusable and have link text for a screen reader
</t>
  </si>
  <si>
    <t>Text on the cookie banner on each page has a contrast ratio of at least 4.5:1</t>
  </si>
  <si>
    <t>H1 headings are present on all pages as appropriate maintained by W3C Accessibility Standards</t>
  </si>
  <si>
    <t>Expanding sections can be tabbed to and opened with keyboard</t>
  </si>
  <si>
    <t>Ensure that all content on a page is operable with a keyboard (use the Tab key to ensure that all functionality receives visible focus and responds to common key presses (Enter, Space))</t>
  </si>
  <si>
    <t>The NHS logo focusabled with alt text if mouse hover it.</t>
  </si>
  <si>
    <t>NHS BSA Reference URL</t>
  </si>
  <si>
    <t>https://services.nhsbsa.nhs.uk/check-for-help-paying-nhs-costs/start</t>
  </si>
  <si>
    <t>9.1.2023</t>
  </si>
  <si>
    <t>https://services.nhsbsa.nhs.uk/check-for-help-paying-nhs-costs/result</t>
  </si>
  <si>
    <t>NHS prescriptions</t>
  </si>
  <si>
    <t>NHS dental check-ups and treatment</t>
  </si>
  <si>
    <t>Sight tests</t>
  </si>
  <si>
    <t>New glasses or contact lenses</t>
  </si>
  <si>
    <t>Repairing or replacing glasses or contact lenses</t>
  </si>
  <si>
    <t>NHS wigs</t>
  </si>
  <si>
    <t>NHS fabric supports – things like surgical bras, support tights and spinal supports</t>
  </si>
  <si>
    <t>Travel for NHS treatment</t>
  </si>
  <si>
    <t>NHS BSA Test Data</t>
  </si>
  <si>
    <t>NHS Costs Online Service - Web Accessibilty Testing</t>
  </si>
  <si>
    <t>Launch Chrome/Internet Explorer/Fire fox/Microsoft Edge "Browser" from the shortcuts on the desktop and navigate to NHS BSA Reference URL</t>
  </si>
  <si>
    <t>NCOSWAT-001</t>
  </si>
  <si>
    <t>NCOSWAT-002</t>
  </si>
  <si>
    <t>NCOSWAT-003</t>
  </si>
  <si>
    <t>NCOSWAT-004</t>
  </si>
  <si>
    <t>NCOSWAT-005</t>
  </si>
  <si>
    <t>NCOSWAT-006</t>
  </si>
  <si>
    <t>NCOSWAT-007</t>
  </si>
  <si>
    <t>NCOSWAT-008</t>
  </si>
  <si>
    <t>NCOSWAT-009</t>
  </si>
  <si>
    <t>NCOSWAT-010</t>
  </si>
  <si>
    <t>NCOSWAT-011</t>
  </si>
  <si>
    <t>NCOSWAT-012</t>
  </si>
  <si>
    <t>NCOSWAT-013</t>
  </si>
  <si>
    <t>NCOSWAT-014</t>
  </si>
  <si>
    <t>NCOSWAT-016</t>
  </si>
  <si>
    <t>Browser launched and NHS BSA Reference pages load successful.</t>
  </si>
  <si>
    <t>The NHS BSA Reference text (Header Name) in the top right of the webpage (on all pages) are to be suitable contrast ratio maintained by WAGC Web Content Accessibility Guidelines 2.1</t>
  </si>
  <si>
    <t>The NHS BSA Reference text in the top right had a contrast ratio of at least 4.5:1</t>
  </si>
  <si>
    <t>The NHS BSA Reference (page as a whole) specify the British English language attribute maintained by W3C Accessibility Standards</t>
  </si>
  <si>
    <t>HTML tag for the NHS BSA Reference website pages has language specified: &lt;html lang="en-gb"&gt;</t>
  </si>
  <si>
    <t>The NHS BSA Reference website has a &lt;H1&gt; heading on all pages</t>
  </si>
  <si>
    <t>From the Start Page verify the followings:</t>
  </si>
  <si>
    <t>The footer texts colour had a contrast ratio of at least 4.5:1</t>
  </si>
  <si>
    <t>Sufficient colour contrast ratio of footer texts are maintained by WAGC Web Content Accessibility Guidelines 2.1</t>
  </si>
  <si>
    <t xml:space="preserve">The cookie banner at the top of each page is to be sufficient contrast ratio maintained by WAGC </t>
  </si>
  <si>
    <t>On all page (This is a new service - your feedback (opens in a new tab) will help us to improve it.) link on the front page are to be suitable contrast ratio maintained by WAGC Web Content Accessibility Guidelines 2.1</t>
  </si>
  <si>
    <t>All links are suitable contrast ratio at least 4.5:1 on each page</t>
  </si>
  <si>
    <t>Ensure that objects i.e. start, radio, next buttons have  link text for a screen reader</t>
  </si>
  <si>
    <t xml:space="preserve"> Objects have linked text for screen reader</t>
  </si>
  <si>
    <t>Ensure that all the texts on the result page has contrast ratio of at least 4.5:1.</t>
  </si>
  <si>
    <t>Ensure that next button label align with the next button in pages</t>
  </si>
  <si>
    <t>Next button label linked with next page as orphaned according to the Wave accessibility tool</t>
  </si>
  <si>
    <t>The texts colour had a contrast ratio of at least 4.5:1</t>
  </si>
  <si>
    <r>
      <t xml:space="preserve">Repeat </t>
    </r>
    <r>
      <rPr>
        <b/>
        <sz val="11"/>
        <color theme="1"/>
        <rFont val="Arial"/>
        <family val="2"/>
      </rPr>
      <t>STEP</t>
    </r>
    <r>
      <rPr>
        <sz val="11"/>
        <color theme="1"/>
        <rFont val="Arial"/>
        <family val="2"/>
      </rPr>
      <t xml:space="preserve"> NCOSWAT-003 - NCOSWAT-012 as appropriate on all </t>
    </r>
    <r>
      <rPr>
        <b/>
        <sz val="11"/>
        <color theme="1"/>
        <rFont val="Arial"/>
        <family val="2"/>
      </rPr>
      <t>pages</t>
    </r>
  </si>
  <si>
    <t>Result page closed.</t>
  </si>
  <si>
    <r>
      <rPr>
        <b/>
        <sz val="11"/>
        <color theme="1"/>
        <rFont val="Calibri"/>
        <family val="2"/>
        <scheme val="minor"/>
      </rPr>
      <t>axe DevTools - Web Accessibility Testing browser addon</t>
    </r>
    <r>
      <rPr>
        <sz val="11"/>
        <color theme="1"/>
        <rFont val="Calibri"/>
        <family val="2"/>
        <scheme val="minor"/>
      </rPr>
      <t xml:space="preserve"> - https://accessibilityinsights.io/downloads/ and  https://chrome.google.com/webstore/detail/axe-devtools-web-accessib/lhdoppojpmngadmnindnejefpokejbdd?utm_source=deque.com&amp;utm_medium=referral&amp;utm_campaign=axe_hero</t>
    </r>
  </si>
  <si>
    <t>29.12.2022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</si>
</sst>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name val="Arial"/>
      <family val="2"/>
    </font>
    <font>
      <b/>
      <sz val="10"/>
      <name val="Arial"/>
      <family val="2"/>
    </font>
    <font>
      <b/>
      <sz val="11"/>
      <color theme="0"/>
      <name val="Calibri"/>
      <family val="2"/>
      <scheme val="minor"/>
    </font>
    <font>
      <sz val="11"/>
      <color theme="1"/>
      <name val="Arial"/>
      <family val="2"/>
    </font>
    <font>
      <sz val="8"/>
      <name val="Calibri"/>
      <family val="2"/>
      <scheme val="minor"/>
    </font>
    <font>
      <b/>
      <sz val="12"/>
      <color theme="0"/>
      <name val="Calibri"/>
      <family val="2"/>
      <scheme val="minor"/>
    </font>
    <font>
      <b/>
      <sz val="11"/>
      <color theme="1"/>
      <name val="Arial"/>
      <family val="2"/>
    </font>
  </fonts>
  <fills count="7">
    <fill>
      <patternFill patternType="none"/>
    </fill>
    <fill>
      <patternFill patternType="gray125"/>
    </fill>
    <fill>
      <patternFill patternType="solid">
        <fgColor rgb="FFCCFF33"/>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0" borderId="0" xfId="0" applyAlignment="1">
      <alignment horizontal="center" vertical="center"/>
    </xf>
    <xf numFmtId="0" fontId="1" fillId="2" borderId="1" xfId="0" applyFont="1" applyFill="1" applyBorder="1" applyAlignment="1">
      <alignment vertical="center"/>
    </xf>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xf numFmtId="0" fontId="0" fillId="4" borderId="1"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5" fillId="4" borderId="1" xfId="0" applyFont="1" applyFill="1" applyBorder="1" applyAlignment="1">
      <alignment vertical="center" wrapText="1"/>
    </xf>
    <xf numFmtId="0" fontId="4" fillId="0" borderId="0" xfId="0" applyFont="1" applyAlignment="1">
      <alignment horizontal="center" vertical="center"/>
    </xf>
    <xf numFmtId="0" fontId="7" fillId="6" borderId="1" xfId="0" applyFont="1" applyFill="1" applyBorder="1" applyAlignment="1">
      <alignment horizontal="center" vertical="center"/>
    </xf>
    <xf numFmtId="0" fontId="0" fillId="4" borderId="1" xfId="0" applyFill="1" applyBorder="1" applyAlignment="1">
      <alignment wrapText="1"/>
    </xf>
    <xf numFmtId="0" fontId="0" fillId="0" borderId="1" xfId="0" applyBorder="1"/>
    <xf numFmtId="0" fontId="0" fillId="0" borderId="1" xfId="0" applyBorder="1" applyAlignment="1">
      <alignment wrapText="1"/>
    </xf>
    <xf numFmtId="0" fontId="2" fillId="0" borderId="1" xfId="0" applyFont="1" applyBorder="1" applyAlignment="1">
      <alignment horizontal="center"/>
    </xf>
    <xf numFmtId="0" fontId="0" fillId="0" borderId="1" xfId="0" applyBorder="1" applyAlignment="1">
      <alignment horizontal="center"/>
    </xf>
    <xf numFmtId="0" fontId="1" fillId="4" borderId="1" xfId="0" applyFont="1" applyFill="1" applyBorder="1" applyAlignment="1">
      <alignment horizontal="center" vertical="center"/>
    </xf>
    <xf numFmtId="0" fontId="5" fillId="0" borderId="1" xfId="0" applyFont="1" applyBorder="1" applyAlignment="1">
      <alignment vertical="center" wrapText="1"/>
    </xf>
    <xf numFmtId="0" fontId="0" fillId="0" borderId="0" xfId="0" applyAlignment="1">
      <alignment wrapText="1"/>
    </xf>
    <xf numFmtId="0" fontId="0" fillId="4" borderId="1" xfId="0" applyFill="1" applyBorder="1" applyAlignment="1">
      <alignment vertical="top" wrapText="1"/>
    </xf>
  </cellXfs>
  <cellStyles count="1">
    <cellStyle name="Normal" xfId="0" builtinId="0"/>
  </cellStyles>
  <dxfs count="17">
    <dxf>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fgColor indexed="64"/>
          <bgColor theme="0"/>
        </patternFill>
      </fill>
      <alignment horizontal="righ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0"/>
        </patternFill>
      </fill>
    </dxf>
    <dxf>
      <border>
        <bottom style="thin">
          <color indexed="64"/>
        </bottom>
      </border>
    </dxf>
    <dxf>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9"/>
        </patternFill>
      </fill>
    </dxf>
    <dxf>
      <fill>
        <patternFill>
          <bgColor rgb="FFC00000"/>
        </patternFill>
      </fill>
    </dxf>
    <dxf>
      <fill>
        <patternFill>
          <bgColor rgb="FF00B0F0"/>
        </patternFill>
      </fill>
    </dxf>
    <dxf>
      <fill>
        <patternFill>
          <bgColor theme="5" tint="0.39994506668294322"/>
        </patternFill>
      </fill>
    </dxf>
    <dxf>
      <fill>
        <patternFill>
          <bgColor theme="0" tint="-0.14996795556505021"/>
        </patternFill>
      </fill>
    </dxf>
  </dxfs>
  <tableStyles count="0" defaultTableStyle="TableStyleMedium2" defaultPivotStyle="PivotStyleLight16"/>
  <colors>
    <mruColors>
      <color rgb="FF3399FF"/>
      <color rgb="FFCC6600"/>
      <color rgb="FF6600FF"/>
      <color rgb="FF000000"/>
      <color rgb="FFFF9900"/>
      <color rgb="FFCCFF33"/>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7:G23" totalsRowShown="0" headerRowDxfId="11" dataDxfId="9" headerRowBorderDxfId="10" tableBorderDxfId="8" totalsRowBorderDxfId="7">
  <tableColumns count="7">
    <tableColumn id="1" xr3:uid="{00000000-0010-0000-0100-000001000000}" name="Step ID" dataDxfId="6" dataCellStyle="Normal"/>
    <tableColumn id="2" xr3:uid="{00000000-0010-0000-0100-000002000000}" name="Test Steps (To Do)" dataDxfId="5" dataCellStyle="Normal"/>
    <tableColumn id="3" xr3:uid="{00000000-0010-0000-0100-000003000000}" name="Expected Result" dataDxfId="4" dataCellStyle="Normal"/>
    <tableColumn id="4" xr3:uid="{00000000-0010-0000-0100-000004000000}" name="Test Result" dataDxfId="3" dataCellStyle="Normal"/>
    <tableColumn id="5" xr3:uid="{00000000-0010-0000-0100-000005000000}" name="Tester Comments" dataDxfId="2" dataCellStyle="Normal"/>
    <tableColumn id="6" xr3:uid="{00000000-0010-0000-0100-000006000000}" name="Bug Incident ID" dataDxfId="1" dataCellStyle="Normal"/>
    <tableColumn id="7" xr3:uid="{00000000-0010-0000-0100-000007000000}" name="Other Comments" dataDxfId="0" dataCellStyle="Normal"/>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3:F13"/>
  <sheetViews>
    <sheetView workbookViewId="0">
      <selection activeCell="E5" sqref="E5"/>
    </sheetView>
  </sheetViews>
  <sheetFormatPr defaultRowHeight="15" x14ac:dyDescent="0.25"/>
  <cols>
    <col min="1" max="1" width="21.28515625" customWidth="1"/>
    <col min="2" max="2" width="19.42578125" customWidth="1"/>
    <col min="3" max="3" width="23.42578125" customWidth="1"/>
    <col min="4" max="4" width="19" customWidth="1"/>
    <col min="5" max="5" width="30.7109375" customWidth="1"/>
    <col min="6" max="6" width="43.5703125" customWidth="1"/>
    <col min="7" max="7" width="26.42578125" customWidth="1"/>
  </cols>
  <sheetData>
    <row r="3" spans="1:6" x14ac:dyDescent="0.25">
      <c r="A3" s="11"/>
      <c r="B3" s="11"/>
      <c r="C3" s="11"/>
      <c r="D3" s="11"/>
      <c r="E3" s="11"/>
    </row>
    <row r="4" spans="1:6" ht="27" customHeight="1" x14ac:dyDescent="0.25">
      <c r="A4" s="12" t="s">
        <v>7</v>
      </c>
      <c r="B4" s="12" t="s">
        <v>18</v>
      </c>
      <c r="C4" s="12" t="s">
        <v>15</v>
      </c>
      <c r="D4" s="12" t="s">
        <v>30</v>
      </c>
      <c r="E4" s="12" t="s">
        <v>42</v>
      </c>
      <c r="F4" s="12" t="s">
        <v>54</v>
      </c>
    </row>
    <row r="5" spans="1:6" ht="45" x14ac:dyDescent="0.25">
      <c r="A5" s="14"/>
      <c r="B5" s="14"/>
      <c r="C5" s="14"/>
      <c r="D5" s="14"/>
      <c r="E5" s="20" t="s">
        <v>43</v>
      </c>
      <c r="F5" s="15" t="s">
        <v>45</v>
      </c>
    </row>
    <row r="6" spans="1:6" x14ac:dyDescent="0.25">
      <c r="A6" s="16" t="s">
        <v>6</v>
      </c>
      <c r="B6" s="17" t="s">
        <v>11</v>
      </c>
      <c r="C6" s="17" t="s">
        <v>21</v>
      </c>
      <c r="D6" s="14" t="s">
        <v>44</v>
      </c>
      <c r="E6" s="14"/>
      <c r="F6" s="14" t="s">
        <v>46</v>
      </c>
    </row>
    <row r="7" spans="1:6" x14ac:dyDescent="0.25">
      <c r="A7" s="16" t="s">
        <v>8</v>
      </c>
      <c r="B7" s="17" t="s">
        <v>2</v>
      </c>
      <c r="C7" s="17" t="s">
        <v>19</v>
      </c>
      <c r="D7" s="14"/>
      <c r="E7" s="14"/>
      <c r="F7" s="14" t="s">
        <v>47</v>
      </c>
    </row>
    <row r="8" spans="1:6" x14ac:dyDescent="0.25">
      <c r="A8" s="16" t="s">
        <v>9</v>
      </c>
      <c r="B8" s="17" t="s">
        <v>3</v>
      </c>
      <c r="C8" s="17" t="s">
        <v>20</v>
      </c>
      <c r="D8" s="14"/>
      <c r="E8" s="14"/>
      <c r="F8" s="14" t="s">
        <v>48</v>
      </c>
    </row>
    <row r="9" spans="1:6" x14ac:dyDescent="0.25">
      <c r="A9" s="16" t="s">
        <v>0</v>
      </c>
      <c r="B9" s="17" t="s">
        <v>4</v>
      </c>
      <c r="C9" s="17" t="s">
        <v>22</v>
      </c>
      <c r="D9" s="14"/>
      <c r="E9" s="14"/>
      <c r="F9" s="14" t="s">
        <v>49</v>
      </c>
    </row>
    <row r="10" spans="1:6" x14ac:dyDescent="0.25">
      <c r="A10" s="16" t="s">
        <v>1</v>
      </c>
      <c r="B10" s="16" t="s">
        <v>5</v>
      </c>
      <c r="C10" s="14"/>
      <c r="D10" s="14"/>
      <c r="E10" s="14"/>
      <c r="F10" s="14" t="s">
        <v>50</v>
      </c>
    </row>
    <row r="11" spans="1:6" x14ac:dyDescent="0.25">
      <c r="A11" s="16" t="s">
        <v>10</v>
      </c>
      <c r="B11" s="14"/>
      <c r="C11" s="14"/>
      <c r="D11" s="14"/>
      <c r="E11" s="14"/>
      <c r="F11" s="14" t="s">
        <v>51</v>
      </c>
    </row>
    <row r="12" spans="1:6" ht="30" x14ac:dyDescent="0.25">
      <c r="A12" s="14"/>
      <c r="B12" s="14"/>
      <c r="C12" s="14"/>
      <c r="D12" s="14"/>
      <c r="E12" s="14"/>
      <c r="F12" s="15" t="s">
        <v>52</v>
      </c>
    </row>
    <row r="13" spans="1:6" x14ac:dyDescent="0.25">
      <c r="A13" s="14"/>
      <c r="B13" s="14"/>
      <c r="C13" s="14"/>
      <c r="D13" s="14"/>
      <c r="E13" s="14"/>
      <c r="F13" s="14"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G23"/>
  <sheetViews>
    <sheetView tabSelected="1" zoomScaleNormal="100" workbookViewId="0">
      <selection activeCell="B2" sqref="B2"/>
    </sheetView>
  </sheetViews>
  <sheetFormatPr defaultRowHeight="15" x14ac:dyDescent="0.25"/>
  <cols>
    <col min="1" max="1" width="15.7109375" customWidth="1"/>
    <col min="2" max="2" width="72.5703125" customWidth="1"/>
    <col min="3" max="3" width="71.5703125" customWidth="1"/>
    <col min="4" max="4" width="14.7109375" customWidth="1"/>
    <col min="5" max="5" width="56.42578125" customWidth="1"/>
    <col min="6" max="6" width="17.7109375" customWidth="1"/>
    <col min="7" max="7" width="18" customWidth="1"/>
    <col min="8" max="8" width="17.7109375" customWidth="1"/>
  </cols>
  <sheetData>
    <row r="1" spans="1:7" ht="22.5" customHeight="1" x14ac:dyDescent="0.25">
      <c r="A1" s="2" t="s">
        <v>14</v>
      </c>
      <c r="B1" s="3" t="s">
        <v>55</v>
      </c>
      <c r="C1" s="4" t="s">
        <v>11</v>
      </c>
      <c r="D1" s="3">
        <f>COUNTIF(Table1[Test Result],"Not Yet Tested")</f>
        <v>0</v>
      </c>
    </row>
    <row r="2" spans="1:7" ht="21.75" customHeight="1" x14ac:dyDescent="0.25">
      <c r="A2" s="2" t="s">
        <v>12</v>
      </c>
      <c r="B2" s="3" t="s">
        <v>93</v>
      </c>
      <c r="C2" s="4" t="s">
        <v>2</v>
      </c>
      <c r="D2" s="3">
        <f>COUNTIF(Table1[Test Result],"Pass")</f>
        <v>0</v>
      </c>
    </row>
    <row r="3" spans="1:7" ht="19.5" customHeight="1" x14ac:dyDescent="0.25">
      <c r="A3" s="2" t="s">
        <v>13</v>
      </c>
      <c r="B3" s="3" t="s">
        <v>33</v>
      </c>
      <c r="C3" s="4" t="s">
        <v>3</v>
      </c>
      <c r="D3" s="3">
        <f>COUNTIF(Table1[Test Result],"Fail")</f>
        <v>0</v>
      </c>
    </row>
    <row r="4" spans="1:7" ht="21" customHeight="1" x14ac:dyDescent="0.25">
      <c r="A4" s="2" t="s">
        <v>17</v>
      </c>
      <c r="B4" s="3" t="s">
        <v>22</v>
      </c>
      <c r="C4" s="4" t="s">
        <v>4</v>
      </c>
      <c r="D4" s="3">
        <f>COUNTIF(Table1[Test Result],"Blocked")</f>
        <v>0</v>
      </c>
    </row>
    <row r="5" spans="1:7" ht="22.5" customHeight="1" x14ac:dyDescent="0.25">
      <c r="A5" s="2" t="s">
        <v>16</v>
      </c>
      <c r="B5" s="3" t="s">
        <v>9</v>
      </c>
      <c r="C5" s="4" t="s">
        <v>5</v>
      </c>
      <c r="D5" s="3">
        <f>COUNTIF(Table1[Test Result],"On Hold")</f>
        <v>0</v>
      </c>
    </row>
    <row r="7" spans="1:7" ht="30.75" customHeight="1" x14ac:dyDescent="0.25">
      <c r="A7" s="7" t="s">
        <v>23</v>
      </c>
      <c r="B7" s="8" t="s">
        <v>26</v>
      </c>
      <c r="C7" s="8" t="s">
        <v>24</v>
      </c>
      <c r="D7" s="8" t="s">
        <v>25</v>
      </c>
      <c r="E7" s="8" t="s">
        <v>27</v>
      </c>
      <c r="F7" s="8" t="s">
        <v>28</v>
      </c>
      <c r="G7" s="9" t="s">
        <v>29</v>
      </c>
    </row>
    <row r="8" spans="1:7" ht="105" x14ac:dyDescent="0.25">
      <c r="A8" s="6" t="s">
        <v>57</v>
      </c>
      <c r="B8" s="10" t="s">
        <v>56</v>
      </c>
      <c r="C8" s="10" t="s">
        <v>72</v>
      </c>
      <c r="D8" s="6"/>
      <c r="E8" s="21" t="s">
        <v>92</v>
      </c>
      <c r="F8" s="5"/>
      <c r="G8" s="13"/>
    </row>
    <row r="9" spans="1:7" ht="26.65" customHeight="1" x14ac:dyDescent="0.25">
      <c r="A9" s="6" t="s">
        <v>58</v>
      </c>
      <c r="B9" s="10" t="s">
        <v>78</v>
      </c>
      <c r="C9" s="10" t="s">
        <v>31</v>
      </c>
      <c r="D9" s="6"/>
      <c r="E9" s="13"/>
      <c r="F9" s="5"/>
      <c r="G9" s="13"/>
    </row>
    <row r="10" spans="1:7" ht="32.25" customHeight="1" x14ac:dyDescent="0.25">
      <c r="A10" s="6" t="s">
        <v>59</v>
      </c>
      <c r="B10" s="10" t="s">
        <v>36</v>
      </c>
      <c r="C10" s="10" t="s">
        <v>41</v>
      </c>
      <c r="D10" s="6"/>
      <c r="E10" s="13"/>
      <c r="F10" s="5"/>
      <c r="G10" s="13"/>
    </row>
    <row r="11" spans="1:7" ht="42.75" customHeight="1" x14ac:dyDescent="0.25">
      <c r="A11" s="6" t="s">
        <v>60</v>
      </c>
      <c r="B11" s="10" t="s">
        <v>80</v>
      </c>
      <c r="C11" s="10" t="s">
        <v>79</v>
      </c>
      <c r="D11" s="6"/>
      <c r="E11" s="13"/>
      <c r="F11" s="5"/>
      <c r="G11" s="13"/>
    </row>
    <row r="12" spans="1:7" ht="51.75" customHeight="1" x14ac:dyDescent="0.25">
      <c r="A12" s="6" t="s">
        <v>61</v>
      </c>
      <c r="B12" s="10" t="s">
        <v>73</v>
      </c>
      <c r="C12" s="10" t="s">
        <v>74</v>
      </c>
      <c r="D12" s="6"/>
      <c r="E12" s="13"/>
      <c r="F12" s="5"/>
      <c r="G12" s="13"/>
    </row>
    <row r="13" spans="1:7" ht="41.65" customHeight="1" x14ac:dyDescent="0.25">
      <c r="A13" s="6" t="s">
        <v>62</v>
      </c>
      <c r="B13" s="10" t="s">
        <v>81</v>
      </c>
      <c r="C13" s="10" t="s">
        <v>37</v>
      </c>
      <c r="D13" s="6"/>
      <c r="E13" s="13"/>
      <c r="F13" s="5"/>
      <c r="G13" s="13"/>
    </row>
    <row r="14" spans="1:7" ht="42.4" customHeight="1" x14ac:dyDescent="0.25">
      <c r="A14" s="6" t="s">
        <v>63</v>
      </c>
      <c r="B14" s="10" t="s">
        <v>75</v>
      </c>
      <c r="C14" s="10" t="s">
        <v>76</v>
      </c>
      <c r="D14" s="6"/>
      <c r="E14" s="13"/>
      <c r="F14" s="5"/>
      <c r="G14" s="13"/>
    </row>
    <row r="15" spans="1:7" ht="47.65" customHeight="1" x14ac:dyDescent="0.25">
      <c r="A15" s="6" t="s">
        <v>64</v>
      </c>
      <c r="B15" s="19" t="s">
        <v>38</v>
      </c>
      <c r="C15" s="10" t="s">
        <v>77</v>
      </c>
      <c r="D15" s="6"/>
      <c r="E15" s="13"/>
      <c r="F15" s="5"/>
      <c r="G15" s="13"/>
    </row>
    <row r="16" spans="1:7" s="1" customFormat="1" ht="58.9" customHeight="1" x14ac:dyDescent="0.25">
      <c r="A16" s="6" t="s">
        <v>65</v>
      </c>
      <c r="B16" s="10" t="s">
        <v>82</v>
      </c>
      <c r="C16" s="10" t="s">
        <v>83</v>
      </c>
      <c r="D16" s="6"/>
      <c r="E16" s="6"/>
      <c r="F16" s="6"/>
      <c r="G16" s="6"/>
    </row>
    <row r="17" spans="1:7" s="1" customFormat="1" ht="55.9" customHeight="1" x14ac:dyDescent="0.25">
      <c r="A17" s="6" t="s">
        <v>66</v>
      </c>
      <c r="B17" s="10" t="s">
        <v>40</v>
      </c>
      <c r="C17" s="10" t="s">
        <v>39</v>
      </c>
      <c r="D17" s="6"/>
      <c r="E17" s="5"/>
      <c r="F17" s="5"/>
      <c r="G17" s="5"/>
    </row>
    <row r="18" spans="1:7" s="1" customFormat="1" ht="36.4" customHeight="1" x14ac:dyDescent="0.25">
      <c r="A18" s="6" t="s">
        <v>67</v>
      </c>
      <c r="B18" s="10" t="s">
        <v>84</v>
      </c>
      <c r="C18" s="10" t="s">
        <v>85</v>
      </c>
      <c r="D18" s="6"/>
      <c r="E18" s="6"/>
      <c r="F18" s="6"/>
      <c r="G18" s="6"/>
    </row>
    <row r="19" spans="1:7" s="1" customFormat="1" ht="40.9" customHeight="1" x14ac:dyDescent="0.25">
      <c r="A19" s="6" t="s">
        <v>68</v>
      </c>
      <c r="B19" s="19" t="s">
        <v>87</v>
      </c>
      <c r="C19" s="10" t="s">
        <v>88</v>
      </c>
      <c r="D19" s="6"/>
      <c r="E19" s="6"/>
      <c r="F19" s="6"/>
      <c r="G19" s="6"/>
    </row>
    <row r="20" spans="1:7" s="1" customFormat="1" ht="44.65" customHeight="1" x14ac:dyDescent="0.25">
      <c r="A20" s="6" t="s">
        <v>69</v>
      </c>
      <c r="B20" s="10" t="s">
        <v>86</v>
      </c>
      <c r="C20" s="10" t="s">
        <v>89</v>
      </c>
      <c r="D20" s="6"/>
      <c r="E20" s="5"/>
      <c r="F20" s="5"/>
      <c r="G20" s="5"/>
    </row>
    <row r="21" spans="1:7" s="1" customFormat="1" ht="43.15" customHeight="1" x14ac:dyDescent="0.25">
      <c r="A21" s="6" t="s">
        <v>70</v>
      </c>
      <c r="B21" s="10" t="s">
        <v>90</v>
      </c>
      <c r="C21" s="10" t="s">
        <v>34</v>
      </c>
      <c r="D21" s="6"/>
      <c r="E21" s="5"/>
      <c r="F21" s="5"/>
      <c r="G21" s="5"/>
    </row>
    <row r="22" spans="1:7" ht="22.9" customHeight="1" x14ac:dyDescent="0.25">
      <c r="A22" s="6" t="s">
        <v>71</v>
      </c>
      <c r="B22" s="10" t="s">
        <v>32</v>
      </c>
      <c r="C22" s="10" t="s">
        <v>91</v>
      </c>
      <c r="D22" s="6"/>
      <c r="E22" s="13"/>
      <c r="F22" s="5"/>
      <c r="G22" s="5"/>
    </row>
    <row r="23" spans="1:7" x14ac:dyDescent="0.25">
      <c r="A23" s="18" t="s">
        <v>35</v>
      </c>
      <c r="B23" s="10"/>
      <c r="C23" s="10"/>
      <c r="D23" s="6"/>
      <c r="E23" s="13"/>
      <c r="F23" s="5"/>
      <c r="G23" s="5"/>
    </row>
  </sheetData>
  <phoneticPr fontId="6" type="noConversion"/>
  <conditionalFormatting sqref="D8:D23">
    <cfRule type="cellIs" dxfId="16" priority="11" operator="equal">
      <formula>"Blocked"</formula>
    </cfRule>
    <cfRule type="cellIs" dxfId="15" priority="12" operator="equal">
      <formula>"On Hold"</formula>
    </cfRule>
    <cfRule type="cellIs" dxfId="14" priority="13" operator="equal">
      <formula>"Not Yet Tested"</formula>
    </cfRule>
    <cfRule type="cellIs" dxfId="13" priority="17" operator="equal">
      <formula>"Fail"</formula>
    </cfRule>
    <cfRule type="cellIs" dxfId="12" priority="18" operator="equal">
      <formula>"Pass"</formula>
    </cfRule>
  </conditionalFormatting>
  <dataValidations count="3">
    <dataValidation type="list" allowBlank="1" showInputMessage="1" showErrorMessage="1" sqref="B5" xr:uid="{00000000-0002-0000-0200-000000000000}">
      <formula1>PresentStatus</formula1>
    </dataValidation>
    <dataValidation type="list" allowBlank="1" showInputMessage="1" showErrorMessage="1" sqref="B4" xr:uid="{00000000-0002-0000-0200-000001000000}">
      <formula1>Cycle</formula1>
    </dataValidation>
    <dataValidation type="list" allowBlank="1" showInputMessage="1" showErrorMessage="1" sqref="D8:D23" xr:uid="{00000000-0002-0000-0200-000002000000}">
      <formula1>Result</formula1>
    </dataValidation>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90B8A610-92ED-4A49-BBDA-EE7456C9C35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Lists</vt:lpstr>
      <vt:lpstr>Accessibility Testing</vt:lpstr>
      <vt:lpstr>Cycle</vt:lpstr>
      <vt:lpstr>PresentStatus</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 Francis</dc:creator>
  <cp:lastModifiedBy>Windows User</cp:lastModifiedBy>
  <dcterms:created xsi:type="dcterms:W3CDTF">2016-12-26T03:02:08Z</dcterms:created>
  <dcterms:modified xsi:type="dcterms:W3CDTF">2022-12-29T15:14:15Z</dcterms:modified>
</cp:coreProperties>
</file>