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ã\Desktop\Arquivos Curso Excel\"/>
    </mc:Choice>
  </mc:AlternateContent>
  <xr:revisionPtr revIDLastSave="0" documentId="13_ncr:1_{EC253095-1650-402C-BB1F-B0B075C8F964}" xr6:coauthVersionLast="47" xr6:coauthVersionMax="47" xr10:uidLastSave="{00000000-0000-0000-0000-000000000000}"/>
  <bookViews>
    <workbookView xWindow="495" yWindow="2985" windowWidth="21600" windowHeight="11295" activeTab="1" xr2:uid="{B8DFA171-F027-4F05-8B3E-1DA3B5CEF20E}"/>
  </bookViews>
  <sheets>
    <sheet name="CONT.SES" sheetId="1" r:id="rId1"/>
    <sheet name="CONT.SES RESULTADO" sheetId="2" r:id="rId2"/>
  </sheets>
  <definedNames>
    <definedName name="_xlnm._FilterDatabase" localSheetId="0" hidden="1">'CONT.SES'!$A$1:$F$233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'CONT.SES'!$A$1:$A$233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2" l="1"/>
  <c r="I29" i="2"/>
  <c r="I27" i="2"/>
  <c r="F28" i="2"/>
  <c r="F29" i="2"/>
  <c r="F27" i="2"/>
  <c r="C28" i="2"/>
  <c r="C29" i="2"/>
  <c r="C27" i="2"/>
  <c r="I21" i="2"/>
  <c r="I22" i="2"/>
  <c r="I20" i="2"/>
  <c r="F20" i="2"/>
  <c r="F19" i="2" s="1"/>
  <c r="F21" i="2"/>
  <c r="F22" i="2"/>
  <c r="C20" i="2"/>
  <c r="C19" i="2" s="1"/>
  <c r="C21" i="2"/>
  <c r="C22" i="2"/>
  <c r="I14" i="2"/>
  <c r="I15" i="2"/>
  <c r="F14" i="2"/>
  <c r="F15" i="2"/>
  <c r="I13" i="2"/>
  <c r="F13" i="2"/>
  <c r="C14" i="2"/>
  <c r="C13" i="2"/>
  <c r="C15" i="2"/>
  <c r="C7" i="2"/>
  <c r="C6" i="2"/>
  <c r="C5" i="2"/>
  <c r="I26" i="2" l="1"/>
  <c r="F26" i="2"/>
  <c r="C26" i="2"/>
  <c r="I19" i="2"/>
  <c r="F12" i="2"/>
  <c r="I12" i="2"/>
  <c r="C12" i="2"/>
  <c r="C4" i="2"/>
</calcChain>
</file>

<file path=xl/sharedStrings.xml><?xml version="1.0" encoding="utf-8"?>
<sst xmlns="http://schemas.openxmlformats.org/spreadsheetml/2006/main" count="978" uniqueCount="321">
  <si>
    <t>Nome</t>
  </si>
  <si>
    <t>Avaliação Desempenho</t>
  </si>
  <si>
    <t>Divisão</t>
  </si>
  <si>
    <t>Jorn. Trabalho</t>
  </si>
  <si>
    <t>Cargo</t>
  </si>
  <si>
    <t>Salário</t>
  </si>
  <si>
    <t>Arthur Carvalho</t>
  </si>
  <si>
    <t>Administrativo</t>
  </si>
  <si>
    <t>Integral</t>
  </si>
  <si>
    <t>Assistente - RH</t>
  </si>
  <si>
    <t>Lívia Duarte</t>
  </si>
  <si>
    <t>Técnico</t>
  </si>
  <si>
    <t>Período Matutino</t>
  </si>
  <si>
    <t>Analista SR - Vendas2</t>
  </si>
  <si>
    <t>Beatriz Montenegro</t>
  </si>
  <si>
    <t>Operacional</t>
  </si>
  <si>
    <t>Período Vespertino</t>
  </si>
  <si>
    <t>Coordenador - Qualidade</t>
  </si>
  <si>
    <t>Elisa Trindade</t>
  </si>
  <si>
    <t>Auxiliar - Operações</t>
  </si>
  <si>
    <t>Luiza Reymond</t>
  </si>
  <si>
    <t>Ajudante - Logística</t>
  </si>
  <si>
    <t>Adalfreda Souza</t>
  </si>
  <si>
    <t>Diretor - Atendimento</t>
  </si>
  <si>
    <t>Ágata Berto</t>
  </si>
  <si>
    <t>Analista JR - Faturamento</t>
  </si>
  <si>
    <t>Alexa Sousa</t>
  </si>
  <si>
    <t>Supervisor - Contas a pagar</t>
  </si>
  <si>
    <t>Alexandra Machado</t>
  </si>
  <si>
    <t>Líder - Operações</t>
  </si>
  <si>
    <t>Alice Cavalcante</t>
  </si>
  <si>
    <t>Diretor - Qualidade</t>
  </si>
  <si>
    <t>Alícia Carvalho</t>
  </si>
  <si>
    <t>Gerente - Operações</t>
  </si>
  <si>
    <t>Ana Cracco</t>
  </si>
  <si>
    <t>Analista SR - Atendimento</t>
  </si>
  <si>
    <t>Andrea Oliveira</t>
  </si>
  <si>
    <t>Coordenador - Contas a pagar</t>
  </si>
  <si>
    <t>Augusta Pereira</t>
  </si>
  <si>
    <t>Berenice Machado</t>
  </si>
  <si>
    <t>Diretor - RH</t>
  </si>
  <si>
    <t>Bianca Ferreira</t>
  </si>
  <si>
    <t>Supervisor - Vendas</t>
  </si>
  <si>
    <t>Claire Paulino</t>
  </si>
  <si>
    <t>Gerente - Faturamento</t>
  </si>
  <si>
    <t>Denise Machado</t>
  </si>
  <si>
    <t>Auxiliar - Contas a pagar</t>
  </si>
  <si>
    <t>Dulce Paulino</t>
  </si>
  <si>
    <t>Elen Sousa</t>
  </si>
  <si>
    <t>Auxiliar - Atendimento</t>
  </si>
  <si>
    <t xml:space="preserve">Elena Silva </t>
  </si>
  <si>
    <t>Florence Paiva</t>
  </si>
  <si>
    <t>Auxiliar - Diretoria de Atendimento</t>
  </si>
  <si>
    <t>Gaia Sousa</t>
  </si>
  <si>
    <t>Assistente - Vendas</t>
  </si>
  <si>
    <t>Gia Machado</t>
  </si>
  <si>
    <t>Heloísa Carvalho</t>
  </si>
  <si>
    <t>Coordenador - Operações</t>
  </si>
  <si>
    <t>Iracema Berto</t>
  </si>
  <si>
    <t>Analista PL - Atendimento</t>
  </si>
  <si>
    <t>Íris Socis</t>
  </si>
  <si>
    <t>Isadora Paiva</t>
  </si>
  <si>
    <t>Juliana Machado</t>
  </si>
  <si>
    <t>Assistente - Qualidade</t>
  </si>
  <si>
    <t>June Cavalcante</t>
  </si>
  <si>
    <t>Auxiliar - Diretoria</t>
  </si>
  <si>
    <t>Kelly Paulino</t>
  </si>
  <si>
    <t>Letícia Rezendo</t>
  </si>
  <si>
    <t>Marcela Rezendo</t>
  </si>
  <si>
    <t>Supervisor - Operações</t>
  </si>
  <si>
    <t>Maria Oliveira</t>
  </si>
  <si>
    <t>Marina Paiva</t>
  </si>
  <si>
    <t>Analista PL - RH</t>
  </si>
  <si>
    <t>Marisa Oliveira</t>
  </si>
  <si>
    <t>Supervisor - Qualidade</t>
  </si>
  <si>
    <t>Miranda Carvalho</t>
  </si>
  <si>
    <t>Ajudante - Atendimento</t>
  </si>
  <si>
    <t>Naiara Sousa</t>
  </si>
  <si>
    <t>Analista PL - Operações</t>
  </si>
  <si>
    <t xml:space="preserve">Susana Silva </t>
  </si>
  <si>
    <t>Analista JR - RH</t>
  </si>
  <si>
    <t xml:space="preserve">Úrsula Silva </t>
  </si>
  <si>
    <t>Assistente - Diretoria</t>
  </si>
  <si>
    <t>Valentina Souza</t>
  </si>
  <si>
    <t>Analista SR - Faturamento</t>
  </si>
  <si>
    <t>Viviane Berto</t>
  </si>
  <si>
    <t>Yasmin Socis</t>
  </si>
  <si>
    <t>Yeda Cracco</t>
  </si>
  <si>
    <t>Ajudante - Qualidade</t>
  </si>
  <si>
    <t>Júlia Evelyn</t>
  </si>
  <si>
    <t>Analista JR - Qualidade</t>
  </si>
  <si>
    <t>Isabelly Carvalho</t>
  </si>
  <si>
    <t>Assistente - Atendimento</t>
  </si>
  <si>
    <t>Isaac Vilela</t>
  </si>
  <si>
    <t>Analista SR - Contas a pagar</t>
  </si>
  <si>
    <t>Adriana Ferreira</t>
  </si>
  <si>
    <t>Auxiliar - Faturamento</t>
  </si>
  <si>
    <t>Adrienne Pereira</t>
  </si>
  <si>
    <t>Ajudante - Operações</t>
  </si>
  <si>
    <t>Aileen Cracco</t>
  </si>
  <si>
    <t>Akemi Rezendo</t>
  </si>
  <si>
    <t>Analista JR - Vendas</t>
  </si>
  <si>
    <t>Amanda Berto</t>
  </si>
  <si>
    <t>Andresa Socis</t>
  </si>
  <si>
    <t>Assistente - Operações</t>
  </si>
  <si>
    <t xml:space="preserve">Angelina Silva </t>
  </si>
  <si>
    <t>Analista SR - Operações</t>
  </si>
  <si>
    <t>Antônia Machado</t>
  </si>
  <si>
    <t>Betty Carvalho</t>
  </si>
  <si>
    <t>Camille Cracco</t>
  </si>
  <si>
    <t>Cloé Paiva</t>
  </si>
  <si>
    <t>Dafne Socis</t>
  </si>
  <si>
    <t>Daisy Paiva</t>
  </si>
  <si>
    <t xml:space="preserve">Daniela Silva </t>
  </si>
  <si>
    <t>Esmeralda Carvalho</t>
  </si>
  <si>
    <t>Gabriela Souza</t>
  </si>
  <si>
    <t>Gláucia Souza</t>
  </si>
  <si>
    <t>Hilda Ferreira</t>
  </si>
  <si>
    <t xml:space="preserve">Jéssica Silva </t>
  </si>
  <si>
    <t>Julieta Martins</t>
  </si>
  <si>
    <t>Lais Berto</t>
  </si>
  <si>
    <t>Lidia Paiva</t>
  </si>
  <si>
    <t>Lúcia Martins</t>
  </si>
  <si>
    <t>Analista JR - Contas a pagar</t>
  </si>
  <si>
    <t>Luciana Cavalcante</t>
  </si>
  <si>
    <t>Maitê Socis</t>
  </si>
  <si>
    <t>Mara Cracco</t>
  </si>
  <si>
    <t>Analista SR - RH</t>
  </si>
  <si>
    <t>Marília Socis</t>
  </si>
  <si>
    <t>Coordenador - Atendimento</t>
  </si>
  <si>
    <t>Michele Machado</t>
  </si>
  <si>
    <t>Supervisor - Faturamento</t>
  </si>
  <si>
    <t>Olga Ferreira</t>
  </si>
  <si>
    <t>Paola Socis</t>
  </si>
  <si>
    <t>Analista PL - Vendas</t>
  </si>
  <si>
    <t>Paula Rezendo</t>
  </si>
  <si>
    <t>Roberta Sousa</t>
  </si>
  <si>
    <t>Rosa Machado</t>
  </si>
  <si>
    <t>Rosana Martins</t>
  </si>
  <si>
    <t>Rubi Cavalcante</t>
  </si>
  <si>
    <t>Analista PL - Logística</t>
  </si>
  <si>
    <t>Sara Cracco</t>
  </si>
  <si>
    <t>Analista JR - Atendimento</t>
  </si>
  <si>
    <t>Sônia Socis</t>
  </si>
  <si>
    <t>Sophia Paiva</t>
  </si>
  <si>
    <t>Líder - Contas a pagar</t>
  </si>
  <si>
    <t>Telma Pereira</t>
  </si>
  <si>
    <t>Gerente - RH</t>
  </si>
  <si>
    <t>Ticiana Socis</t>
  </si>
  <si>
    <t>Analista SR - Qualidade</t>
  </si>
  <si>
    <t>Valéria Sousa</t>
  </si>
  <si>
    <t>Coordenador - RH</t>
  </si>
  <si>
    <t>Velma Cavalcante</t>
  </si>
  <si>
    <t>Auxiliar - Vendas</t>
  </si>
  <si>
    <t>Verena Carvalho</t>
  </si>
  <si>
    <t>Analista PL - Qualidade</t>
  </si>
  <si>
    <t>Valentina Marques</t>
  </si>
  <si>
    <t>Gerente - Contas a pagar</t>
  </si>
  <si>
    <t>Guilherme Carvalho</t>
  </si>
  <si>
    <t>Gustavo Dolabella</t>
  </si>
  <si>
    <t>Ana Clara Barcellos</t>
  </si>
  <si>
    <t>Auxiliar - RH</t>
  </si>
  <si>
    <t>Maria Júlia Dantas</t>
  </si>
  <si>
    <t>Auxiliar - Qualidade</t>
  </si>
  <si>
    <t>Isadora Oliveira</t>
  </si>
  <si>
    <t>Ajudante - RH</t>
  </si>
  <si>
    <t>Pedro Henrique Ribeiro</t>
  </si>
  <si>
    <t>Lucca Barros</t>
  </si>
  <si>
    <t>Analista JR - Operações</t>
  </si>
  <si>
    <t>Eduardo Moscovis</t>
  </si>
  <si>
    <t>Benício Gonçalves</t>
  </si>
  <si>
    <t>Adália Machado</t>
  </si>
  <si>
    <t>Afrodite Paulino</t>
  </si>
  <si>
    <t>Alana Paiva</t>
  </si>
  <si>
    <t>Aline Ferreira</t>
  </si>
  <si>
    <t>Supervisor - Logística</t>
  </si>
  <si>
    <t>Alma Pereira</t>
  </si>
  <si>
    <t>Amália Paulino</t>
  </si>
  <si>
    <t>Ajudante - Faturamento</t>
  </si>
  <si>
    <t>Ângela Paiva</t>
  </si>
  <si>
    <t>Analista PL - Contas a pagar</t>
  </si>
  <si>
    <t>Ariadne Carvalho</t>
  </si>
  <si>
    <t>Beatriz Sousa</t>
  </si>
  <si>
    <t>Brenda Pereira</t>
  </si>
  <si>
    <t>Bruna Berto</t>
  </si>
  <si>
    <t>Carmem Rezendo</t>
  </si>
  <si>
    <t>Carolina Paiva</t>
  </si>
  <si>
    <t>Ajudante - Contas a pagar</t>
  </si>
  <si>
    <t>Cassandra Oliveira</t>
  </si>
  <si>
    <t>Chiara Carvalho</t>
  </si>
  <si>
    <t>Cíntia Pereira</t>
  </si>
  <si>
    <t>Dalila Oliveira</t>
  </si>
  <si>
    <t>Líder - Qualidade</t>
  </si>
  <si>
    <t>Eliana Souza</t>
  </si>
  <si>
    <t>Elvira Cavalcante</t>
  </si>
  <si>
    <t>Ester Ferreira</t>
  </si>
  <si>
    <t>Fátima Berto</t>
  </si>
  <si>
    <t>Fernanda Socis</t>
  </si>
  <si>
    <t xml:space="preserve">Frida Silva </t>
  </si>
  <si>
    <t>Isabela Rezendo</t>
  </si>
  <si>
    <t>Isaura Oliveira</t>
  </si>
  <si>
    <t xml:space="preserve">Ivy Silva </t>
  </si>
  <si>
    <t>Jane Machado</t>
  </si>
  <si>
    <t>Joana Souza</t>
  </si>
  <si>
    <t>Karin Carvalho</t>
  </si>
  <si>
    <t>Leila Cracco</t>
  </si>
  <si>
    <t>Lilian Oliveira</t>
  </si>
  <si>
    <t>Márcia Paiva</t>
  </si>
  <si>
    <t xml:space="preserve">Maya Silva </t>
  </si>
  <si>
    <t>Melissa Sousa</t>
  </si>
  <si>
    <t>Milena Cavalcante</t>
  </si>
  <si>
    <t>Supervisor - Atendimento</t>
  </si>
  <si>
    <t>Mônica Paulino</t>
  </si>
  <si>
    <t>Pandora Berto</t>
  </si>
  <si>
    <t>Rafaela Souza</t>
  </si>
  <si>
    <t>Sabrina Ferreira</t>
  </si>
  <si>
    <t>Selena Rezendo</t>
  </si>
  <si>
    <t>Selma Paiva</t>
  </si>
  <si>
    <t>Stephanie Oliveira</t>
  </si>
  <si>
    <t>Tábata Sousa</t>
  </si>
  <si>
    <t>Tereza Paulino</t>
  </si>
  <si>
    <t>Viviana Paulino</t>
  </si>
  <si>
    <t>Ynes Rezendo</t>
  </si>
  <si>
    <t>Zulmira Oliveira</t>
  </si>
  <si>
    <t>Manuela Moraes</t>
  </si>
  <si>
    <t>Rafael Vargas</t>
  </si>
  <si>
    <t>Pietro Santana</t>
  </si>
  <si>
    <t xml:space="preserve">Abigail Silva </t>
  </si>
  <si>
    <t>Adalina Martins</t>
  </si>
  <si>
    <t>Alcione Souza</t>
  </si>
  <si>
    <t>Assistente - Contas a pagar</t>
  </si>
  <si>
    <t>Anabela Rezendo</t>
  </si>
  <si>
    <t>Anastácia Paiva</t>
  </si>
  <si>
    <t>Aparecida Cavalcante</t>
  </si>
  <si>
    <t>Bernadete Martins</t>
  </si>
  <si>
    <t>Célia Machado</t>
  </si>
  <si>
    <t>Celina Martins</t>
  </si>
  <si>
    <t>Clara Berto</t>
  </si>
  <si>
    <t>Clarissa Cracco</t>
  </si>
  <si>
    <t>Cláudia Rezendo</t>
  </si>
  <si>
    <t>Danielle Sousa</t>
  </si>
  <si>
    <t>Elisa Sousa</t>
  </si>
  <si>
    <t>Elisabete Machado</t>
  </si>
  <si>
    <t>Elisângela Martins</t>
  </si>
  <si>
    <t>Flávia Cracco</t>
  </si>
  <si>
    <t xml:space="preserve">Gisele Silva </t>
  </si>
  <si>
    <t>Hannah Martins</t>
  </si>
  <si>
    <t>Iasmin Paulino</t>
  </si>
  <si>
    <t>Analista JR - Logística</t>
  </si>
  <si>
    <t>Jamila Sousa</t>
  </si>
  <si>
    <t>Jasmim Martins</t>
  </si>
  <si>
    <t>Assistente - Faturamento</t>
  </si>
  <si>
    <t>Karla Pereira</t>
  </si>
  <si>
    <t>Lívia Souza</t>
  </si>
  <si>
    <t>Lolita Sousa</t>
  </si>
  <si>
    <t>Supervisor - RH</t>
  </si>
  <si>
    <t>Ludmila Carvalho</t>
  </si>
  <si>
    <t>Luna Ferreira</t>
  </si>
  <si>
    <t>Magnólia Pereira</t>
  </si>
  <si>
    <t>Monalisa Pereira</t>
  </si>
  <si>
    <t>Natália Martins</t>
  </si>
  <si>
    <t>Natasha Cavalcante</t>
  </si>
  <si>
    <t>Nicole Carvalho</t>
  </si>
  <si>
    <t>Patrícia Cracco</t>
  </si>
  <si>
    <t>Safira Pereira</t>
  </si>
  <si>
    <t>Sandy Socis</t>
  </si>
  <si>
    <t>Siane Oliveira</t>
  </si>
  <si>
    <t>Taís / Thaís Machado</t>
  </si>
  <si>
    <t>Valquíria Machado</t>
  </si>
  <si>
    <t>Alice Silva</t>
  </si>
  <si>
    <t>Bernardo Mazzaropi</t>
  </si>
  <si>
    <t>Maria Eduarda Vasconcelos</t>
  </si>
  <si>
    <t>Nicolas Ferraz</t>
  </si>
  <si>
    <t>Giovanna Lins</t>
  </si>
  <si>
    <t>Maria Eduarda Andrade</t>
  </si>
  <si>
    <t>Beatriz Boaventura</t>
  </si>
  <si>
    <t>Leonardo Johnson</t>
  </si>
  <si>
    <t>Vitor Castro</t>
  </si>
  <si>
    <t>Adalta Cavalcante</t>
  </si>
  <si>
    <t>Ahsley Socis</t>
  </si>
  <si>
    <t>Alberta Oliveira</t>
  </si>
  <si>
    <t xml:space="preserve">Alcina Silva </t>
  </si>
  <si>
    <t>Angélica Oliveira</t>
  </si>
  <si>
    <t>Anita Sousa</t>
  </si>
  <si>
    <t>Beatrice Socis</t>
  </si>
  <si>
    <t>Bridget Paulino</t>
  </si>
  <si>
    <t>Camila Socis</t>
  </si>
  <si>
    <t>Cecília Sousa</t>
  </si>
  <si>
    <t>Charlote Cavalcante</t>
  </si>
  <si>
    <t>Cibele Ferreira</t>
  </si>
  <si>
    <t>Clarice Socis</t>
  </si>
  <si>
    <t>Cristal Oliveira</t>
  </si>
  <si>
    <t>Diana Carvalho</t>
  </si>
  <si>
    <t>Edith Socis</t>
  </si>
  <si>
    <t>Eva Pereira</t>
  </si>
  <si>
    <t>Fabiana Paulino</t>
  </si>
  <si>
    <t>Flora Rezendo</t>
  </si>
  <si>
    <t>Freja Oliveira</t>
  </si>
  <si>
    <t>Giane Martins</t>
  </si>
  <si>
    <t>Glória Sousa</t>
  </si>
  <si>
    <t>Jade Souza</t>
  </si>
  <si>
    <t>Júlia Sousa</t>
  </si>
  <si>
    <t xml:space="preserve">Linda Silva </t>
  </si>
  <si>
    <t>Lorena Machado</t>
  </si>
  <si>
    <t>Maíra Paulino</t>
  </si>
  <si>
    <t>Maisa Berto</t>
  </si>
  <si>
    <t>Nara Machado</t>
  </si>
  <si>
    <t>Perla Paiva</t>
  </si>
  <si>
    <t xml:space="preserve">Priscila Silva </t>
  </si>
  <si>
    <t>Rute Carvalho</t>
  </si>
  <si>
    <t>Samara Paulino</t>
  </si>
  <si>
    <t>Talita Cavalcante</t>
  </si>
  <si>
    <t>Yolanda Paiva</t>
  </si>
  <si>
    <t>Resultado Avaliação Desempenho</t>
  </si>
  <si>
    <t>Qtde de Avaliados</t>
  </si>
  <si>
    <t>Por Área / Período</t>
  </si>
  <si>
    <t>Por Resultado / Área</t>
  </si>
  <si>
    <t>Avaliados abaixo de 5</t>
  </si>
  <si>
    <t>Avaliados entre 5 e 7</t>
  </si>
  <si>
    <t>Avaliados entre 8 e 10</t>
  </si>
  <si>
    <t>Por Resultado /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</si>
</sst>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20"/>
      <color theme="1"/>
      <name val="Segoe UI"/>
      <family val="2"/>
    </font>
    <font>
      <sz val="11"/>
      <color theme="1"/>
      <name val="Segoe UI"/>
      <family val="2"/>
    </font>
    <font>
      <sz val="11"/>
      <color theme="1" tint="4.9989318521683403E-2"/>
      <name val="Segoe UI"/>
      <family val="2"/>
    </font>
    <font>
      <b/>
      <sz val="11"/>
      <color theme="1" tint="4.9989318521683403E-2"/>
      <name val="Segoe UI"/>
      <family val="2"/>
    </font>
    <font>
      <b/>
      <sz val="16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2" applyFont="1" applyBorder="1" applyAlignment="1" applyProtection="1">
      <alignment horizontal="left" vertical="center"/>
      <protection locked="0"/>
    </xf>
    <xf numFmtId="0" fontId="3" fillId="0" borderId="1" xfId="2" applyFont="1" applyBorder="1" applyAlignment="1" applyProtection="1">
      <alignment horizontal="center" vertical="center" wrapText="1"/>
      <protection locked="0"/>
    </xf>
    <xf numFmtId="43" fontId="3" fillId="0" borderId="1" xfId="1" applyFont="1" applyBorder="1" applyAlignment="1" applyProtection="1">
      <alignment horizontal="left" vertical="center"/>
      <protection locked="0"/>
    </xf>
    <xf numFmtId="43" fontId="3" fillId="0" borderId="1" xfId="1" applyFont="1" applyBorder="1" applyAlignment="1" applyProtection="1">
      <alignment horizontal="center" vertical="center"/>
      <protection locked="0"/>
    </xf>
    <xf numFmtId="43" fontId="3" fillId="0" borderId="0" xfId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Protection="1">
      <protection locked="0"/>
    </xf>
    <xf numFmtId="0" fontId="4" fillId="0" borderId="0" xfId="2" applyFont="1" applyAlignment="1" applyProtection="1">
      <alignment horizontal="left"/>
      <protection locked="0"/>
    </xf>
    <xf numFmtId="0" fontId="4" fillId="0" borderId="0" xfId="1" applyNumberFormat="1" applyFont="1" applyAlignment="1" applyProtection="1">
      <alignment horizontal="left"/>
      <protection locked="0"/>
    </xf>
    <xf numFmtId="43" fontId="4" fillId="0" borderId="0" xfId="1" applyFo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9" fontId="4" fillId="0" borderId="0" xfId="3" applyFont="1" applyProtection="1">
      <protection locked="0"/>
    </xf>
    <xf numFmtId="0" fontId="4" fillId="0" borderId="0" xfId="3" applyNumberFormat="1" applyFont="1" applyAlignment="1" applyProtection="1">
      <alignment horizontal="center"/>
      <protection locked="0"/>
    </xf>
    <xf numFmtId="43" fontId="4" fillId="0" borderId="0" xfId="1" applyFont="1" applyAlignment="1" applyProtection="1">
      <alignment horizontal="left"/>
      <protection locked="0"/>
    </xf>
    <xf numFmtId="0" fontId="5" fillId="0" borderId="0" xfId="0" applyFont="1" applyAlignment="1">
      <alignment horizontal="left" indent="3"/>
    </xf>
    <xf numFmtId="0" fontId="6" fillId="0" borderId="0" xfId="0" applyFont="1"/>
    <xf numFmtId="0" fontId="7" fillId="0" borderId="0" xfId="0" applyFont="1"/>
    <xf numFmtId="0" fontId="8" fillId="0" borderId="1" xfId="2" applyFont="1" applyBorder="1" applyProtection="1">
      <protection locked="0"/>
    </xf>
    <xf numFmtId="0" fontId="8" fillId="0" borderId="1" xfId="2" applyFont="1" applyBorder="1" applyAlignment="1" applyProtection="1">
      <alignment horizontal="center"/>
      <protection locked="0"/>
    </xf>
    <xf numFmtId="0" fontId="7" fillId="0" borderId="0" xfId="2" applyFont="1" applyProtection="1">
      <protection locked="0"/>
    </xf>
    <xf numFmtId="0" fontId="7" fillId="0" borderId="0" xfId="2" applyFont="1" applyAlignment="1" applyProtection="1">
      <alignment horizontal="center"/>
      <protection locked="0"/>
    </xf>
    <xf numFmtId="0" fontId="9" fillId="0" borderId="1" xfId="2" applyFont="1" applyBorder="1" applyProtection="1">
      <protection locked="0"/>
    </xf>
    <xf numFmtId="0" fontId="4" fillId="0" borderId="1" xfId="2" applyFont="1" applyBorder="1" applyAlignment="1" applyProtection="1">
      <alignment horizontal="center"/>
      <protection locked="0"/>
    </xf>
    <xf numFmtId="0" fontId="4" fillId="0" borderId="1" xfId="2" applyFont="1" applyBorder="1" applyProtection="1">
      <protection locked="0"/>
    </xf>
    <xf numFmtId="0" fontId="6" fillId="0" borderId="1" xfId="0" applyFont="1" applyBorder="1"/>
    <xf numFmtId="0" fontId="8" fillId="0" borderId="1" xfId="0" applyFont="1" applyBorder="1" applyAlignment="1">
      <alignment horizontal="center"/>
    </xf>
  </cellXfs>
  <cellStyles count="4">
    <cellStyle name="Normal" xfId="0" builtinId="0"/>
    <cellStyle name="Normal 2" xfId="2" xr:uid="{BFDD3EA8-E3CC-452B-9FDF-55F5209AA44E}"/>
    <cellStyle name="Percent 2" xfId="3" xr:uid="{77DE3E6D-8CF6-420D-8AFD-7614D638D9D5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CE00-9AB6-442A-B3FA-8A3ABE5DA592}">
  <sheetPr filterMode="1">
    <pageSetUpPr autoPageBreaks="0"/>
  </sheetPr>
  <dimension ref="A1:I233"/>
  <sheetViews>
    <sheetView showGridLines="0" zoomScale="130" zoomScaleNormal="130" zoomScaleSheetLayoutView="100" zoomScalePageLayoutView="115" workbookViewId="0">
      <selection activeCell="D87" sqref="D87"/>
    </sheetView>
  </sheetViews>
  <sheetFormatPr defaultColWidth="19.85546875" defaultRowHeight="16.5" x14ac:dyDescent="0.3"/>
  <cols>
    <col min="1" max="1" width="27.5703125" style="8" bestFit="1" customWidth="1"/>
    <col min="2" max="2" width="17.42578125" style="7" customWidth="1"/>
    <col min="3" max="3" width="15" style="9" bestFit="1" customWidth="1"/>
    <col min="4" max="4" width="19.42578125" style="8" bestFit="1" customWidth="1"/>
    <col min="5" max="5" width="30.5703125" style="15" bestFit="1" customWidth="1"/>
    <col min="6" max="6" width="14.28515625" style="11" bestFit="1" customWidth="1"/>
    <col min="7" max="7" width="10.5703125" style="11" customWidth="1"/>
    <col min="8" max="8" width="24" style="8" bestFit="1" customWidth="1"/>
    <col min="9" max="9" width="11.5703125" style="12" bestFit="1" customWidth="1"/>
    <col min="10" max="10" width="2.42578125" style="8" customWidth="1"/>
    <col min="11" max="12" width="19.85546875" style="8"/>
    <col min="13" max="13" width="2.42578125" style="8" customWidth="1"/>
    <col min="14" max="16384" width="19.85546875" style="8"/>
  </cols>
  <sheetData>
    <row r="1" spans="1:9" s="6" customFormat="1" ht="33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/>
      <c r="I1" s="7"/>
    </row>
    <row r="2" spans="1:9" hidden="1" x14ac:dyDescent="0.3">
      <c r="A2" s="8" t="s">
        <v>6</v>
      </c>
      <c r="B2" s="7">
        <v>9</v>
      </c>
      <c r="C2" s="9" t="s">
        <v>7</v>
      </c>
      <c r="D2" s="8" t="s">
        <v>8</v>
      </c>
      <c r="E2" s="10" t="s">
        <v>9</v>
      </c>
      <c r="F2" s="11">
        <v>2764</v>
      </c>
    </row>
    <row r="3" spans="1:9" hidden="1" x14ac:dyDescent="0.3">
      <c r="A3" s="8" t="s">
        <v>10</v>
      </c>
      <c r="B3" s="7">
        <v>2</v>
      </c>
      <c r="C3" s="9" t="s">
        <v>11</v>
      </c>
      <c r="D3" s="8" t="s">
        <v>12</v>
      </c>
      <c r="E3" s="10" t="s">
        <v>13</v>
      </c>
      <c r="F3" s="11">
        <v>2581</v>
      </c>
    </row>
    <row r="4" spans="1:9" hidden="1" x14ac:dyDescent="0.3">
      <c r="A4" s="8" t="s">
        <v>14</v>
      </c>
      <c r="B4" s="7">
        <v>4</v>
      </c>
      <c r="C4" s="9" t="s">
        <v>15</v>
      </c>
      <c r="D4" s="8" t="s">
        <v>16</v>
      </c>
      <c r="E4" s="10" t="s">
        <v>17</v>
      </c>
      <c r="F4" s="11">
        <v>1463</v>
      </c>
    </row>
    <row r="5" spans="1:9" hidden="1" x14ac:dyDescent="0.3">
      <c r="A5" s="8" t="s">
        <v>18</v>
      </c>
      <c r="B5" s="7">
        <v>2</v>
      </c>
      <c r="C5" s="9" t="s">
        <v>15</v>
      </c>
      <c r="D5" s="8" t="s">
        <v>12</v>
      </c>
      <c r="E5" s="10" t="s">
        <v>19</v>
      </c>
      <c r="F5" s="11">
        <v>2619</v>
      </c>
    </row>
    <row r="6" spans="1:9" hidden="1" x14ac:dyDescent="0.3">
      <c r="A6" s="8" t="s">
        <v>20</v>
      </c>
      <c r="B6" s="7">
        <v>1</v>
      </c>
      <c r="C6" s="9" t="s">
        <v>15</v>
      </c>
      <c r="D6" s="8" t="s">
        <v>16</v>
      </c>
      <c r="E6" s="10" t="s">
        <v>21</v>
      </c>
      <c r="F6" s="11">
        <v>2382</v>
      </c>
    </row>
    <row r="7" spans="1:9" hidden="1" x14ac:dyDescent="0.3">
      <c r="A7" s="8" t="s">
        <v>22</v>
      </c>
      <c r="B7" s="7">
        <v>4</v>
      </c>
      <c r="C7" s="9" t="s">
        <v>11</v>
      </c>
      <c r="D7" s="8" t="s">
        <v>12</v>
      </c>
      <c r="E7" s="10" t="s">
        <v>23</v>
      </c>
      <c r="F7" s="11">
        <v>13921</v>
      </c>
    </row>
    <row r="8" spans="1:9" hidden="1" x14ac:dyDescent="0.3">
      <c r="A8" s="8" t="s">
        <v>24</v>
      </c>
      <c r="B8" s="7">
        <v>10</v>
      </c>
      <c r="C8" s="9" t="s">
        <v>11</v>
      </c>
      <c r="D8" s="8" t="s">
        <v>8</v>
      </c>
      <c r="E8" s="10" t="s">
        <v>25</v>
      </c>
      <c r="F8" s="11">
        <v>1957</v>
      </c>
    </row>
    <row r="9" spans="1:9" hidden="1" x14ac:dyDescent="0.3">
      <c r="A9" s="8" t="s">
        <v>26</v>
      </c>
      <c r="B9" s="7">
        <v>3</v>
      </c>
      <c r="C9" s="9" t="s">
        <v>7</v>
      </c>
      <c r="D9" s="8" t="s">
        <v>12</v>
      </c>
      <c r="E9" s="10" t="s">
        <v>27</v>
      </c>
      <c r="F9" s="11">
        <v>2341</v>
      </c>
    </row>
    <row r="10" spans="1:9" x14ac:dyDescent="0.3">
      <c r="A10" s="8" t="s">
        <v>28</v>
      </c>
      <c r="B10" s="7">
        <v>6</v>
      </c>
      <c r="C10" s="9" t="s">
        <v>7</v>
      </c>
      <c r="D10" s="8" t="s">
        <v>16</v>
      </c>
      <c r="E10" s="10" t="s">
        <v>29</v>
      </c>
      <c r="F10" s="11">
        <v>1049</v>
      </c>
    </row>
    <row r="11" spans="1:9" hidden="1" x14ac:dyDescent="0.3">
      <c r="A11" s="8" t="s">
        <v>30</v>
      </c>
      <c r="B11" s="7">
        <v>7</v>
      </c>
      <c r="C11" s="9" t="s">
        <v>7</v>
      </c>
      <c r="D11" s="8" t="s">
        <v>8</v>
      </c>
      <c r="E11" s="10" t="s">
        <v>31</v>
      </c>
      <c r="F11" s="11">
        <v>2805</v>
      </c>
    </row>
    <row r="12" spans="1:9" hidden="1" x14ac:dyDescent="0.3">
      <c r="A12" s="8" t="s">
        <v>32</v>
      </c>
      <c r="B12" s="7">
        <v>4</v>
      </c>
      <c r="C12" s="9" t="s">
        <v>7</v>
      </c>
      <c r="D12" s="8" t="s">
        <v>12</v>
      </c>
      <c r="E12" s="10" t="s">
        <v>33</v>
      </c>
      <c r="F12" s="11">
        <v>2333</v>
      </c>
    </row>
    <row r="13" spans="1:9" x14ac:dyDescent="0.3">
      <c r="A13" s="8" t="s">
        <v>34</v>
      </c>
      <c r="B13" s="7">
        <v>7</v>
      </c>
      <c r="C13" s="9" t="s">
        <v>15</v>
      </c>
      <c r="D13" s="8" t="s">
        <v>16</v>
      </c>
      <c r="E13" s="10" t="s">
        <v>35</v>
      </c>
      <c r="F13" s="11">
        <v>1189</v>
      </c>
    </row>
    <row r="14" spans="1:9" hidden="1" x14ac:dyDescent="0.3">
      <c r="A14" s="8" t="s">
        <v>36</v>
      </c>
      <c r="B14" s="7">
        <v>7</v>
      </c>
      <c r="C14" s="9" t="s">
        <v>11</v>
      </c>
      <c r="D14" s="8" t="s">
        <v>12</v>
      </c>
      <c r="E14" s="10" t="s">
        <v>37</v>
      </c>
      <c r="F14" s="11">
        <v>1553</v>
      </c>
    </row>
    <row r="15" spans="1:9" hidden="1" x14ac:dyDescent="0.3">
      <c r="A15" s="8" t="s">
        <v>38</v>
      </c>
      <c r="B15" s="7">
        <v>3</v>
      </c>
      <c r="C15" s="9" t="s">
        <v>7</v>
      </c>
      <c r="D15" s="8" t="s">
        <v>8</v>
      </c>
      <c r="E15" s="10" t="s">
        <v>19</v>
      </c>
      <c r="F15" s="11">
        <v>2606</v>
      </c>
    </row>
    <row r="16" spans="1:9" hidden="1" x14ac:dyDescent="0.3">
      <c r="A16" s="8" t="s">
        <v>39</v>
      </c>
      <c r="B16" s="7">
        <v>1</v>
      </c>
      <c r="C16" s="9" t="s">
        <v>7</v>
      </c>
      <c r="D16" s="8" t="s">
        <v>12</v>
      </c>
      <c r="E16" s="10" t="s">
        <v>40</v>
      </c>
      <c r="F16" s="11">
        <v>1329</v>
      </c>
    </row>
    <row r="17" spans="1:6" x14ac:dyDescent="0.3">
      <c r="A17" s="8" t="s">
        <v>41</v>
      </c>
      <c r="B17" s="7">
        <v>6</v>
      </c>
      <c r="C17" s="9" t="s">
        <v>7</v>
      </c>
      <c r="D17" s="8" t="s">
        <v>16</v>
      </c>
      <c r="E17" s="10" t="s">
        <v>42</v>
      </c>
      <c r="F17" s="11">
        <v>1345</v>
      </c>
    </row>
    <row r="18" spans="1:6" hidden="1" x14ac:dyDescent="0.3">
      <c r="A18" s="8" t="s">
        <v>43</v>
      </c>
      <c r="B18" s="7">
        <v>6</v>
      </c>
      <c r="C18" s="9" t="s">
        <v>11</v>
      </c>
      <c r="D18" s="8" t="s">
        <v>12</v>
      </c>
      <c r="E18" s="10" t="s">
        <v>44</v>
      </c>
      <c r="F18" s="11">
        <v>1690</v>
      </c>
    </row>
    <row r="19" spans="1:6" hidden="1" x14ac:dyDescent="0.3">
      <c r="A19" s="8" t="s">
        <v>45</v>
      </c>
      <c r="B19" s="7">
        <v>10</v>
      </c>
      <c r="C19" s="9" t="s">
        <v>11</v>
      </c>
      <c r="D19" s="8" t="s">
        <v>16</v>
      </c>
      <c r="E19" s="10" t="s">
        <v>46</v>
      </c>
      <c r="F19" s="11">
        <v>2607</v>
      </c>
    </row>
    <row r="20" spans="1:6" hidden="1" x14ac:dyDescent="0.3">
      <c r="A20" s="8" t="s">
        <v>47</v>
      </c>
      <c r="B20" s="7">
        <v>9</v>
      </c>
      <c r="C20" s="9" t="s">
        <v>7</v>
      </c>
      <c r="D20" s="8" t="s">
        <v>12</v>
      </c>
      <c r="E20" s="10" t="s">
        <v>19</v>
      </c>
      <c r="F20" s="11">
        <v>1463</v>
      </c>
    </row>
    <row r="21" spans="1:6" hidden="1" x14ac:dyDescent="0.3">
      <c r="A21" s="8" t="s">
        <v>48</v>
      </c>
      <c r="B21" s="7">
        <v>10</v>
      </c>
      <c r="C21" s="9" t="s">
        <v>11</v>
      </c>
      <c r="D21" s="8" t="s">
        <v>8</v>
      </c>
      <c r="E21" s="10" t="s">
        <v>49</v>
      </c>
      <c r="F21" s="11">
        <v>1656</v>
      </c>
    </row>
    <row r="22" spans="1:6" hidden="1" x14ac:dyDescent="0.3">
      <c r="A22" s="8" t="s">
        <v>50</v>
      </c>
      <c r="B22" s="7">
        <v>8</v>
      </c>
      <c r="C22" s="9" t="s">
        <v>7</v>
      </c>
      <c r="D22" s="8" t="s">
        <v>12</v>
      </c>
      <c r="E22" s="10" t="s">
        <v>19</v>
      </c>
      <c r="F22" s="11">
        <v>2704</v>
      </c>
    </row>
    <row r="23" spans="1:6" hidden="1" x14ac:dyDescent="0.3">
      <c r="A23" s="8" t="s">
        <v>51</v>
      </c>
      <c r="B23" s="7">
        <v>3</v>
      </c>
      <c r="C23" s="9" t="s">
        <v>15</v>
      </c>
      <c r="D23" s="8" t="s">
        <v>16</v>
      </c>
      <c r="E23" s="10" t="s">
        <v>52</v>
      </c>
      <c r="F23" s="11">
        <v>2625</v>
      </c>
    </row>
    <row r="24" spans="1:6" hidden="1" x14ac:dyDescent="0.3">
      <c r="A24" s="8" t="s">
        <v>53</v>
      </c>
      <c r="B24" s="7">
        <v>5</v>
      </c>
      <c r="C24" s="9" t="s">
        <v>15</v>
      </c>
      <c r="D24" s="8" t="s">
        <v>12</v>
      </c>
      <c r="E24" s="10" t="s">
        <v>54</v>
      </c>
      <c r="F24" s="11">
        <v>1947</v>
      </c>
    </row>
    <row r="25" spans="1:6" hidden="1" x14ac:dyDescent="0.3">
      <c r="A25" s="8" t="s">
        <v>55</v>
      </c>
      <c r="B25" s="7">
        <v>5</v>
      </c>
      <c r="C25" s="9" t="s">
        <v>11</v>
      </c>
      <c r="D25" s="8" t="s">
        <v>8</v>
      </c>
      <c r="E25" s="10" t="s">
        <v>17</v>
      </c>
      <c r="F25" s="11">
        <v>1664</v>
      </c>
    </row>
    <row r="26" spans="1:6" hidden="1" x14ac:dyDescent="0.3">
      <c r="A26" s="8" t="s">
        <v>56</v>
      </c>
      <c r="B26" s="7">
        <v>2</v>
      </c>
      <c r="C26" s="9" t="s">
        <v>7</v>
      </c>
      <c r="D26" s="8" t="s">
        <v>16</v>
      </c>
      <c r="E26" s="10" t="s">
        <v>57</v>
      </c>
      <c r="F26" s="11">
        <v>1216</v>
      </c>
    </row>
    <row r="27" spans="1:6" hidden="1" x14ac:dyDescent="0.3">
      <c r="A27" s="8" t="s">
        <v>58</v>
      </c>
      <c r="B27" s="7">
        <v>10</v>
      </c>
      <c r="C27" s="9" t="s">
        <v>15</v>
      </c>
      <c r="D27" s="8" t="s">
        <v>12</v>
      </c>
      <c r="E27" s="10" t="s">
        <v>59</v>
      </c>
      <c r="F27" s="11">
        <v>2860</v>
      </c>
    </row>
    <row r="28" spans="1:6" hidden="1" x14ac:dyDescent="0.3">
      <c r="A28" s="8" t="s">
        <v>60</v>
      </c>
      <c r="B28" s="7">
        <v>3</v>
      </c>
      <c r="C28" s="9" t="s">
        <v>11</v>
      </c>
      <c r="D28" s="8" t="s">
        <v>8</v>
      </c>
      <c r="E28" s="10" t="s">
        <v>27</v>
      </c>
      <c r="F28" s="11">
        <v>2721</v>
      </c>
    </row>
    <row r="29" spans="1:6" hidden="1" x14ac:dyDescent="0.3">
      <c r="A29" s="8" t="s">
        <v>61</v>
      </c>
      <c r="B29" s="7">
        <v>8</v>
      </c>
      <c r="C29" s="9" t="s">
        <v>7</v>
      </c>
      <c r="D29" s="8" t="s">
        <v>12</v>
      </c>
      <c r="E29" s="10" t="s">
        <v>19</v>
      </c>
      <c r="F29" s="11">
        <v>1540</v>
      </c>
    </row>
    <row r="30" spans="1:6" hidden="1" x14ac:dyDescent="0.3">
      <c r="A30" s="13" t="s">
        <v>62</v>
      </c>
      <c r="B30" s="7">
        <v>3</v>
      </c>
      <c r="C30" s="9" t="s">
        <v>7</v>
      </c>
      <c r="D30" s="8" t="s">
        <v>16</v>
      </c>
      <c r="E30" s="10" t="s">
        <v>63</v>
      </c>
      <c r="F30" s="11">
        <v>2029</v>
      </c>
    </row>
    <row r="31" spans="1:6" hidden="1" x14ac:dyDescent="0.3">
      <c r="A31" s="13" t="s">
        <v>64</v>
      </c>
      <c r="B31" s="7">
        <v>9</v>
      </c>
      <c r="C31" s="9" t="s">
        <v>15</v>
      </c>
      <c r="D31" s="8" t="s">
        <v>12</v>
      </c>
      <c r="E31" s="10" t="s">
        <v>65</v>
      </c>
      <c r="F31" s="11">
        <v>2388</v>
      </c>
    </row>
    <row r="32" spans="1:6" hidden="1" x14ac:dyDescent="0.3">
      <c r="A32" s="13" t="s">
        <v>66</v>
      </c>
      <c r="B32" s="7">
        <v>8</v>
      </c>
      <c r="C32" s="9" t="s">
        <v>15</v>
      </c>
      <c r="D32" s="8" t="s">
        <v>8</v>
      </c>
      <c r="E32" s="10" t="s">
        <v>46</v>
      </c>
      <c r="F32" s="11">
        <v>2453</v>
      </c>
    </row>
    <row r="33" spans="1:6" hidden="1" x14ac:dyDescent="0.3">
      <c r="A33" s="13" t="s">
        <v>67</v>
      </c>
      <c r="B33" s="7">
        <v>3</v>
      </c>
      <c r="C33" s="9" t="s">
        <v>7</v>
      </c>
      <c r="D33" s="8" t="s">
        <v>16</v>
      </c>
      <c r="E33" s="10" t="s">
        <v>37</v>
      </c>
      <c r="F33" s="11">
        <v>2153</v>
      </c>
    </row>
    <row r="34" spans="1:6" hidden="1" x14ac:dyDescent="0.3">
      <c r="A34" s="13" t="s">
        <v>68</v>
      </c>
      <c r="B34" s="7">
        <v>6</v>
      </c>
      <c r="C34" s="9" t="s">
        <v>11</v>
      </c>
      <c r="D34" s="8" t="s">
        <v>12</v>
      </c>
      <c r="E34" s="10" t="s">
        <v>69</v>
      </c>
      <c r="F34" s="11">
        <v>2728</v>
      </c>
    </row>
    <row r="35" spans="1:6" hidden="1" x14ac:dyDescent="0.3">
      <c r="A35" s="13" t="s">
        <v>70</v>
      </c>
      <c r="B35" s="7">
        <v>9</v>
      </c>
      <c r="C35" s="9" t="s">
        <v>7</v>
      </c>
      <c r="D35" s="8" t="s">
        <v>8</v>
      </c>
      <c r="E35" s="10" t="s">
        <v>57</v>
      </c>
      <c r="F35" s="11">
        <v>1299</v>
      </c>
    </row>
    <row r="36" spans="1:6" hidden="1" x14ac:dyDescent="0.3">
      <c r="A36" s="13" t="s">
        <v>71</v>
      </c>
      <c r="B36" s="7">
        <v>9</v>
      </c>
      <c r="C36" s="9" t="s">
        <v>15</v>
      </c>
      <c r="D36" s="8" t="s">
        <v>12</v>
      </c>
      <c r="E36" s="10" t="s">
        <v>72</v>
      </c>
      <c r="F36" s="11">
        <v>2365</v>
      </c>
    </row>
    <row r="37" spans="1:6" hidden="1" x14ac:dyDescent="0.3">
      <c r="A37" s="13" t="s">
        <v>73</v>
      </c>
      <c r="B37" s="7">
        <v>3</v>
      </c>
      <c r="C37" s="9" t="s">
        <v>15</v>
      </c>
      <c r="D37" s="8" t="s">
        <v>16</v>
      </c>
      <c r="E37" s="10" t="s">
        <v>74</v>
      </c>
      <c r="F37" s="11">
        <v>1467</v>
      </c>
    </row>
    <row r="38" spans="1:6" hidden="1" x14ac:dyDescent="0.3">
      <c r="A38" s="13" t="s">
        <v>75</v>
      </c>
      <c r="B38" s="7">
        <v>8</v>
      </c>
      <c r="C38" s="9" t="s">
        <v>11</v>
      </c>
      <c r="D38" s="8" t="s">
        <v>12</v>
      </c>
      <c r="E38" s="10" t="s">
        <v>76</v>
      </c>
      <c r="F38" s="11">
        <v>2726</v>
      </c>
    </row>
    <row r="39" spans="1:6" hidden="1" x14ac:dyDescent="0.3">
      <c r="A39" s="13" t="s">
        <v>77</v>
      </c>
      <c r="B39" s="7">
        <v>9</v>
      </c>
      <c r="C39" s="9" t="s">
        <v>7</v>
      </c>
      <c r="D39" s="8" t="s">
        <v>8</v>
      </c>
      <c r="E39" s="10" t="s">
        <v>78</v>
      </c>
      <c r="F39" s="11">
        <v>1635</v>
      </c>
    </row>
    <row r="40" spans="1:6" hidden="1" x14ac:dyDescent="0.3">
      <c r="A40" s="13" t="s">
        <v>79</v>
      </c>
      <c r="B40" s="7">
        <v>9</v>
      </c>
      <c r="C40" s="9" t="s">
        <v>15</v>
      </c>
      <c r="D40" s="8" t="s">
        <v>12</v>
      </c>
      <c r="E40" s="10" t="s">
        <v>80</v>
      </c>
      <c r="F40" s="11">
        <v>2410</v>
      </c>
    </row>
    <row r="41" spans="1:6" hidden="1" x14ac:dyDescent="0.3">
      <c r="A41" s="13" t="s">
        <v>81</v>
      </c>
      <c r="B41" s="7">
        <v>9</v>
      </c>
      <c r="C41" s="9" t="s">
        <v>11</v>
      </c>
      <c r="D41" s="8" t="s">
        <v>16</v>
      </c>
      <c r="E41" s="10" t="s">
        <v>82</v>
      </c>
      <c r="F41" s="11">
        <v>1665</v>
      </c>
    </row>
    <row r="42" spans="1:6" hidden="1" x14ac:dyDescent="0.3">
      <c r="A42" s="13" t="s">
        <v>83</v>
      </c>
      <c r="B42" s="7">
        <v>7</v>
      </c>
      <c r="C42" s="9" t="s">
        <v>7</v>
      </c>
      <c r="D42" s="8" t="s">
        <v>12</v>
      </c>
      <c r="E42" s="10" t="s">
        <v>84</v>
      </c>
      <c r="F42" s="11">
        <v>1558</v>
      </c>
    </row>
    <row r="43" spans="1:6" hidden="1" x14ac:dyDescent="0.3">
      <c r="A43" s="8" t="s">
        <v>85</v>
      </c>
      <c r="B43" s="7">
        <v>3</v>
      </c>
      <c r="C43" s="9" t="s">
        <v>7</v>
      </c>
      <c r="D43" s="8" t="s">
        <v>8</v>
      </c>
      <c r="E43" s="10" t="s">
        <v>49</v>
      </c>
      <c r="F43" s="11">
        <v>1500</v>
      </c>
    </row>
    <row r="44" spans="1:6" hidden="1" x14ac:dyDescent="0.3">
      <c r="A44" s="8" t="s">
        <v>86</v>
      </c>
      <c r="B44" s="7">
        <v>5</v>
      </c>
      <c r="C44" s="9" t="s">
        <v>7</v>
      </c>
      <c r="D44" s="8" t="s">
        <v>12</v>
      </c>
      <c r="E44" s="10" t="s">
        <v>19</v>
      </c>
      <c r="F44" s="11">
        <v>2149</v>
      </c>
    </row>
    <row r="45" spans="1:6" x14ac:dyDescent="0.3">
      <c r="A45" s="8" t="s">
        <v>87</v>
      </c>
      <c r="B45" s="7">
        <v>6</v>
      </c>
      <c r="C45" s="9" t="s">
        <v>7</v>
      </c>
      <c r="D45" s="8" t="s">
        <v>16</v>
      </c>
      <c r="E45" s="10" t="s">
        <v>88</v>
      </c>
      <c r="F45" s="11">
        <v>2256</v>
      </c>
    </row>
    <row r="46" spans="1:6" hidden="1" x14ac:dyDescent="0.3">
      <c r="A46" s="8" t="s">
        <v>89</v>
      </c>
      <c r="B46" s="7">
        <v>4</v>
      </c>
      <c r="C46" s="9" t="s">
        <v>11</v>
      </c>
      <c r="D46" s="8" t="s">
        <v>8</v>
      </c>
      <c r="E46" s="10" t="s">
        <v>90</v>
      </c>
      <c r="F46" s="11">
        <v>1936</v>
      </c>
    </row>
    <row r="47" spans="1:6" hidden="1" x14ac:dyDescent="0.3">
      <c r="A47" s="8" t="s">
        <v>91</v>
      </c>
      <c r="B47" s="7">
        <v>9</v>
      </c>
      <c r="C47" s="9" t="s">
        <v>11</v>
      </c>
      <c r="D47" s="8" t="s">
        <v>12</v>
      </c>
      <c r="E47" s="10" t="s">
        <v>92</v>
      </c>
      <c r="F47" s="11">
        <v>2653</v>
      </c>
    </row>
    <row r="48" spans="1:6" x14ac:dyDescent="0.3">
      <c r="A48" s="8" t="s">
        <v>93</v>
      </c>
      <c r="B48" s="7">
        <v>7</v>
      </c>
      <c r="C48" s="9" t="s">
        <v>7</v>
      </c>
      <c r="D48" s="8" t="s">
        <v>16</v>
      </c>
      <c r="E48" s="10" t="s">
        <v>94</v>
      </c>
      <c r="F48" s="11">
        <v>2657</v>
      </c>
    </row>
    <row r="49" spans="1:6" hidden="1" x14ac:dyDescent="0.3">
      <c r="A49" s="8" t="s">
        <v>95</v>
      </c>
      <c r="B49" s="7">
        <v>2</v>
      </c>
      <c r="C49" s="9" t="s">
        <v>15</v>
      </c>
      <c r="D49" s="8" t="s">
        <v>8</v>
      </c>
      <c r="E49" s="10" t="s">
        <v>96</v>
      </c>
      <c r="F49" s="11">
        <v>1894</v>
      </c>
    </row>
    <row r="50" spans="1:6" hidden="1" x14ac:dyDescent="0.3">
      <c r="A50" s="8" t="s">
        <v>97</v>
      </c>
      <c r="B50" s="7">
        <v>8</v>
      </c>
      <c r="C50" s="9" t="s">
        <v>11</v>
      </c>
      <c r="D50" s="8" t="s">
        <v>12</v>
      </c>
      <c r="E50" s="10" t="s">
        <v>98</v>
      </c>
      <c r="F50" s="11">
        <v>2922</v>
      </c>
    </row>
    <row r="51" spans="1:6" x14ac:dyDescent="0.3">
      <c r="A51" s="8" t="s">
        <v>99</v>
      </c>
      <c r="B51" s="7">
        <v>7</v>
      </c>
      <c r="C51" s="9" t="s">
        <v>7</v>
      </c>
      <c r="D51" s="8" t="s">
        <v>16</v>
      </c>
      <c r="E51" s="10" t="s">
        <v>72</v>
      </c>
      <c r="F51" s="11">
        <v>1005</v>
      </c>
    </row>
    <row r="52" spans="1:6" hidden="1" x14ac:dyDescent="0.3">
      <c r="A52" s="8" t="s">
        <v>100</v>
      </c>
      <c r="B52" s="7">
        <v>3</v>
      </c>
      <c r="C52" s="9" t="s">
        <v>11</v>
      </c>
      <c r="D52" s="8" t="s">
        <v>12</v>
      </c>
      <c r="E52" s="10" t="s">
        <v>101</v>
      </c>
      <c r="F52" s="11">
        <v>1050</v>
      </c>
    </row>
    <row r="53" spans="1:6" hidden="1" x14ac:dyDescent="0.3">
      <c r="A53" s="8" t="s">
        <v>102</v>
      </c>
      <c r="B53" s="7">
        <v>2</v>
      </c>
      <c r="C53" s="9" t="s">
        <v>15</v>
      </c>
      <c r="D53" s="8" t="s">
        <v>8</v>
      </c>
      <c r="E53" s="10" t="s">
        <v>90</v>
      </c>
      <c r="F53" s="11">
        <v>2271</v>
      </c>
    </row>
    <row r="54" spans="1:6" hidden="1" x14ac:dyDescent="0.3">
      <c r="A54" s="8" t="s">
        <v>103</v>
      </c>
      <c r="B54" s="7">
        <v>8</v>
      </c>
      <c r="C54" s="9" t="s">
        <v>11</v>
      </c>
      <c r="D54" s="8" t="s">
        <v>12</v>
      </c>
      <c r="E54" s="10" t="s">
        <v>104</v>
      </c>
      <c r="F54" s="11">
        <v>1349</v>
      </c>
    </row>
    <row r="55" spans="1:6" hidden="1" x14ac:dyDescent="0.3">
      <c r="A55" s="8" t="s">
        <v>105</v>
      </c>
      <c r="B55" s="7">
        <v>3</v>
      </c>
      <c r="C55" s="9" t="s">
        <v>7</v>
      </c>
      <c r="D55" s="8" t="s">
        <v>16</v>
      </c>
      <c r="E55" s="10" t="s">
        <v>106</v>
      </c>
      <c r="F55" s="11">
        <v>2723</v>
      </c>
    </row>
    <row r="56" spans="1:6" hidden="1" x14ac:dyDescent="0.3">
      <c r="A56" s="8" t="s">
        <v>107</v>
      </c>
      <c r="B56" s="7">
        <v>10</v>
      </c>
      <c r="C56" s="9" t="s">
        <v>7</v>
      </c>
      <c r="D56" s="8" t="s">
        <v>12</v>
      </c>
      <c r="E56" s="10" t="s">
        <v>49</v>
      </c>
      <c r="F56" s="11">
        <v>1991</v>
      </c>
    </row>
    <row r="57" spans="1:6" hidden="1" x14ac:dyDescent="0.3">
      <c r="A57" s="8" t="s">
        <v>108</v>
      </c>
      <c r="B57" s="7">
        <v>5</v>
      </c>
      <c r="C57" s="9" t="s">
        <v>11</v>
      </c>
      <c r="D57" s="8" t="s">
        <v>12</v>
      </c>
      <c r="E57" s="10" t="s">
        <v>57</v>
      </c>
      <c r="F57" s="11">
        <v>1723</v>
      </c>
    </row>
    <row r="58" spans="1:6" x14ac:dyDescent="0.3">
      <c r="A58" s="8" t="s">
        <v>109</v>
      </c>
      <c r="B58" s="7">
        <v>7</v>
      </c>
      <c r="C58" s="9" t="s">
        <v>7</v>
      </c>
      <c r="D58" s="8" t="s">
        <v>16</v>
      </c>
      <c r="E58" s="10" t="s">
        <v>74</v>
      </c>
      <c r="F58" s="11">
        <v>2478</v>
      </c>
    </row>
    <row r="59" spans="1:6" hidden="1" x14ac:dyDescent="0.3">
      <c r="A59" s="8" t="s">
        <v>110</v>
      </c>
      <c r="B59" s="7">
        <v>3</v>
      </c>
      <c r="C59" s="9" t="s">
        <v>15</v>
      </c>
      <c r="D59" s="8" t="s">
        <v>12</v>
      </c>
      <c r="E59" s="10" t="s">
        <v>37</v>
      </c>
      <c r="F59" s="11">
        <v>1067</v>
      </c>
    </row>
    <row r="60" spans="1:6" hidden="1" x14ac:dyDescent="0.3">
      <c r="A60" s="8" t="s">
        <v>111</v>
      </c>
      <c r="B60" s="7">
        <v>8</v>
      </c>
      <c r="C60" s="9" t="s">
        <v>7</v>
      </c>
      <c r="D60" s="8" t="s">
        <v>8</v>
      </c>
      <c r="E60" s="10" t="s">
        <v>59</v>
      </c>
      <c r="F60" s="11">
        <v>2052</v>
      </c>
    </row>
    <row r="61" spans="1:6" hidden="1" x14ac:dyDescent="0.3">
      <c r="A61" s="8" t="s">
        <v>112</v>
      </c>
      <c r="B61" s="7">
        <v>1</v>
      </c>
      <c r="C61" s="9" t="s">
        <v>15</v>
      </c>
      <c r="D61" s="8" t="s">
        <v>12</v>
      </c>
      <c r="E61" s="10" t="s">
        <v>44</v>
      </c>
      <c r="F61" s="11">
        <v>2339</v>
      </c>
    </row>
    <row r="62" spans="1:6" x14ac:dyDescent="0.3">
      <c r="A62" s="8" t="s">
        <v>113</v>
      </c>
      <c r="B62" s="7">
        <v>6</v>
      </c>
      <c r="C62" s="9" t="s">
        <v>11</v>
      </c>
      <c r="D62" s="8" t="s">
        <v>16</v>
      </c>
      <c r="E62" s="10" t="s">
        <v>19</v>
      </c>
      <c r="F62" s="11">
        <v>2254</v>
      </c>
    </row>
    <row r="63" spans="1:6" hidden="1" x14ac:dyDescent="0.3">
      <c r="A63" s="8" t="s">
        <v>114</v>
      </c>
      <c r="B63" s="7">
        <v>3</v>
      </c>
      <c r="C63" s="9" t="s">
        <v>7</v>
      </c>
      <c r="D63" s="8" t="s">
        <v>12</v>
      </c>
      <c r="E63" s="10" t="s">
        <v>98</v>
      </c>
      <c r="F63" s="11">
        <v>2692</v>
      </c>
    </row>
    <row r="64" spans="1:6" hidden="1" x14ac:dyDescent="0.3">
      <c r="A64" s="8" t="s">
        <v>115</v>
      </c>
      <c r="B64" s="7">
        <v>7</v>
      </c>
      <c r="C64" s="9" t="s">
        <v>15</v>
      </c>
      <c r="D64" s="8" t="s">
        <v>8</v>
      </c>
      <c r="E64" s="10" t="s">
        <v>59</v>
      </c>
      <c r="F64" s="11">
        <v>2168</v>
      </c>
    </row>
    <row r="65" spans="1:6" hidden="1" x14ac:dyDescent="0.3">
      <c r="A65" s="8" t="s">
        <v>116</v>
      </c>
      <c r="B65" s="7">
        <v>4</v>
      </c>
      <c r="C65" s="9" t="s">
        <v>11</v>
      </c>
      <c r="D65" s="8" t="s">
        <v>12</v>
      </c>
      <c r="E65" s="10" t="s">
        <v>80</v>
      </c>
      <c r="F65" s="11">
        <v>1739</v>
      </c>
    </row>
    <row r="66" spans="1:6" hidden="1" x14ac:dyDescent="0.3">
      <c r="A66" s="8" t="s">
        <v>117</v>
      </c>
      <c r="B66" s="7">
        <v>3</v>
      </c>
      <c r="C66" s="9" t="s">
        <v>11</v>
      </c>
      <c r="D66" s="8" t="s">
        <v>16</v>
      </c>
      <c r="E66" s="10" t="s">
        <v>54</v>
      </c>
      <c r="F66" s="11">
        <v>1238</v>
      </c>
    </row>
    <row r="67" spans="1:6" hidden="1" x14ac:dyDescent="0.3">
      <c r="A67" s="13" t="s">
        <v>118</v>
      </c>
      <c r="B67" s="7">
        <v>5</v>
      </c>
      <c r="C67" s="9" t="s">
        <v>7</v>
      </c>
      <c r="D67" s="8" t="s">
        <v>8</v>
      </c>
      <c r="E67" s="10" t="s">
        <v>49</v>
      </c>
      <c r="F67" s="11">
        <v>2950</v>
      </c>
    </row>
    <row r="68" spans="1:6" hidden="1" x14ac:dyDescent="0.3">
      <c r="A68" s="13" t="s">
        <v>119</v>
      </c>
      <c r="B68" s="7">
        <v>8</v>
      </c>
      <c r="C68" s="9" t="s">
        <v>15</v>
      </c>
      <c r="D68" s="8" t="s">
        <v>12</v>
      </c>
      <c r="E68" s="10" t="s">
        <v>46</v>
      </c>
      <c r="F68" s="11">
        <v>2738</v>
      </c>
    </row>
    <row r="69" spans="1:6" hidden="1" x14ac:dyDescent="0.3">
      <c r="A69" s="13" t="s">
        <v>120</v>
      </c>
      <c r="B69" s="7">
        <v>9</v>
      </c>
      <c r="C69" s="9" t="s">
        <v>11</v>
      </c>
      <c r="D69" s="8" t="s">
        <v>16</v>
      </c>
      <c r="E69" s="10" t="s">
        <v>88</v>
      </c>
      <c r="F69" s="11">
        <v>2320</v>
      </c>
    </row>
    <row r="70" spans="1:6" hidden="1" x14ac:dyDescent="0.3">
      <c r="A70" s="13" t="s">
        <v>121</v>
      </c>
      <c r="B70" s="7">
        <v>4</v>
      </c>
      <c r="C70" s="9" t="s">
        <v>7</v>
      </c>
      <c r="D70" s="8" t="s">
        <v>12</v>
      </c>
      <c r="E70" s="10" t="s">
        <v>59</v>
      </c>
      <c r="F70" s="11">
        <v>2120</v>
      </c>
    </row>
    <row r="71" spans="1:6" hidden="1" x14ac:dyDescent="0.3">
      <c r="A71" s="13" t="s">
        <v>122</v>
      </c>
      <c r="B71" s="7">
        <v>2</v>
      </c>
      <c r="C71" s="9" t="s">
        <v>11</v>
      </c>
      <c r="D71" s="8" t="s">
        <v>8</v>
      </c>
      <c r="E71" s="10" t="s">
        <v>123</v>
      </c>
      <c r="F71" s="11">
        <v>1636</v>
      </c>
    </row>
    <row r="72" spans="1:6" hidden="1" x14ac:dyDescent="0.3">
      <c r="A72" s="13" t="s">
        <v>124</v>
      </c>
      <c r="B72" s="7">
        <v>4</v>
      </c>
      <c r="C72" s="9" t="s">
        <v>15</v>
      </c>
      <c r="D72" s="8" t="s">
        <v>12</v>
      </c>
      <c r="E72" s="10" t="s">
        <v>123</v>
      </c>
      <c r="F72" s="11">
        <v>1964</v>
      </c>
    </row>
    <row r="73" spans="1:6" hidden="1" x14ac:dyDescent="0.3">
      <c r="A73" s="13" t="s">
        <v>125</v>
      </c>
      <c r="B73" s="7">
        <v>9</v>
      </c>
      <c r="C73" s="9" t="s">
        <v>11</v>
      </c>
      <c r="D73" s="8" t="s">
        <v>16</v>
      </c>
      <c r="E73" s="10" t="s">
        <v>104</v>
      </c>
      <c r="F73" s="11">
        <v>2846</v>
      </c>
    </row>
    <row r="74" spans="1:6" hidden="1" x14ac:dyDescent="0.3">
      <c r="A74" s="13" t="s">
        <v>126</v>
      </c>
      <c r="B74" s="7">
        <v>1</v>
      </c>
      <c r="C74" s="9" t="s">
        <v>7</v>
      </c>
      <c r="D74" s="8" t="s">
        <v>12</v>
      </c>
      <c r="E74" s="10" t="s">
        <v>127</v>
      </c>
      <c r="F74" s="11">
        <v>2225</v>
      </c>
    </row>
    <row r="75" spans="1:6" hidden="1" x14ac:dyDescent="0.3">
      <c r="A75" s="13" t="s">
        <v>128</v>
      </c>
      <c r="B75" s="7">
        <v>10</v>
      </c>
      <c r="C75" s="9" t="s">
        <v>7</v>
      </c>
      <c r="D75" s="8" t="s">
        <v>8</v>
      </c>
      <c r="E75" s="10" t="s">
        <v>129</v>
      </c>
      <c r="F75" s="11">
        <v>2611</v>
      </c>
    </row>
    <row r="76" spans="1:6" hidden="1" x14ac:dyDescent="0.3">
      <c r="A76" s="13" t="s">
        <v>130</v>
      </c>
      <c r="B76" s="7">
        <v>7</v>
      </c>
      <c r="C76" s="9" t="s">
        <v>11</v>
      </c>
      <c r="D76" s="8" t="s">
        <v>12</v>
      </c>
      <c r="E76" s="10" t="s">
        <v>131</v>
      </c>
      <c r="F76" s="11">
        <v>1433</v>
      </c>
    </row>
    <row r="77" spans="1:6" hidden="1" x14ac:dyDescent="0.3">
      <c r="A77" s="13" t="s">
        <v>132</v>
      </c>
      <c r="B77" s="7">
        <v>1</v>
      </c>
      <c r="C77" s="9" t="s">
        <v>7</v>
      </c>
      <c r="D77" s="8" t="s">
        <v>16</v>
      </c>
      <c r="E77" s="10" t="s">
        <v>57</v>
      </c>
      <c r="F77" s="11">
        <v>2768</v>
      </c>
    </row>
    <row r="78" spans="1:6" hidden="1" x14ac:dyDescent="0.3">
      <c r="A78" s="13" t="s">
        <v>133</v>
      </c>
      <c r="B78" s="7">
        <v>3</v>
      </c>
      <c r="C78" s="9" t="s">
        <v>15</v>
      </c>
      <c r="D78" s="8" t="s">
        <v>12</v>
      </c>
      <c r="E78" s="10" t="s">
        <v>134</v>
      </c>
      <c r="F78" s="11">
        <v>2371</v>
      </c>
    </row>
    <row r="79" spans="1:6" hidden="1" x14ac:dyDescent="0.3">
      <c r="A79" s="13" t="s">
        <v>135</v>
      </c>
      <c r="B79" s="7">
        <v>4</v>
      </c>
      <c r="C79" s="9" t="s">
        <v>7</v>
      </c>
      <c r="D79" s="8" t="s">
        <v>8</v>
      </c>
      <c r="E79" s="10" t="s">
        <v>69</v>
      </c>
      <c r="F79" s="11">
        <v>2511</v>
      </c>
    </row>
    <row r="80" spans="1:6" x14ac:dyDescent="0.3">
      <c r="A80" s="13" t="s">
        <v>136</v>
      </c>
      <c r="B80" s="7">
        <v>5</v>
      </c>
      <c r="C80" s="9" t="s">
        <v>15</v>
      </c>
      <c r="D80" s="8" t="s">
        <v>16</v>
      </c>
      <c r="E80" s="10" t="s">
        <v>19</v>
      </c>
      <c r="F80" s="11">
        <v>1035</v>
      </c>
    </row>
    <row r="81" spans="1:6" hidden="1" x14ac:dyDescent="0.3">
      <c r="A81" s="13" t="s">
        <v>137</v>
      </c>
      <c r="B81" s="7">
        <v>4</v>
      </c>
      <c r="C81" s="9" t="s">
        <v>7</v>
      </c>
      <c r="D81" s="8" t="s">
        <v>12</v>
      </c>
      <c r="E81" s="10" t="s">
        <v>46</v>
      </c>
      <c r="F81" s="11">
        <v>2968</v>
      </c>
    </row>
    <row r="82" spans="1:6" hidden="1" x14ac:dyDescent="0.3">
      <c r="A82" s="13" t="s">
        <v>138</v>
      </c>
      <c r="B82" s="7">
        <v>9</v>
      </c>
      <c r="C82" s="9" t="s">
        <v>15</v>
      </c>
      <c r="D82" s="8" t="s">
        <v>8</v>
      </c>
      <c r="E82" s="10" t="s">
        <v>98</v>
      </c>
      <c r="F82" s="11">
        <v>2159</v>
      </c>
    </row>
    <row r="83" spans="1:6" hidden="1" x14ac:dyDescent="0.3">
      <c r="A83" s="13" t="s">
        <v>139</v>
      </c>
      <c r="B83" s="7">
        <v>6</v>
      </c>
      <c r="C83" s="9" t="s">
        <v>11</v>
      </c>
      <c r="D83" s="8" t="s">
        <v>12</v>
      </c>
      <c r="E83" s="10" t="s">
        <v>140</v>
      </c>
      <c r="F83" s="11">
        <v>1090</v>
      </c>
    </row>
    <row r="84" spans="1:6" x14ac:dyDescent="0.3">
      <c r="A84" s="13" t="s">
        <v>141</v>
      </c>
      <c r="B84" s="7">
        <v>6</v>
      </c>
      <c r="C84" s="9" t="s">
        <v>11</v>
      </c>
      <c r="D84" s="8" t="s">
        <v>16</v>
      </c>
      <c r="E84" s="10" t="s">
        <v>142</v>
      </c>
      <c r="F84" s="11">
        <v>2393</v>
      </c>
    </row>
    <row r="85" spans="1:6" hidden="1" x14ac:dyDescent="0.3">
      <c r="A85" s="13" t="s">
        <v>143</v>
      </c>
      <c r="B85" s="7">
        <v>8</v>
      </c>
      <c r="C85" s="9" t="s">
        <v>11</v>
      </c>
      <c r="D85" s="8" t="s">
        <v>12</v>
      </c>
      <c r="E85" s="10" t="s">
        <v>131</v>
      </c>
      <c r="F85" s="11">
        <v>1323</v>
      </c>
    </row>
    <row r="86" spans="1:6" hidden="1" x14ac:dyDescent="0.3">
      <c r="A86" s="13" t="s">
        <v>144</v>
      </c>
      <c r="B86" s="7">
        <v>8</v>
      </c>
      <c r="C86" s="9" t="s">
        <v>7</v>
      </c>
      <c r="D86" s="8" t="s">
        <v>8</v>
      </c>
      <c r="E86" s="10" t="s">
        <v>145</v>
      </c>
      <c r="F86" s="11">
        <v>1477</v>
      </c>
    </row>
    <row r="87" spans="1:6" x14ac:dyDescent="0.3">
      <c r="A87" s="13" t="s">
        <v>146</v>
      </c>
      <c r="B87" s="7">
        <v>6</v>
      </c>
      <c r="C87" s="9" t="s">
        <v>15</v>
      </c>
      <c r="D87" s="8" t="s">
        <v>16</v>
      </c>
      <c r="E87" s="10" t="s">
        <v>147</v>
      </c>
      <c r="F87" s="11">
        <v>2904</v>
      </c>
    </row>
    <row r="88" spans="1:6" hidden="1" x14ac:dyDescent="0.3">
      <c r="A88" s="13" t="s">
        <v>148</v>
      </c>
      <c r="B88" s="7">
        <v>7</v>
      </c>
      <c r="C88" s="9" t="s">
        <v>15</v>
      </c>
      <c r="D88" s="8" t="s">
        <v>12</v>
      </c>
      <c r="E88" s="10" t="s">
        <v>149</v>
      </c>
      <c r="F88" s="11">
        <v>2683</v>
      </c>
    </row>
    <row r="89" spans="1:6" hidden="1" x14ac:dyDescent="0.3">
      <c r="A89" s="13" t="s">
        <v>150</v>
      </c>
      <c r="B89" s="7">
        <v>4</v>
      </c>
      <c r="C89" s="9" t="s">
        <v>15</v>
      </c>
      <c r="D89" s="8" t="s">
        <v>8</v>
      </c>
      <c r="E89" s="10" t="s">
        <v>151</v>
      </c>
      <c r="F89" s="11">
        <v>1229</v>
      </c>
    </row>
    <row r="90" spans="1:6" hidden="1" x14ac:dyDescent="0.3">
      <c r="A90" s="13" t="s">
        <v>152</v>
      </c>
      <c r="B90" s="7">
        <v>4</v>
      </c>
      <c r="C90" s="9" t="s">
        <v>7</v>
      </c>
      <c r="D90" s="8" t="s">
        <v>12</v>
      </c>
      <c r="E90" s="10" t="s">
        <v>153</v>
      </c>
      <c r="F90" s="11">
        <v>2595</v>
      </c>
    </row>
    <row r="91" spans="1:6" hidden="1" x14ac:dyDescent="0.3">
      <c r="A91" s="13" t="s">
        <v>154</v>
      </c>
      <c r="B91" s="7">
        <v>1</v>
      </c>
      <c r="C91" s="9" t="s">
        <v>15</v>
      </c>
      <c r="D91" s="8" t="s">
        <v>16</v>
      </c>
      <c r="E91" s="10" t="s">
        <v>155</v>
      </c>
      <c r="F91" s="11">
        <v>2702</v>
      </c>
    </row>
    <row r="92" spans="1:6" hidden="1" x14ac:dyDescent="0.3">
      <c r="A92" s="8" t="s">
        <v>156</v>
      </c>
      <c r="B92" s="7">
        <v>4</v>
      </c>
      <c r="C92" s="9" t="s">
        <v>7</v>
      </c>
      <c r="D92" s="8" t="s">
        <v>12</v>
      </c>
      <c r="E92" s="10" t="s">
        <v>157</v>
      </c>
      <c r="F92" s="11">
        <v>1390</v>
      </c>
    </row>
    <row r="93" spans="1:6" x14ac:dyDescent="0.3">
      <c r="A93" s="8" t="s">
        <v>158</v>
      </c>
      <c r="B93" s="7">
        <v>6</v>
      </c>
      <c r="C93" s="9" t="s">
        <v>7</v>
      </c>
      <c r="D93" s="8" t="s">
        <v>16</v>
      </c>
      <c r="E93" s="10" t="s">
        <v>104</v>
      </c>
      <c r="F93" s="11">
        <v>2124</v>
      </c>
    </row>
    <row r="94" spans="1:6" hidden="1" x14ac:dyDescent="0.3">
      <c r="A94" s="8" t="s">
        <v>159</v>
      </c>
      <c r="B94" s="7">
        <v>7</v>
      </c>
      <c r="C94" s="9" t="s">
        <v>15</v>
      </c>
      <c r="D94" s="8" t="s">
        <v>12</v>
      </c>
      <c r="E94" s="10" t="s">
        <v>106</v>
      </c>
      <c r="F94" s="11">
        <v>1739</v>
      </c>
    </row>
    <row r="95" spans="1:6" hidden="1" x14ac:dyDescent="0.3">
      <c r="A95" s="8" t="s">
        <v>160</v>
      </c>
      <c r="B95" s="7">
        <v>5</v>
      </c>
      <c r="C95" s="9" t="s">
        <v>15</v>
      </c>
      <c r="D95" s="8" t="s">
        <v>8</v>
      </c>
      <c r="E95" s="10" t="s">
        <v>161</v>
      </c>
      <c r="F95" s="11">
        <v>2689</v>
      </c>
    </row>
    <row r="96" spans="1:6" hidden="1" x14ac:dyDescent="0.3">
      <c r="A96" s="8" t="s">
        <v>162</v>
      </c>
      <c r="B96" s="7">
        <v>5</v>
      </c>
      <c r="C96" s="9" t="s">
        <v>11</v>
      </c>
      <c r="D96" s="8" t="s">
        <v>12</v>
      </c>
      <c r="E96" s="10" t="s">
        <v>163</v>
      </c>
      <c r="F96" s="11">
        <v>1912</v>
      </c>
    </row>
    <row r="97" spans="1:6" x14ac:dyDescent="0.3">
      <c r="A97" s="8" t="s">
        <v>164</v>
      </c>
      <c r="B97" s="7">
        <v>5</v>
      </c>
      <c r="C97" s="9" t="s">
        <v>7</v>
      </c>
      <c r="D97" s="8" t="s">
        <v>16</v>
      </c>
      <c r="E97" s="10" t="s">
        <v>165</v>
      </c>
      <c r="F97" s="11">
        <v>2730</v>
      </c>
    </row>
    <row r="98" spans="1:6" hidden="1" x14ac:dyDescent="0.3">
      <c r="A98" s="8" t="s">
        <v>166</v>
      </c>
      <c r="B98" s="7">
        <v>3</v>
      </c>
      <c r="C98" s="9" t="s">
        <v>15</v>
      </c>
      <c r="D98" s="8" t="s">
        <v>12</v>
      </c>
      <c r="E98" s="10" t="s">
        <v>134</v>
      </c>
      <c r="F98" s="11">
        <v>2071</v>
      </c>
    </row>
    <row r="99" spans="1:6" hidden="1" x14ac:dyDescent="0.3">
      <c r="A99" s="8" t="s">
        <v>167</v>
      </c>
      <c r="B99" s="7">
        <v>2</v>
      </c>
      <c r="C99" s="9" t="s">
        <v>11</v>
      </c>
      <c r="D99" s="8" t="s">
        <v>8</v>
      </c>
      <c r="E99" s="10" t="s">
        <v>168</v>
      </c>
      <c r="F99" s="11">
        <v>2327</v>
      </c>
    </row>
    <row r="100" spans="1:6" hidden="1" x14ac:dyDescent="0.3">
      <c r="A100" s="8" t="s">
        <v>169</v>
      </c>
      <c r="B100" s="7">
        <v>6</v>
      </c>
      <c r="C100" s="9" t="s">
        <v>15</v>
      </c>
      <c r="D100" s="8" t="s">
        <v>12</v>
      </c>
      <c r="E100" s="10" t="s">
        <v>92</v>
      </c>
      <c r="F100" s="11">
        <v>2267</v>
      </c>
    </row>
    <row r="101" spans="1:6" hidden="1" x14ac:dyDescent="0.3">
      <c r="A101" s="8" t="s">
        <v>170</v>
      </c>
      <c r="B101" s="7">
        <v>10</v>
      </c>
      <c r="C101" s="9" t="s">
        <v>15</v>
      </c>
      <c r="D101" s="8" t="s">
        <v>16</v>
      </c>
      <c r="E101" s="10" t="s">
        <v>35</v>
      </c>
      <c r="F101" s="11">
        <v>2685</v>
      </c>
    </row>
    <row r="102" spans="1:6" hidden="1" x14ac:dyDescent="0.3">
      <c r="A102" s="8" t="s">
        <v>171</v>
      </c>
      <c r="B102" s="7">
        <v>1</v>
      </c>
      <c r="C102" s="9" t="s">
        <v>15</v>
      </c>
      <c r="D102" s="8" t="s">
        <v>12</v>
      </c>
      <c r="E102" s="10" t="s">
        <v>19</v>
      </c>
      <c r="F102" s="11">
        <v>2813</v>
      </c>
    </row>
    <row r="103" spans="1:6" hidden="1" x14ac:dyDescent="0.3">
      <c r="A103" s="8" t="s">
        <v>172</v>
      </c>
      <c r="B103" s="7">
        <v>6</v>
      </c>
      <c r="C103" s="9" t="s">
        <v>11</v>
      </c>
      <c r="D103" s="8" t="s">
        <v>12</v>
      </c>
      <c r="E103" s="10" t="s">
        <v>17</v>
      </c>
      <c r="F103" s="11">
        <v>1292</v>
      </c>
    </row>
    <row r="104" spans="1:6" hidden="1" x14ac:dyDescent="0.3">
      <c r="A104" s="8" t="s">
        <v>173</v>
      </c>
      <c r="B104" s="7">
        <v>3</v>
      </c>
      <c r="C104" s="9" t="s">
        <v>11</v>
      </c>
      <c r="D104" s="8" t="s">
        <v>16</v>
      </c>
      <c r="E104" s="10" t="s">
        <v>72</v>
      </c>
      <c r="F104" s="11">
        <v>1066</v>
      </c>
    </row>
    <row r="105" spans="1:6" hidden="1" x14ac:dyDescent="0.3">
      <c r="A105" s="8" t="s">
        <v>174</v>
      </c>
      <c r="B105" s="7">
        <v>7</v>
      </c>
      <c r="C105" s="9" t="s">
        <v>11</v>
      </c>
      <c r="D105" s="8" t="s">
        <v>12</v>
      </c>
      <c r="E105" s="10" t="s">
        <v>175</v>
      </c>
      <c r="F105" s="11">
        <v>1463</v>
      </c>
    </row>
    <row r="106" spans="1:6" hidden="1" x14ac:dyDescent="0.3">
      <c r="A106" s="8" t="s">
        <v>176</v>
      </c>
      <c r="B106" s="7">
        <v>3</v>
      </c>
      <c r="C106" s="9" t="s">
        <v>7</v>
      </c>
      <c r="D106" s="8" t="s">
        <v>8</v>
      </c>
      <c r="E106" s="10" t="s">
        <v>49</v>
      </c>
      <c r="F106" s="11">
        <v>2832</v>
      </c>
    </row>
    <row r="107" spans="1:6" hidden="1" x14ac:dyDescent="0.3">
      <c r="A107" s="8" t="s">
        <v>177</v>
      </c>
      <c r="B107" s="7">
        <v>1</v>
      </c>
      <c r="C107" s="9" t="s">
        <v>11</v>
      </c>
      <c r="D107" s="8" t="s">
        <v>12</v>
      </c>
      <c r="E107" s="10" t="s">
        <v>178</v>
      </c>
      <c r="F107" s="11">
        <v>1488</v>
      </c>
    </row>
    <row r="108" spans="1:6" hidden="1" x14ac:dyDescent="0.3">
      <c r="A108" s="8" t="s">
        <v>179</v>
      </c>
      <c r="B108" s="7">
        <v>3</v>
      </c>
      <c r="C108" s="9" t="s">
        <v>15</v>
      </c>
      <c r="D108" s="8" t="s">
        <v>16</v>
      </c>
      <c r="E108" s="10" t="s">
        <v>180</v>
      </c>
      <c r="F108" s="11">
        <v>2122</v>
      </c>
    </row>
    <row r="109" spans="1:6" hidden="1" x14ac:dyDescent="0.3">
      <c r="A109" s="8" t="s">
        <v>181</v>
      </c>
      <c r="B109" s="7">
        <v>1</v>
      </c>
      <c r="C109" s="9" t="s">
        <v>15</v>
      </c>
      <c r="D109" s="8" t="s">
        <v>12</v>
      </c>
      <c r="E109" s="10" t="s">
        <v>168</v>
      </c>
      <c r="F109" s="11">
        <v>1706</v>
      </c>
    </row>
    <row r="110" spans="1:6" hidden="1" x14ac:dyDescent="0.3">
      <c r="A110" s="8" t="s">
        <v>182</v>
      </c>
      <c r="B110" s="7">
        <v>7</v>
      </c>
      <c r="C110" s="9" t="s">
        <v>7</v>
      </c>
      <c r="D110" s="8" t="s">
        <v>8</v>
      </c>
      <c r="E110" s="10" t="s">
        <v>9</v>
      </c>
      <c r="F110" s="11">
        <v>1431</v>
      </c>
    </row>
    <row r="111" spans="1:6" hidden="1" x14ac:dyDescent="0.3">
      <c r="A111" s="8" t="s">
        <v>183</v>
      </c>
      <c r="B111" s="7">
        <v>3</v>
      </c>
      <c r="C111" s="9" t="s">
        <v>15</v>
      </c>
      <c r="D111" s="8" t="s">
        <v>12</v>
      </c>
      <c r="E111" s="10" t="s">
        <v>17</v>
      </c>
      <c r="F111" s="11">
        <v>1541</v>
      </c>
    </row>
    <row r="112" spans="1:6" hidden="1" x14ac:dyDescent="0.3">
      <c r="A112" s="8" t="s">
        <v>184</v>
      </c>
      <c r="B112" s="7">
        <v>4</v>
      </c>
      <c r="C112" s="9" t="s">
        <v>7</v>
      </c>
      <c r="D112" s="8" t="s">
        <v>16</v>
      </c>
      <c r="E112" s="10" t="s">
        <v>19</v>
      </c>
      <c r="F112" s="11">
        <v>2205</v>
      </c>
    </row>
    <row r="113" spans="1:6" hidden="1" x14ac:dyDescent="0.3">
      <c r="A113" s="8" t="s">
        <v>185</v>
      </c>
      <c r="B113" s="7">
        <v>2</v>
      </c>
      <c r="C113" s="9" t="s">
        <v>7</v>
      </c>
      <c r="D113" s="8" t="s">
        <v>12</v>
      </c>
      <c r="E113" s="10" t="s">
        <v>49</v>
      </c>
      <c r="F113" s="11">
        <v>2387</v>
      </c>
    </row>
    <row r="114" spans="1:6" hidden="1" x14ac:dyDescent="0.3">
      <c r="A114" s="8" t="s">
        <v>186</v>
      </c>
      <c r="B114" s="7">
        <v>6</v>
      </c>
      <c r="C114" s="9" t="s">
        <v>15</v>
      </c>
      <c r="D114" s="8" t="s">
        <v>8</v>
      </c>
      <c r="E114" s="10" t="s">
        <v>187</v>
      </c>
      <c r="F114" s="11">
        <v>2623</v>
      </c>
    </row>
    <row r="115" spans="1:6" hidden="1" x14ac:dyDescent="0.3">
      <c r="A115" s="8" t="s">
        <v>188</v>
      </c>
      <c r="B115" s="7">
        <v>4</v>
      </c>
      <c r="C115" s="9" t="s">
        <v>15</v>
      </c>
      <c r="D115" s="8" t="s">
        <v>12</v>
      </c>
      <c r="E115" s="10" t="s">
        <v>78</v>
      </c>
      <c r="F115" s="11">
        <v>2996</v>
      </c>
    </row>
    <row r="116" spans="1:6" hidden="1" x14ac:dyDescent="0.3">
      <c r="A116" s="8" t="s">
        <v>189</v>
      </c>
      <c r="B116" s="7">
        <v>8</v>
      </c>
      <c r="C116" s="9" t="s">
        <v>11</v>
      </c>
      <c r="D116" s="8" t="s">
        <v>16</v>
      </c>
      <c r="E116" s="10" t="s">
        <v>80</v>
      </c>
      <c r="F116" s="11">
        <v>2091</v>
      </c>
    </row>
    <row r="117" spans="1:6" hidden="1" x14ac:dyDescent="0.3">
      <c r="A117" s="8" t="s">
        <v>190</v>
      </c>
      <c r="B117" s="7">
        <v>5</v>
      </c>
      <c r="C117" s="9" t="s">
        <v>7</v>
      </c>
      <c r="D117" s="8" t="s">
        <v>12</v>
      </c>
      <c r="E117" s="10" t="s">
        <v>42</v>
      </c>
      <c r="F117" s="11">
        <v>2111</v>
      </c>
    </row>
    <row r="118" spans="1:6" hidden="1" x14ac:dyDescent="0.3">
      <c r="A118" s="8" t="s">
        <v>191</v>
      </c>
      <c r="B118" s="7">
        <v>1</v>
      </c>
      <c r="C118" s="9" t="s">
        <v>15</v>
      </c>
      <c r="D118" s="8" t="s">
        <v>8</v>
      </c>
      <c r="E118" s="10" t="s">
        <v>192</v>
      </c>
      <c r="F118" s="11">
        <v>1519</v>
      </c>
    </row>
    <row r="119" spans="1:6" hidden="1" x14ac:dyDescent="0.3">
      <c r="A119" s="8" t="s">
        <v>193</v>
      </c>
      <c r="B119" s="7">
        <v>1</v>
      </c>
      <c r="C119" s="9" t="s">
        <v>11</v>
      </c>
      <c r="D119" s="8" t="s">
        <v>16</v>
      </c>
      <c r="E119" s="10" t="s">
        <v>44</v>
      </c>
      <c r="F119" s="11">
        <v>1063</v>
      </c>
    </row>
    <row r="120" spans="1:6" hidden="1" x14ac:dyDescent="0.3">
      <c r="A120" s="8" t="s">
        <v>194</v>
      </c>
      <c r="B120" s="7">
        <v>8</v>
      </c>
      <c r="C120" s="9" t="s">
        <v>15</v>
      </c>
      <c r="D120" s="8" t="s">
        <v>12</v>
      </c>
      <c r="E120" s="10" t="s">
        <v>94</v>
      </c>
      <c r="F120" s="11">
        <v>1208</v>
      </c>
    </row>
    <row r="121" spans="1:6" hidden="1" x14ac:dyDescent="0.3">
      <c r="A121" s="8" t="s">
        <v>195</v>
      </c>
      <c r="B121" s="7">
        <v>7</v>
      </c>
      <c r="C121" s="9" t="s">
        <v>15</v>
      </c>
      <c r="D121" s="8" t="s">
        <v>8</v>
      </c>
      <c r="E121" s="10" t="s">
        <v>57</v>
      </c>
      <c r="F121" s="11">
        <v>1913</v>
      </c>
    </row>
    <row r="122" spans="1:6" hidden="1" x14ac:dyDescent="0.3">
      <c r="A122" s="8" t="s">
        <v>196</v>
      </c>
      <c r="B122" s="7">
        <v>10</v>
      </c>
      <c r="C122" s="9" t="s">
        <v>15</v>
      </c>
      <c r="D122" s="8" t="s">
        <v>12</v>
      </c>
      <c r="E122" s="10" t="s">
        <v>49</v>
      </c>
      <c r="F122" s="11">
        <v>2152</v>
      </c>
    </row>
    <row r="123" spans="1:6" x14ac:dyDescent="0.3">
      <c r="A123" s="8" t="s">
        <v>197</v>
      </c>
      <c r="B123" s="7">
        <v>6</v>
      </c>
      <c r="C123" s="9" t="s">
        <v>15</v>
      </c>
      <c r="D123" s="8" t="s">
        <v>16</v>
      </c>
      <c r="E123" s="10" t="s">
        <v>59</v>
      </c>
      <c r="F123" s="11">
        <v>2833</v>
      </c>
    </row>
    <row r="124" spans="1:6" hidden="1" x14ac:dyDescent="0.3">
      <c r="A124" s="8" t="s">
        <v>198</v>
      </c>
      <c r="B124" s="7">
        <v>9</v>
      </c>
      <c r="C124" s="9" t="s">
        <v>11</v>
      </c>
      <c r="D124" s="8" t="s">
        <v>12</v>
      </c>
      <c r="E124" s="10" t="s">
        <v>27</v>
      </c>
      <c r="F124" s="11">
        <v>2994</v>
      </c>
    </row>
    <row r="125" spans="1:6" hidden="1" x14ac:dyDescent="0.3">
      <c r="A125" s="8" t="s">
        <v>199</v>
      </c>
      <c r="B125" s="7">
        <v>1</v>
      </c>
      <c r="C125" s="9" t="s">
        <v>7</v>
      </c>
      <c r="D125" s="8" t="s">
        <v>12</v>
      </c>
      <c r="E125" s="10" t="s">
        <v>157</v>
      </c>
      <c r="F125" s="11">
        <v>1354</v>
      </c>
    </row>
    <row r="126" spans="1:6" hidden="1" x14ac:dyDescent="0.3">
      <c r="A126" s="8" t="s">
        <v>200</v>
      </c>
      <c r="B126" s="7">
        <v>2</v>
      </c>
      <c r="C126" s="9" t="s">
        <v>15</v>
      </c>
      <c r="D126" s="8" t="s">
        <v>16</v>
      </c>
      <c r="E126" s="10" t="s">
        <v>104</v>
      </c>
      <c r="F126" s="11">
        <v>1364</v>
      </c>
    </row>
    <row r="127" spans="1:6" hidden="1" x14ac:dyDescent="0.3">
      <c r="A127" s="8" t="s">
        <v>201</v>
      </c>
      <c r="B127" s="7">
        <v>6</v>
      </c>
      <c r="C127" s="9" t="s">
        <v>11</v>
      </c>
      <c r="D127" s="8" t="s">
        <v>12</v>
      </c>
      <c r="E127" s="10" t="s">
        <v>106</v>
      </c>
      <c r="F127" s="11">
        <v>1717</v>
      </c>
    </row>
    <row r="128" spans="1:6" hidden="1" x14ac:dyDescent="0.3">
      <c r="A128" s="13" t="s">
        <v>202</v>
      </c>
      <c r="B128" s="7">
        <v>7</v>
      </c>
      <c r="C128" s="9" t="s">
        <v>15</v>
      </c>
      <c r="D128" s="8" t="s">
        <v>8</v>
      </c>
      <c r="E128" s="10" t="s">
        <v>161</v>
      </c>
      <c r="F128" s="11">
        <v>2130</v>
      </c>
    </row>
    <row r="129" spans="1:9" hidden="1" x14ac:dyDescent="0.3">
      <c r="A129" s="13" t="s">
        <v>203</v>
      </c>
      <c r="B129" s="7">
        <v>6</v>
      </c>
      <c r="C129" s="9" t="s">
        <v>15</v>
      </c>
      <c r="D129" s="8" t="s">
        <v>12</v>
      </c>
      <c r="E129" s="10" t="s">
        <v>163</v>
      </c>
      <c r="F129" s="11">
        <v>1154</v>
      </c>
    </row>
    <row r="130" spans="1:9" hidden="1" x14ac:dyDescent="0.3">
      <c r="A130" s="13" t="s">
        <v>204</v>
      </c>
      <c r="B130" s="7">
        <v>10</v>
      </c>
      <c r="C130" s="9" t="s">
        <v>7</v>
      </c>
      <c r="D130" s="8" t="s">
        <v>16</v>
      </c>
      <c r="E130" s="10" t="s">
        <v>76</v>
      </c>
      <c r="F130" s="11">
        <v>1170</v>
      </c>
    </row>
    <row r="131" spans="1:9" hidden="1" x14ac:dyDescent="0.3">
      <c r="A131" s="13" t="s">
        <v>205</v>
      </c>
      <c r="B131" s="7">
        <v>9</v>
      </c>
      <c r="C131" s="9" t="s">
        <v>15</v>
      </c>
      <c r="D131" s="8" t="s">
        <v>12</v>
      </c>
      <c r="E131" s="10" t="s">
        <v>78</v>
      </c>
      <c r="F131" s="11">
        <v>2361</v>
      </c>
    </row>
    <row r="132" spans="1:9" hidden="1" x14ac:dyDescent="0.3">
      <c r="A132" s="13" t="s">
        <v>206</v>
      </c>
      <c r="B132" s="7">
        <v>9</v>
      </c>
      <c r="C132" s="9" t="s">
        <v>15</v>
      </c>
      <c r="D132" s="8" t="s">
        <v>8</v>
      </c>
      <c r="E132" s="10" t="s">
        <v>80</v>
      </c>
      <c r="F132" s="11">
        <v>2540</v>
      </c>
    </row>
    <row r="133" spans="1:9" hidden="1" x14ac:dyDescent="0.3">
      <c r="A133" s="13" t="s">
        <v>207</v>
      </c>
      <c r="B133" s="7">
        <v>6</v>
      </c>
      <c r="C133" s="9" t="s">
        <v>7</v>
      </c>
      <c r="D133" s="8" t="s">
        <v>12</v>
      </c>
      <c r="E133" s="10" t="s">
        <v>63</v>
      </c>
      <c r="F133" s="11">
        <v>1763</v>
      </c>
    </row>
    <row r="134" spans="1:9" hidden="1" x14ac:dyDescent="0.3">
      <c r="A134" s="13" t="s">
        <v>208</v>
      </c>
      <c r="B134" s="7">
        <v>9</v>
      </c>
      <c r="C134" s="9" t="s">
        <v>15</v>
      </c>
      <c r="D134" s="8" t="s">
        <v>16</v>
      </c>
      <c r="E134" s="10" t="s">
        <v>84</v>
      </c>
      <c r="F134" s="11">
        <v>2832</v>
      </c>
    </row>
    <row r="135" spans="1:9" hidden="1" x14ac:dyDescent="0.3">
      <c r="A135" s="13" t="s">
        <v>209</v>
      </c>
      <c r="B135" s="7">
        <v>10</v>
      </c>
      <c r="C135" s="9" t="s">
        <v>7</v>
      </c>
      <c r="D135" s="8" t="s">
        <v>12</v>
      </c>
      <c r="E135" s="10" t="s">
        <v>163</v>
      </c>
      <c r="F135" s="11">
        <v>2566</v>
      </c>
    </row>
    <row r="136" spans="1:9" hidden="1" x14ac:dyDescent="0.3">
      <c r="A136" s="13" t="s">
        <v>210</v>
      </c>
      <c r="B136" s="7">
        <v>9</v>
      </c>
      <c r="C136" s="9" t="s">
        <v>15</v>
      </c>
      <c r="D136" s="8" t="s">
        <v>8</v>
      </c>
      <c r="E136" s="10" t="s">
        <v>211</v>
      </c>
      <c r="F136" s="11">
        <v>1327</v>
      </c>
    </row>
    <row r="137" spans="1:9" hidden="1" x14ac:dyDescent="0.3">
      <c r="A137" s="13" t="s">
        <v>212</v>
      </c>
      <c r="B137" s="7">
        <v>5</v>
      </c>
      <c r="C137" s="9" t="s">
        <v>15</v>
      </c>
      <c r="D137" s="8" t="s">
        <v>12</v>
      </c>
      <c r="E137" s="10" t="s">
        <v>37</v>
      </c>
      <c r="F137" s="11">
        <v>2798</v>
      </c>
    </row>
    <row r="138" spans="1:9" hidden="1" x14ac:dyDescent="0.3">
      <c r="A138" s="13" t="s">
        <v>213</v>
      </c>
      <c r="B138" s="7">
        <v>6</v>
      </c>
      <c r="C138" s="9" t="s">
        <v>15</v>
      </c>
      <c r="D138" s="8" t="s">
        <v>12</v>
      </c>
      <c r="E138" s="10" t="s">
        <v>131</v>
      </c>
      <c r="F138" s="11">
        <v>2041</v>
      </c>
    </row>
    <row r="139" spans="1:9" hidden="1" x14ac:dyDescent="0.3">
      <c r="A139" s="13" t="s">
        <v>214</v>
      </c>
      <c r="B139" s="7">
        <v>9</v>
      </c>
      <c r="C139" s="9" t="s">
        <v>15</v>
      </c>
      <c r="D139" s="8" t="s">
        <v>8</v>
      </c>
      <c r="E139" s="10" t="s">
        <v>19</v>
      </c>
      <c r="F139" s="11">
        <v>1708</v>
      </c>
    </row>
    <row r="140" spans="1:9" hidden="1" x14ac:dyDescent="0.3">
      <c r="A140" s="13" t="s">
        <v>215</v>
      </c>
      <c r="B140" s="7">
        <v>1</v>
      </c>
      <c r="C140" s="9" t="s">
        <v>11</v>
      </c>
      <c r="D140" s="8" t="s">
        <v>12</v>
      </c>
      <c r="E140" s="10" t="s">
        <v>165</v>
      </c>
      <c r="F140" s="11">
        <v>1935</v>
      </c>
    </row>
    <row r="141" spans="1:9" s="13" customFormat="1" x14ac:dyDescent="0.3">
      <c r="A141" s="13" t="s">
        <v>216</v>
      </c>
      <c r="B141" s="7">
        <v>7</v>
      </c>
      <c r="C141" s="9" t="s">
        <v>7</v>
      </c>
      <c r="D141" s="8" t="s">
        <v>16</v>
      </c>
      <c r="E141" s="10" t="s">
        <v>134</v>
      </c>
      <c r="F141" s="11">
        <v>2425</v>
      </c>
      <c r="G141" s="11"/>
      <c r="H141" s="8"/>
      <c r="I141" s="14"/>
    </row>
    <row r="142" spans="1:9" s="13" customFormat="1" hidden="1" x14ac:dyDescent="0.3">
      <c r="A142" s="13" t="s">
        <v>217</v>
      </c>
      <c r="B142" s="7">
        <v>9</v>
      </c>
      <c r="C142" s="9" t="s">
        <v>15</v>
      </c>
      <c r="D142" s="8" t="s">
        <v>12</v>
      </c>
      <c r="E142" s="10" t="s">
        <v>90</v>
      </c>
      <c r="F142" s="11">
        <v>1526</v>
      </c>
      <c r="G142" s="11"/>
      <c r="I142" s="14"/>
    </row>
    <row r="143" spans="1:9" s="13" customFormat="1" hidden="1" x14ac:dyDescent="0.3">
      <c r="A143" s="13" t="s">
        <v>218</v>
      </c>
      <c r="B143" s="7">
        <v>1</v>
      </c>
      <c r="C143" s="9" t="s">
        <v>11</v>
      </c>
      <c r="D143" s="8" t="s">
        <v>8</v>
      </c>
      <c r="E143" s="10" t="s">
        <v>104</v>
      </c>
      <c r="F143" s="11">
        <v>1299</v>
      </c>
      <c r="G143" s="11"/>
      <c r="I143" s="14"/>
    </row>
    <row r="144" spans="1:9" s="13" customFormat="1" hidden="1" x14ac:dyDescent="0.3">
      <c r="A144" s="13" t="s">
        <v>219</v>
      </c>
      <c r="B144" s="7">
        <v>5</v>
      </c>
      <c r="C144" s="9" t="s">
        <v>15</v>
      </c>
      <c r="D144" s="8" t="s">
        <v>12</v>
      </c>
      <c r="E144" s="10" t="s">
        <v>19</v>
      </c>
      <c r="F144" s="11">
        <v>2774</v>
      </c>
      <c r="G144" s="11"/>
      <c r="I144" s="14"/>
    </row>
    <row r="145" spans="1:9" s="13" customFormat="1" hidden="1" x14ac:dyDescent="0.3">
      <c r="A145" s="13" t="s">
        <v>220</v>
      </c>
      <c r="B145" s="7">
        <v>8</v>
      </c>
      <c r="C145" s="9" t="s">
        <v>15</v>
      </c>
      <c r="D145" s="8" t="s">
        <v>16</v>
      </c>
      <c r="E145" s="10" t="s">
        <v>19</v>
      </c>
      <c r="F145" s="11">
        <v>2886</v>
      </c>
      <c r="G145" s="11"/>
      <c r="I145" s="14"/>
    </row>
    <row r="146" spans="1:9" s="13" customFormat="1" hidden="1" x14ac:dyDescent="0.3">
      <c r="A146" s="8" t="s">
        <v>221</v>
      </c>
      <c r="B146" s="7">
        <v>6</v>
      </c>
      <c r="C146" s="9" t="s">
        <v>7</v>
      </c>
      <c r="D146" s="8" t="s">
        <v>12</v>
      </c>
      <c r="E146" s="10" t="s">
        <v>49</v>
      </c>
      <c r="F146" s="11">
        <v>1483</v>
      </c>
      <c r="G146" s="11"/>
      <c r="I146" s="14"/>
    </row>
    <row r="147" spans="1:9" s="13" customFormat="1" hidden="1" x14ac:dyDescent="0.3">
      <c r="A147" s="8" t="s">
        <v>222</v>
      </c>
      <c r="B147" s="7">
        <v>8</v>
      </c>
      <c r="C147" s="9" t="s">
        <v>15</v>
      </c>
      <c r="D147" s="8" t="s">
        <v>8</v>
      </c>
      <c r="E147" s="10" t="s">
        <v>161</v>
      </c>
      <c r="F147" s="11">
        <v>1865</v>
      </c>
      <c r="G147" s="11"/>
      <c r="I147" s="14"/>
    </row>
    <row r="148" spans="1:9" s="13" customFormat="1" hidden="1" x14ac:dyDescent="0.3">
      <c r="A148" s="8" t="s">
        <v>223</v>
      </c>
      <c r="B148" s="7">
        <v>4</v>
      </c>
      <c r="C148" s="9" t="s">
        <v>15</v>
      </c>
      <c r="D148" s="8" t="s">
        <v>12</v>
      </c>
      <c r="E148" s="10" t="s">
        <v>54</v>
      </c>
      <c r="F148" s="11">
        <v>1132</v>
      </c>
      <c r="G148" s="11"/>
      <c r="I148" s="14"/>
    </row>
    <row r="149" spans="1:9" s="13" customFormat="1" hidden="1" x14ac:dyDescent="0.3">
      <c r="A149" s="8" t="s">
        <v>224</v>
      </c>
      <c r="B149" s="7">
        <v>6</v>
      </c>
      <c r="C149" s="9" t="s">
        <v>7</v>
      </c>
      <c r="D149" s="8" t="s">
        <v>12</v>
      </c>
      <c r="E149" s="10" t="s">
        <v>211</v>
      </c>
      <c r="F149" s="11">
        <v>1351</v>
      </c>
      <c r="G149" s="11"/>
      <c r="I149" s="14"/>
    </row>
    <row r="150" spans="1:9" s="13" customFormat="1" hidden="1" x14ac:dyDescent="0.3">
      <c r="A150" s="8" t="s">
        <v>225</v>
      </c>
      <c r="B150" s="7">
        <v>2</v>
      </c>
      <c r="C150" s="9" t="s">
        <v>15</v>
      </c>
      <c r="D150" s="8" t="s">
        <v>8</v>
      </c>
      <c r="E150" s="10" t="s">
        <v>37</v>
      </c>
      <c r="F150" s="11">
        <v>1175</v>
      </c>
      <c r="G150" s="11"/>
      <c r="I150" s="14"/>
    </row>
    <row r="151" spans="1:9" s="13" customFormat="1" hidden="1" x14ac:dyDescent="0.3">
      <c r="A151" s="8" t="s">
        <v>226</v>
      </c>
      <c r="B151" s="7">
        <v>1</v>
      </c>
      <c r="C151" s="9" t="s">
        <v>7</v>
      </c>
      <c r="D151" s="8" t="s">
        <v>12</v>
      </c>
      <c r="E151" s="10" t="s">
        <v>155</v>
      </c>
      <c r="F151" s="11">
        <v>1398</v>
      </c>
      <c r="G151" s="11"/>
      <c r="I151" s="14"/>
    </row>
    <row r="152" spans="1:9" s="13" customFormat="1" hidden="1" x14ac:dyDescent="0.3">
      <c r="A152" s="8" t="s">
        <v>227</v>
      </c>
      <c r="B152" s="7">
        <v>9</v>
      </c>
      <c r="C152" s="9" t="s">
        <v>15</v>
      </c>
      <c r="D152" s="8" t="s">
        <v>16</v>
      </c>
      <c r="E152" s="10" t="s">
        <v>211</v>
      </c>
      <c r="F152" s="11">
        <v>2813</v>
      </c>
      <c r="G152" s="11"/>
      <c r="I152" s="14"/>
    </row>
    <row r="153" spans="1:9" s="13" customFormat="1" hidden="1" x14ac:dyDescent="0.3">
      <c r="A153" s="8" t="s">
        <v>228</v>
      </c>
      <c r="B153" s="7">
        <v>6</v>
      </c>
      <c r="C153" s="9" t="s">
        <v>15</v>
      </c>
      <c r="D153" s="8" t="s">
        <v>12</v>
      </c>
      <c r="E153" s="10" t="s">
        <v>46</v>
      </c>
      <c r="F153" s="11">
        <v>1564</v>
      </c>
      <c r="G153" s="11"/>
      <c r="I153" s="14"/>
    </row>
    <row r="154" spans="1:9" s="13" customFormat="1" hidden="1" x14ac:dyDescent="0.3">
      <c r="A154" s="8" t="s">
        <v>229</v>
      </c>
      <c r="B154" s="7">
        <v>3</v>
      </c>
      <c r="C154" s="9" t="s">
        <v>7</v>
      </c>
      <c r="D154" s="8" t="s">
        <v>8</v>
      </c>
      <c r="E154" s="10" t="s">
        <v>230</v>
      </c>
      <c r="F154" s="11">
        <v>2785</v>
      </c>
      <c r="G154" s="11"/>
      <c r="I154" s="14"/>
    </row>
    <row r="155" spans="1:9" s="13" customFormat="1" hidden="1" x14ac:dyDescent="0.3">
      <c r="A155" s="8" t="s">
        <v>231</v>
      </c>
      <c r="B155" s="7">
        <v>3</v>
      </c>
      <c r="C155" s="9" t="s">
        <v>15</v>
      </c>
      <c r="D155" s="8" t="s">
        <v>12</v>
      </c>
      <c r="E155" s="10" t="s">
        <v>19</v>
      </c>
      <c r="F155" s="11">
        <v>1646</v>
      </c>
      <c r="G155" s="11"/>
      <c r="I155" s="14"/>
    </row>
    <row r="156" spans="1:9" s="13" customFormat="1" hidden="1" x14ac:dyDescent="0.3">
      <c r="A156" s="8" t="s">
        <v>232</v>
      </c>
      <c r="B156" s="7">
        <v>10</v>
      </c>
      <c r="C156" s="9" t="s">
        <v>7</v>
      </c>
      <c r="D156" s="8" t="s">
        <v>16</v>
      </c>
      <c r="E156" s="10" t="s">
        <v>161</v>
      </c>
      <c r="F156" s="11">
        <v>2928</v>
      </c>
      <c r="G156" s="11"/>
      <c r="I156" s="14"/>
    </row>
    <row r="157" spans="1:9" s="13" customFormat="1" hidden="1" x14ac:dyDescent="0.3">
      <c r="A157" s="8" t="s">
        <v>233</v>
      </c>
      <c r="B157" s="7">
        <v>1</v>
      </c>
      <c r="C157" s="9" t="s">
        <v>7</v>
      </c>
      <c r="D157" s="8" t="s">
        <v>12</v>
      </c>
      <c r="E157" s="10" t="s">
        <v>88</v>
      </c>
      <c r="F157" s="11">
        <v>2634</v>
      </c>
      <c r="G157" s="11"/>
      <c r="I157" s="14"/>
    </row>
    <row r="158" spans="1:9" s="13" customFormat="1" hidden="1" x14ac:dyDescent="0.3">
      <c r="A158" s="8" t="s">
        <v>234</v>
      </c>
      <c r="B158" s="7">
        <v>2</v>
      </c>
      <c r="C158" s="9" t="s">
        <v>15</v>
      </c>
      <c r="D158" s="8" t="s">
        <v>12</v>
      </c>
      <c r="E158" s="10" t="s">
        <v>84</v>
      </c>
      <c r="F158" s="11">
        <v>1816</v>
      </c>
      <c r="G158" s="11"/>
      <c r="I158" s="14"/>
    </row>
    <row r="159" spans="1:9" s="13" customFormat="1" x14ac:dyDescent="0.3">
      <c r="A159" s="8" t="s">
        <v>235</v>
      </c>
      <c r="B159" s="7">
        <v>5</v>
      </c>
      <c r="C159" s="9" t="s">
        <v>11</v>
      </c>
      <c r="D159" s="8" t="s">
        <v>16</v>
      </c>
      <c r="E159" s="10" t="s">
        <v>46</v>
      </c>
      <c r="F159" s="11">
        <v>2120</v>
      </c>
      <c r="G159" s="11"/>
      <c r="I159" s="14"/>
    </row>
    <row r="160" spans="1:9" s="13" customFormat="1" hidden="1" x14ac:dyDescent="0.3">
      <c r="A160" s="8" t="s">
        <v>236</v>
      </c>
      <c r="B160" s="7">
        <v>4</v>
      </c>
      <c r="C160" s="9" t="s">
        <v>11</v>
      </c>
      <c r="D160" s="8" t="s">
        <v>12</v>
      </c>
      <c r="E160" s="10" t="s">
        <v>19</v>
      </c>
      <c r="F160" s="11">
        <v>2589</v>
      </c>
      <c r="G160" s="11"/>
      <c r="I160" s="14"/>
    </row>
    <row r="161" spans="1:9" s="13" customFormat="1" hidden="1" x14ac:dyDescent="0.3">
      <c r="A161" s="8" t="s">
        <v>237</v>
      </c>
      <c r="B161" s="7">
        <v>5</v>
      </c>
      <c r="C161" s="9" t="s">
        <v>7</v>
      </c>
      <c r="D161" s="8" t="s">
        <v>8</v>
      </c>
      <c r="E161" s="10" t="s">
        <v>98</v>
      </c>
      <c r="F161" s="11">
        <v>1884</v>
      </c>
      <c r="G161" s="11"/>
      <c r="I161" s="14"/>
    </row>
    <row r="162" spans="1:9" s="13" customFormat="1" hidden="1" x14ac:dyDescent="0.3">
      <c r="A162" s="8" t="s">
        <v>238</v>
      </c>
      <c r="B162" s="7">
        <v>3</v>
      </c>
      <c r="C162" s="9" t="s">
        <v>15</v>
      </c>
      <c r="D162" s="8" t="s">
        <v>12</v>
      </c>
      <c r="E162" s="10" t="s">
        <v>72</v>
      </c>
      <c r="F162" s="11">
        <v>1538</v>
      </c>
      <c r="G162" s="11"/>
      <c r="I162" s="14"/>
    </row>
    <row r="163" spans="1:9" s="13" customFormat="1" hidden="1" x14ac:dyDescent="0.3">
      <c r="A163" s="8" t="s">
        <v>239</v>
      </c>
      <c r="B163" s="7">
        <v>10</v>
      </c>
      <c r="C163" s="9" t="s">
        <v>11</v>
      </c>
      <c r="D163" s="8" t="s">
        <v>16</v>
      </c>
      <c r="E163" s="10" t="s">
        <v>90</v>
      </c>
      <c r="F163" s="11">
        <v>1156</v>
      </c>
      <c r="G163" s="11"/>
      <c r="I163" s="14"/>
    </row>
    <row r="164" spans="1:9" s="13" customFormat="1" hidden="1" x14ac:dyDescent="0.3">
      <c r="A164" s="8" t="s">
        <v>240</v>
      </c>
      <c r="B164" s="7">
        <v>4</v>
      </c>
      <c r="C164" s="9" t="s">
        <v>7</v>
      </c>
      <c r="D164" s="8" t="s">
        <v>12</v>
      </c>
      <c r="E164" s="10" t="s">
        <v>80</v>
      </c>
      <c r="F164" s="11">
        <v>1508</v>
      </c>
      <c r="G164" s="11"/>
      <c r="I164" s="14"/>
    </row>
    <row r="165" spans="1:9" s="13" customFormat="1" hidden="1" x14ac:dyDescent="0.3">
      <c r="A165" s="8" t="s">
        <v>241</v>
      </c>
      <c r="B165" s="7">
        <v>3</v>
      </c>
      <c r="C165" s="9" t="s">
        <v>11</v>
      </c>
      <c r="D165" s="8" t="s">
        <v>8</v>
      </c>
      <c r="E165" s="10" t="s">
        <v>54</v>
      </c>
      <c r="F165" s="11">
        <v>2848</v>
      </c>
      <c r="G165" s="11"/>
      <c r="I165" s="14"/>
    </row>
    <row r="166" spans="1:9" s="13" customFormat="1" hidden="1" x14ac:dyDescent="0.3">
      <c r="A166" s="8" t="s">
        <v>242</v>
      </c>
      <c r="B166" s="7">
        <v>7</v>
      </c>
      <c r="C166" s="9" t="s">
        <v>15</v>
      </c>
      <c r="D166" s="8" t="s">
        <v>12</v>
      </c>
      <c r="E166" s="10" t="s">
        <v>104</v>
      </c>
      <c r="F166" s="11">
        <v>2756</v>
      </c>
      <c r="G166" s="11"/>
      <c r="I166" s="14"/>
    </row>
    <row r="167" spans="1:9" s="13" customFormat="1" x14ac:dyDescent="0.3">
      <c r="A167" s="8" t="s">
        <v>243</v>
      </c>
      <c r="B167" s="7">
        <v>6</v>
      </c>
      <c r="C167" s="9" t="s">
        <v>11</v>
      </c>
      <c r="D167" s="8" t="s">
        <v>16</v>
      </c>
      <c r="E167" s="10" t="s">
        <v>35</v>
      </c>
      <c r="F167" s="11">
        <v>1642</v>
      </c>
      <c r="G167" s="11"/>
      <c r="I167" s="14"/>
    </row>
    <row r="168" spans="1:9" s="13" customFormat="1" hidden="1" x14ac:dyDescent="0.3">
      <c r="A168" s="8" t="s">
        <v>244</v>
      </c>
      <c r="B168" s="7">
        <v>8</v>
      </c>
      <c r="C168" s="9" t="s">
        <v>7</v>
      </c>
      <c r="D168" s="8" t="s">
        <v>12</v>
      </c>
      <c r="E168" s="10" t="s">
        <v>49</v>
      </c>
      <c r="F168" s="11">
        <v>2480</v>
      </c>
      <c r="G168" s="11"/>
      <c r="I168" s="14"/>
    </row>
    <row r="169" spans="1:9" s="13" customFormat="1" hidden="1" x14ac:dyDescent="0.3">
      <c r="A169" s="8" t="s">
        <v>245</v>
      </c>
      <c r="B169" s="7">
        <v>2</v>
      </c>
      <c r="C169" s="9" t="s">
        <v>7</v>
      </c>
      <c r="D169" s="8" t="s">
        <v>8</v>
      </c>
      <c r="E169" s="10" t="s">
        <v>19</v>
      </c>
      <c r="F169" s="11">
        <v>1959</v>
      </c>
      <c r="G169" s="11"/>
      <c r="I169" s="14"/>
    </row>
    <row r="170" spans="1:9" s="13" customFormat="1" hidden="1" x14ac:dyDescent="0.3">
      <c r="A170" s="8" t="s">
        <v>246</v>
      </c>
      <c r="B170" s="7">
        <v>2</v>
      </c>
      <c r="C170" s="9" t="s">
        <v>11</v>
      </c>
      <c r="D170" s="8" t="s">
        <v>16</v>
      </c>
      <c r="E170" s="10" t="s">
        <v>155</v>
      </c>
      <c r="F170" s="11">
        <v>1148</v>
      </c>
      <c r="G170" s="11"/>
      <c r="I170" s="14"/>
    </row>
    <row r="171" spans="1:9" s="13" customFormat="1" hidden="1" x14ac:dyDescent="0.3">
      <c r="A171" s="8" t="s">
        <v>247</v>
      </c>
      <c r="B171" s="7">
        <v>4</v>
      </c>
      <c r="C171" s="9" t="s">
        <v>7</v>
      </c>
      <c r="D171" s="8" t="s">
        <v>12</v>
      </c>
      <c r="E171" s="10" t="s">
        <v>248</v>
      </c>
      <c r="F171" s="11">
        <v>1238</v>
      </c>
      <c r="G171" s="11"/>
      <c r="I171" s="14"/>
    </row>
    <row r="172" spans="1:9" s="13" customFormat="1" hidden="1" x14ac:dyDescent="0.3">
      <c r="A172" s="13" t="s">
        <v>249</v>
      </c>
      <c r="B172" s="7">
        <v>1</v>
      </c>
      <c r="C172" s="9" t="s">
        <v>15</v>
      </c>
      <c r="D172" s="8" t="s">
        <v>8</v>
      </c>
      <c r="E172" s="10" t="s">
        <v>142</v>
      </c>
      <c r="F172" s="11">
        <v>1340</v>
      </c>
      <c r="G172" s="11"/>
      <c r="I172" s="14"/>
    </row>
    <row r="173" spans="1:9" s="13" customFormat="1" hidden="1" x14ac:dyDescent="0.3">
      <c r="A173" s="13" t="s">
        <v>250</v>
      </c>
      <c r="B173" s="7">
        <v>9</v>
      </c>
      <c r="C173" s="9" t="s">
        <v>7</v>
      </c>
      <c r="D173" s="8" t="s">
        <v>12</v>
      </c>
      <c r="E173" s="10" t="s">
        <v>251</v>
      </c>
      <c r="F173" s="11">
        <v>2254</v>
      </c>
      <c r="G173" s="11"/>
      <c r="I173" s="14"/>
    </row>
    <row r="174" spans="1:9" s="13" customFormat="1" x14ac:dyDescent="0.3">
      <c r="A174" s="13" t="s">
        <v>252</v>
      </c>
      <c r="B174" s="7">
        <v>5</v>
      </c>
      <c r="C174" s="9" t="s">
        <v>15</v>
      </c>
      <c r="D174" s="8" t="s">
        <v>16</v>
      </c>
      <c r="E174" s="10" t="s">
        <v>94</v>
      </c>
      <c r="F174" s="11">
        <v>2822</v>
      </c>
      <c r="G174" s="11"/>
      <c r="I174" s="14"/>
    </row>
    <row r="175" spans="1:9" s="13" customFormat="1" hidden="1" x14ac:dyDescent="0.3">
      <c r="A175" s="13" t="s">
        <v>253</v>
      </c>
      <c r="B175" s="7">
        <v>3</v>
      </c>
      <c r="C175" s="9" t="s">
        <v>7</v>
      </c>
      <c r="D175" s="8" t="s">
        <v>12</v>
      </c>
      <c r="E175" s="10" t="s">
        <v>57</v>
      </c>
      <c r="F175" s="11">
        <v>2463</v>
      </c>
      <c r="G175" s="11"/>
      <c r="I175" s="14"/>
    </row>
    <row r="176" spans="1:9" s="13" customFormat="1" hidden="1" x14ac:dyDescent="0.3">
      <c r="A176" s="13" t="s">
        <v>254</v>
      </c>
      <c r="B176" s="7">
        <v>10</v>
      </c>
      <c r="C176" s="9" t="s">
        <v>15</v>
      </c>
      <c r="D176" s="8" t="s">
        <v>8</v>
      </c>
      <c r="E176" s="10" t="s">
        <v>255</v>
      </c>
      <c r="F176" s="11">
        <v>1270</v>
      </c>
      <c r="G176" s="11"/>
      <c r="I176" s="14"/>
    </row>
    <row r="177" spans="1:9" s="13" customFormat="1" hidden="1" x14ac:dyDescent="0.3">
      <c r="A177" s="13" t="s">
        <v>256</v>
      </c>
      <c r="B177" s="7">
        <v>9</v>
      </c>
      <c r="C177" s="9" t="s">
        <v>11</v>
      </c>
      <c r="D177" s="8" t="s">
        <v>12</v>
      </c>
      <c r="E177" s="10" t="s">
        <v>17</v>
      </c>
      <c r="F177" s="11">
        <v>1446</v>
      </c>
      <c r="G177" s="11"/>
      <c r="I177" s="14"/>
    </row>
    <row r="178" spans="1:9" s="13" customFormat="1" x14ac:dyDescent="0.3">
      <c r="A178" s="13" t="s">
        <v>257</v>
      </c>
      <c r="B178" s="7">
        <v>6</v>
      </c>
      <c r="C178" s="9" t="s">
        <v>11</v>
      </c>
      <c r="D178" s="8" t="s">
        <v>16</v>
      </c>
      <c r="E178" s="10" t="s">
        <v>33</v>
      </c>
      <c r="F178" s="11">
        <v>1960</v>
      </c>
      <c r="G178" s="11"/>
      <c r="I178" s="14"/>
    </row>
    <row r="179" spans="1:9" s="13" customFormat="1" hidden="1" x14ac:dyDescent="0.3">
      <c r="A179" s="13" t="s">
        <v>258</v>
      </c>
      <c r="B179" s="7">
        <v>4</v>
      </c>
      <c r="C179" s="9" t="s">
        <v>11</v>
      </c>
      <c r="D179" s="8" t="s">
        <v>12</v>
      </c>
      <c r="E179" s="10" t="s">
        <v>35</v>
      </c>
      <c r="F179" s="11">
        <v>2844</v>
      </c>
      <c r="G179" s="11"/>
      <c r="I179" s="14"/>
    </row>
    <row r="180" spans="1:9" s="13" customFormat="1" hidden="1" x14ac:dyDescent="0.3">
      <c r="A180" s="13" t="s">
        <v>259</v>
      </c>
      <c r="B180" s="7">
        <v>8</v>
      </c>
      <c r="C180" s="9" t="s">
        <v>7</v>
      </c>
      <c r="D180" s="8" t="s">
        <v>8</v>
      </c>
      <c r="E180" s="10" t="s">
        <v>37</v>
      </c>
      <c r="F180" s="11">
        <v>1910</v>
      </c>
      <c r="G180" s="11"/>
      <c r="I180" s="14"/>
    </row>
    <row r="181" spans="1:9" s="13" customFormat="1" hidden="1" x14ac:dyDescent="0.3">
      <c r="A181" s="13" t="s">
        <v>260</v>
      </c>
      <c r="B181" s="7">
        <v>7</v>
      </c>
      <c r="C181" s="9" t="s">
        <v>11</v>
      </c>
      <c r="D181" s="8" t="s">
        <v>12</v>
      </c>
      <c r="E181" s="10" t="s">
        <v>19</v>
      </c>
      <c r="F181" s="11">
        <v>2196</v>
      </c>
      <c r="G181" s="11"/>
      <c r="I181" s="14"/>
    </row>
    <row r="182" spans="1:9" s="13" customFormat="1" hidden="1" x14ac:dyDescent="0.3">
      <c r="A182" s="13" t="s">
        <v>261</v>
      </c>
      <c r="B182" s="7">
        <v>2</v>
      </c>
      <c r="C182" s="9" t="s">
        <v>15</v>
      </c>
      <c r="D182" s="8" t="s">
        <v>16</v>
      </c>
      <c r="E182" s="10" t="s">
        <v>72</v>
      </c>
      <c r="F182" s="11">
        <v>1767</v>
      </c>
      <c r="G182" s="11"/>
      <c r="I182" s="14"/>
    </row>
    <row r="183" spans="1:9" s="13" customFormat="1" hidden="1" x14ac:dyDescent="0.3">
      <c r="A183" s="13" t="s">
        <v>262</v>
      </c>
      <c r="B183" s="7">
        <v>7</v>
      </c>
      <c r="C183" s="9" t="s">
        <v>15</v>
      </c>
      <c r="D183" s="8" t="s">
        <v>12</v>
      </c>
      <c r="E183" s="10" t="s">
        <v>42</v>
      </c>
      <c r="F183" s="11">
        <v>2452</v>
      </c>
      <c r="G183" s="11"/>
      <c r="I183" s="14"/>
    </row>
    <row r="184" spans="1:9" s="13" customFormat="1" hidden="1" x14ac:dyDescent="0.3">
      <c r="A184" s="13" t="s">
        <v>263</v>
      </c>
      <c r="B184" s="7">
        <v>2</v>
      </c>
      <c r="C184" s="9" t="s">
        <v>7</v>
      </c>
      <c r="D184" s="8" t="s">
        <v>16</v>
      </c>
      <c r="E184" s="10" t="s">
        <v>251</v>
      </c>
      <c r="F184" s="11">
        <v>2820</v>
      </c>
      <c r="G184" s="11"/>
      <c r="I184" s="14"/>
    </row>
    <row r="185" spans="1:9" s="13" customFormat="1" hidden="1" x14ac:dyDescent="0.3">
      <c r="A185" s="13" t="s">
        <v>264</v>
      </c>
      <c r="B185" s="7">
        <v>5</v>
      </c>
      <c r="C185" s="9" t="s">
        <v>15</v>
      </c>
      <c r="D185" s="8" t="s">
        <v>12</v>
      </c>
      <c r="E185" s="10" t="s">
        <v>180</v>
      </c>
      <c r="F185" s="11">
        <v>2966</v>
      </c>
      <c r="G185" s="11"/>
      <c r="I185" s="14"/>
    </row>
    <row r="186" spans="1:9" s="13" customFormat="1" hidden="1" x14ac:dyDescent="0.3">
      <c r="A186" s="13" t="s">
        <v>265</v>
      </c>
      <c r="B186" s="7">
        <v>4</v>
      </c>
      <c r="C186" s="9" t="s">
        <v>7</v>
      </c>
      <c r="D186" s="8" t="s">
        <v>8</v>
      </c>
      <c r="E186" s="10" t="s">
        <v>168</v>
      </c>
      <c r="F186" s="11">
        <v>2565</v>
      </c>
      <c r="G186" s="11"/>
      <c r="I186" s="14"/>
    </row>
    <row r="187" spans="1:9" s="13" customFormat="1" hidden="1" x14ac:dyDescent="0.3">
      <c r="A187" s="13" t="s">
        <v>266</v>
      </c>
      <c r="B187" s="7">
        <v>7</v>
      </c>
      <c r="C187" s="9" t="s">
        <v>7</v>
      </c>
      <c r="D187" s="8" t="s">
        <v>12</v>
      </c>
      <c r="E187" s="10" t="s">
        <v>92</v>
      </c>
      <c r="F187" s="11">
        <v>2296</v>
      </c>
      <c r="G187" s="11"/>
      <c r="I187" s="14"/>
    </row>
    <row r="188" spans="1:9" s="13" customFormat="1" x14ac:dyDescent="0.3">
      <c r="A188" s="13" t="s">
        <v>267</v>
      </c>
      <c r="B188" s="7">
        <v>5</v>
      </c>
      <c r="C188" s="9" t="s">
        <v>15</v>
      </c>
      <c r="D188" s="8" t="s">
        <v>16</v>
      </c>
      <c r="E188" s="10" t="s">
        <v>129</v>
      </c>
      <c r="F188" s="11">
        <v>1754</v>
      </c>
      <c r="G188" s="11"/>
      <c r="I188" s="14"/>
    </row>
    <row r="189" spans="1:9" s="13" customFormat="1" hidden="1" x14ac:dyDescent="0.3">
      <c r="A189" s="13" t="s">
        <v>268</v>
      </c>
      <c r="B189" s="7">
        <v>7</v>
      </c>
      <c r="C189" s="9" t="s">
        <v>15</v>
      </c>
      <c r="D189" s="8" t="s">
        <v>12</v>
      </c>
      <c r="E189" s="10" t="s">
        <v>46</v>
      </c>
      <c r="F189" s="11">
        <v>2480</v>
      </c>
      <c r="G189" s="11"/>
      <c r="I189" s="14"/>
    </row>
    <row r="190" spans="1:9" s="13" customFormat="1" hidden="1" x14ac:dyDescent="0.3">
      <c r="A190" s="8" t="s">
        <v>269</v>
      </c>
      <c r="B190" s="7">
        <v>3</v>
      </c>
      <c r="C190" s="9" t="s">
        <v>11</v>
      </c>
      <c r="D190" s="8" t="s">
        <v>12</v>
      </c>
      <c r="E190" s="10" t="s">
        <v>187</v>
      </c>
      <c r="F190" s="11">
        <v>2910</v>
      </c>
      <c r="G190" s="11"/>
      <c r="I190" s="14"/>
    </row>
    <row r="191" spans="1:9" s="13" customFormat="1" hidden="1" x14ac:dyDescent="0.3">
      <c r="A191" s="8" t="s">
        <v>270</v>
      </c>
      <c r="B191" s="7">
        <v>3</v>
      </c>
      <c r="C191" s="9" t="s">
        <v>7</v>
      </c>
      <c r="D191" s="8" t="s">
        <v>16</v>
      </c>
      <c r="E191" s="10" t="s">
        <v>78</v>
      </c>
      <c r="F191" s="11">
        <v>2983</v>
      </c>
      <c r="G191" s="11"/>
      <c r="I191" s="14"/>
    </row>
    <row r="192" spans="1:9" s="13" customFormat="1" hidden="1" x14ac:dyDescent="0.3">
      <c r="A192" s="8" t="s">
        <v>271</v>
      </c>
      <c r="B192" s="7">
        <v>3</v>
      </c>
      <c r="C192" s="9" t="s">
        <v>15</v>
      </c>
      <c r="D192" s="8" t="s">
        <v>12</v>
      </c>
      <c r="E192" s="10" t="s">
        <v>168</v>
      </c>
      <c r="F192" s="11">
        <v>1416</v>
      </c>
      <c r="G192" s="11"/>
      <c r="I192" s="14"/>
    </row>
    <row r="193" spans="1:9" s="13" customFormat="1" hidden="1" x14ac:dyDescent="0.3">
      <c r="A193" s="8" t="s">
        <v>272</v>
      </c>
      <c r="B193" s="7">
        <v>4</v>
      </c>
      <c r="C193" s="9" t="s">
        <v>11</v>
      </c>
      <c r="D193" s="8" t="s">
        <v>8</v>
      </c>
      <c r="E193" s="10" t="s">
        <v>255</v>
      </c>
      <c r="F193" s="11">
        <v>2483</v>
      </c>
      <c r="G193" s="11"/>
      <c r="I193" s="14"/>
    </row>
    <row r="194" spans="1:9" s="13" customFormat="1" hidden="1" x14ac:dyDescent="0.3">
      <c r="A194" s="8" t="s">
        <v>273</v>
      </c>
      <c r="B194" s="7">
        <v>6</v>
      </c>
      <c r="C194" s="9" t="s">
        <v>15</v>
      </c>
      <c r="D194" s="8" t="s">
        <v>12</v>
      </c>
      <c r="E194" s="10" t="s">
        <v>163</v>
      </c>
      <c r="F194" s="11">
        <v>1224</v>
      </c>
      <c r="G194" s="11"/>
      <c r="I194" s="14"/>
    </row>
    <row r="195" spans="1:9" s="13" customFormat="1" hidden="1" x14ac:dyDescent="0.3">
      <c r="A195" s="8" t="s">
        <v>274</v>
      </c>
      <c r="B195" s="7">
        <v>9</v>
      </c>
      <c r="C195" s="9" t="s">
        <v>15</v>
      </c>
      <c r="D195" s="8" t="s">
        <v>16</v>
      </c>
      <c r="E195" s="10" t="s">
        <v>76</v>
      </c>
      <c r="F195" s="11">
        <v>1127</v>
      </c>
      <c r="G195" s="11"/>
      <c r="I195" s="14"/>
    </row>
    <row r="196" spans="1:9" s="13" customFormat="1" hidden="1" x14ac:dyDescent="0.3">
      <c r="A196" s="8" t="s">
        <v>275</v>
      </c>
      <c r="B196" s="7">
        <v>6</v>
      </c>
      <c r="C196" s="9" t="s">
        <v>15</v>
      </c>
      <c r="D196" s="8" t="s">
        <v>12</v>
      </c>
      <c r="E196" s="10" t="s">
        <v>78</v>
      </c>
      <c r="F196" s="11">
        <v>1423</v>
      </c>
      <c r="G196" s="11"/>
      <c r="I196" s="14"/>
    </row>
    <row r="197" spans="1:9" s="13" customFormat="1" hidden="1" x14ac:dyDescent="0.3">
      <c r="A197" s="8" t="s">
        <v>276</v>
      </c>
      <c r="B197" s="7">
        <v>3</v>
      </c>
      <c r="C197" s="9" t="s">
        <v>11</v>
      </c>
      <c r="D197" s="8" t="s">
        <v>8</v>
      </c>
      <c r="E197" s="10" t="s">
        <v>80</v>
      </c>
      <c r="F197" s="11">
        <v>1090</v>
      </c>
      <c r="G197" s="11"/>
      <c r="I197" s="14"/>
    </row>
    <row r="198" spans="1:9" s="13" customFormat="1" hidden="1" x14ac:dyDescent="0.3">
      <c r="A198" s="8" t="s">
        <v>277</v>
      </c>
      <c r="B198" s="7">
        <v>2</v>
      </c>
      <c r="C198" s="9" t="s">
        <v>11</v>
      </c>
      <c r="D198" s="8" t="s">
        <v>12</v>
      </c>
      <c r="E198" s="10" t="s">
        <v>63</v>
      </c>
      <c r="F198" s="11">
        <v>2396</v>
      </c>
      <c r="G198" s="11"/>
      <c r="I198" s="14"/>
    </row>
    <row r="199" spans="1:9" s="13" customFormat="1" hidden="1" x14ac:dyDescent="0.3">
      <c r="A199" s="8" t="s">
        <v>278</v>
      </c>
      <c r="B199" s="7">
        <v>1</v>
      </c>
      <c r="C199" s="9" t="s">
        <v>11</v>
      </c>
      <c r="D199" s="8" t="s">
        <v>16</v>
      </c>
      <c r="E199" s="10" t="s">
        <v>84</v>
      </c>
      <c r="F199" s="11">
        <v>1595</v>
      </c>
      <c r="G199" s="11"/>
      <c r="I199" s="14"/>
    </row>
    <row r="200" spans="1:9" s="13" customFormat="1" hidden="1" x14ac:dyDescent="0.3">
      <c r="A200" s="8" t="s">
        <v>279</v>
      </c>
      <c r="B200" s="7">
        <v>5</v>
      </c>
      <c r="C200" s="9" t="s">
        <v>7</v>
      </c>
      <c r="D200" s="8" t="s">
        <v>12</v>
      </c>
      <c r="E200" s="10" t="s">
        <v>163</v>
      </c>
      <c r="F200" s="11">
        <v>1674</v>
      </c>
      <c r="G200" s="11"/>
      <c r="I200" s="14"/>
    </row>
    <row r="201" spans="1:9" s="13" customFormat="1" hidden="1" x14ac:dyDescent="0.3">
      <c r="A201" s="8" t="s">
        <v>280</v>
      </c>
      <c r="B201" s="7">
        <v>8</v>
      </c>
      <c r="C201" s="9" t="s">
        <v>11</v>
      </c>
      <c r="D201" s="8" t="s">
        <v>8</v>
      </c>
      <c r="E201" s="10" t="s">
        <v>211</v>
      </c>
      <c r="F201" s="11">
        <v>1038</v>
      </c>
      <c r="G201" s="11"/>
      <c r="I201" s="14"/>
    </row>
    <row r="202" spans="1:9" s="13" customFormat="1" hidden="1" x14ac:dyDescent="0.3">
      <c r="A202" s="8" t="s">
        <v>281</v>
      </c>
      <c r="B202" s="7">
        <v>5</v>
      </c>
      <c r="C202" s="9" t="s">
        <v>15</v>
      </c>
      <c r="D202" s="8" t="s">
        <v>12</v>
      </c>
      <c r="E202" s="10" t="s">
        <v>37</v>
      </c>
      <c r="F202" s="11">
        <v>1107</v>
      </c>
      <c r="G202" s="11"/>
      <c r="I202" s="14"/>
    </row>
    <row r="203" spans="1:9" s="13" customFormat="1" hidden="1" x14ac:dyDescent="0.3">
      <c r="A203" s="8" t="s">
        <v>282</v>
      </c>
      <c r="B203" s="7">
        <v>9</v>
      </c>
      <c r="C203" s="9" t="s">
        <v>15</v>
      </c>
      <c r="D203" s="8" t="s">
        <v>12</v>
      </c>
      <c r="E203" s="10" t="s">
        <v>96</v>
      </c>
      <c r="F203" s="11">
        <v>2773</v>
      </c>
      <c r="G203" s="11"/>
      <c r="I203" s="14"/>
    </row>
    <row r="204" spans="1:9" s="13" customFormat="1" hidden="1" x14ac:dyDescent="0.3">
      <c r="A204" s="8" t="s">
        <v>283</v>
      </c>
      <c r="B204" s="7">
        <v>5</v>
      </c>
      <c r="C204" s="9" t="s">
        <v>7</v>
      </c>
      <c r="D204" s="8" t="s">
        <v>8</v>
      </c>
      <c r="E204" s="10" t="s">
        <v>19</v>
      </c>
      <c r="F204" s="11">
        <v>2945</v>
      </c>
      <c r="G204" s="11"/>
      <c r="I204" s="14"/>
    </row>
    <row r="205" spans="1:9" s="13" customFormat="1" hidden="1" x14ac:dyDescent="0.3">
      <c r="A205" s="8" t="s">
        <v>284</v>
      </c>
      <c r="B205" s="7">
        <v>9</v>
      </c>
      <c r="C205" s="9" t="s">
        <v>15</v>
      </c>
      <c r="D205" s="8" t="s">
        <v>12</v>
      </c>
      <c r="E205" s="10" t="s">
        <v>161</v>
      </c>
      <c r="F205" s="11">
        <v>1971</v>
      </c>
      <c r="G205" s="11"/>
      <c r="I205" s="14"/>
    </row>
    <row r="206" spans="1:9" s="13" customFormat="1" x14ac:dyDescent="0.3">
      <c r="A206" s="8" t="s">
        <v>285</v>
      </c>
      <c r="B206" s="7">
        <v>7</v>
      </c>
      <c r="C206" s="9" t="s">
        <v>7</v>
      </c>
      <c r="D206" s="8" t="s">
        <v>16</v>
      </c>
      <c r="E206" s="10" t="s">
        <v>54</v>
      </c>
      <c r="F206" s="11">
        <v>1376</v>
      </c>
      <c r="G206" s="11"/>
      <c r="I206" s="14"/>
    </row>
    <row r="207" spans="1:9" s="13" customFormat="1" hidden="1" x14ac:dyDescent="0.3">
      <c r="A207" s="8" t="s">
        <v>286</v>
      </c>
      <c r="B207" s="7">
        <v>9</v>
      </c>
      <c r="C207" s="9" t="s">
        <v>7</v>
      </c>
      <c r="D207" s="8" t="s">
        <v>12</v>
      </c>
      <c r="E207" s="10" t="s">
        <v>17</v>
      </c>
      <c r="F207" s="11">
        <v>1373</v>
      </c>
      <c r="G207" s="11"/>
      <c r="I207" s="14"/>
    </row>
    <row r="208" spans="1:9" s="13" customFormat="1" hidden="1" x14ac:dyDescent="0.3">
      <c r="A208" s="8" t="s">
        <v>287</v>
      </c>
      <c r="B208" s="7">
        <v>10</v>
      </c>
      <c r="C208" s="9" t="s">
        <v>15</v>
      </c>
      <c r="D208" s="8" t="s">
        <v>8</v>
      </c>
      <c r="E208" s="10" t="s">
        <v>69</v>
      </c>
      <c r="F208" s="11">
        <v>1825</v>
      </c>
      <c r="G208" s="11"/>
      <c r="I208" s="14"/>
    </row>
    <row r="209" spans="1:9" s="13" customFormat="1" hidden="1" x14ac:dyDescent="0.3">
      <c r="A209" s="8" t="s">
        <v>288</v>
      </c>
      <c r="B209" s="7">
        <v>2</v>
      </c>
      <c r="C209" s="9" t="s">
        <v>15</v>
      </c>
      <c r="D209" s="8" t="s">
        <v>12</v>
      </c>
      <c r="E209" s="10" t="s">
        <v>57</v>
      </c>
      <c r="F209" s="11">
        <v>1552</v>
      </c>
      <c r="G209" s="11"/>
      <c r="I209" s="14"/>
    </row>
    <row r="210" spans="1:9" s="13" customFormat="1" x14ac:dyDescent="0.3">
      <c r="A210" s="8" t="s">
        <v>289</v>
      </c>
      <c r="B210" s="7">
        <v>5</v>
      </c>
      <c r="C210" s="9" t="s">
        <v>11</v>
      </c>
      <c r="D210" s="8" t="s">
        <v>16</v>
      </c>
      <c r="E210" s="10" t="s">
        <v>78</v>
      </c>
      <c r="F210" s="11">
        <v>1129</v>
      </c>
      <c r="G210" s="11"/>
      <c r="I210" s="14"/>
    </row>
    <row r="211" spans="1:9" s="13" customFormat="1" hidden="1" x14ac:dyDescent="0.3">
      <c r="A211" s="8" t="s">
        <v>290</v>
      </c>
      <c r="B211" s="7">
        <v>9</v>
      </c>
      <c r="C211" s="9" t="s">
        <v>7</v>
      </c>
      <c r="D211" s="8" t="s">
        <v>12</v>
      </c>
      <c r="E211" s="10" t="s">
        <v>211</v>
      </c>
      <c r="F211" s="11">
        <v>2212</v>
      </c>
      <c r="G211" s="11"/>
      <c r="I211" s="14"/>
    </row>
    <row r="212" spans="1:9" s="13" customFormat="1" hidden="1" x14ac:dyDescent="0.3">
      <c r="A212" s="8" t="s">
        <v>291</v>
      </c>
      <c r="B212" s="7">
        <v>4</v>
      </c>
      <c r="C212" s="9" t="s">
        <v>15</v>
      </c>
      <c r="D212" s="8" t="s">
        <v>8</v>
      </c>
      <c r="E212" s="10" t="s">
        <v>161</v>
      </c>
      <c r="F212" s="11">
        <v>2258</v>
      </c>
      <c r="G212" s="11"/>
      <c r="I212" s="14"/>
    </row>
    <row r="213" spans="1:9" s="13" customFormat="1" hidden="1" x14ac:dyDescent="0.3">
      <c r="A213" s="8" t="s">
        <v>292</v>
      </c>
      <c r="B213" s="7">
        <v>1</v>
      </c>
      <c r="C213" s="9" t="s">
        <v>11</v>
      </c>
      <c r="D213" s="8" t="s">
        <v>12</v>
      </c>
      <c r="E213" s="10" t="s">
        <v>54</v>
      </c>
      <c r="F213" s="11">
        <v>1287</v>
      </c>
      <c r="G213" s="11"/>
      <c r="I213" s="14"/>
    </row>
    <row r="214" spans="1:9" s="13" customFormat="1" hidden="1" x14ac:dyDescent="0.3">
      <c r="A214" s="8" t="s">
        <v>293</v>
      </c>
      <c r="B214" s="7">
        <v>8</v>
      </c>
      <c r="C214" s="9" t="s">
        <v>15</v>
      </c>
      <c r="D214" s="8" t="s">
        <v>12</v>
      </c>
      <c r="E214" s="10" t="s">
        <v>49</v>
      </c>
      <c r="F214" s="11">
        <v>2111</v>
      </c>
      <c r="G214" s="11"/>
      <c r="I214" s="14"/>
    </row>
    <row r="215" spans="1:9" s="13" customFormat="1" hidden="1" x14ac:dyDescent="0.3">
      <c r="A215" s="8" t="s">
        <v>294</v>
      </c>
      <c r="B215" s="7">
        <v>5</v>
      </c>
      <c r="C215" s="9" t="s">
        <v>15</v>
      </c>
      <c r="D215" s="8" t="s">
        <v>8</v>
      </c>
      <c r="E215" s="10" t="s">
        <v>187</v>
      </c>
      <c r="F215" s="11">
        <v>2493</v>
      </c>
      <c r="G215" s="11"/>
      <c r="I215" s="14"/>
    </row>
    <row r="216" spans="1:9" s="13" customFormat="1" hidden="1" x14ac:dyDescent="0.3">
      <c r="A216" s="8" t="s">
        <v>295</v>
      </c>
      <c r="B216" s="7">
        <v>5</v>
      </c>
      <c r="C216" s="9" t="s">
        <v>15</v>
      </c>
      <c r="D216" s="8" t="s">
        <v>12</v>
      </c>
      <c r="E216" s="10" t="s">
        <v>63</v>
      </c>
      <c r="F216" s="11">
        <v>2476</v>
      </c>
      <c r="G216" s="11"/>
      <c r="I216" s="14"/>
    </row>
    <row r="217" spans="1:9" s="13" customFormat="1" hidden="1" x14ac:dyDescent="0.3">
      <c r="A217" s="8" t="s">
        <v>296</v>
      </c>
      <c r="B217" s="7">
        <v>1</v>
      </c>
      <c r="C217" s="9" t="s">
        <v>15</v>
      </c>
      <c r="D217" s="8" t="s">
        <v>16</v>
      </c>
      <c r="E217" s="10" t="s">
        <v>35</v>
      </c>
      <c r="F217" s="11">
        <v>2160</v>
      </c>
      <c r="G217" s="11"/>
      <c r="I217" s="14"/>
    </row>
    <row r="218" spans="1:9" s="13" customFormat="1" hidden="1" x14ac:dyDescent="0.3">
      <c r="A218" s="8" t="s">
        <v>297</v>
      </c>
      <c r="B218" s="7">
        <v>7</v>
      </c>
      <c r="C218" s="9" t="s">
        <v>11</v>
      </c>
      <c r="D218" s="8" t="s">
        <v>12</v>
      </c>
      <c r="E218" s="10" t="s">
        <v>46</v>
      </c>
      <c r="F218" s="11">
        <v>1952</v>
      </c>
      <c r="G218" s="11"/>
      <c r="I218" s="14"/>
    </row>
    <row r="219" spans="1:9" s="13" customFormat="1" hidden="1" x14ac:dyDescent="0.3">
      <c r="A219" s="8" t="s">
        <v>298</v>
      </c>
      <c r="B219" s="7">
        <v>2</v>
      </c>
      <c r="C219" s="9" t="s">
        <v>7</v>
      </c>
      <c r="D219" s="8" t="s">
        <v>8</v>
      </c>
      <c r="E219" s="10" t="s">
        <v>46</v>
      </c>
      <c r="F219" s="11">
        <v>1938</v>
      </c>
      <c r="G219" s="11"/>
      <c r="I219" s="14"/>
    </row>
    <row r="220" spans="1:9" s="13" customFormat="1" hidden="1" x14ac:dyDescent="0.3">
      <c r="A220" s="8" t="s">
        <v>299</v>
      </c>
      <c r="B220" s="7">
        <v>1</v>
      </c>
      <c r="C220" s="9" t="s">
        <v>15</v>
      </c>
      <c r="D220" s="8" t="s">
        <v>12</v>
      </c>
      <c r="E220" s="10" t="s">
        <v>98</v>
      </c>
      <c r="F220" s="11">
        <v>1382</v>
      </c>
      <c r="G220" s="11"/>
      <c r="I220" s="14"/>
    </row>
    <row r="221" spans="1:9" s="13" customFormat="1" hidden="1" x14ac:dyDescent="0.3">
      <c r="A221" s="13" t="s">
        <v>300</v>
      </c>
      <c r="B221" s="7">
        <v>3</v>
      </c>
      <c r="C221" s="9" t="s">
        <v>11</v>
      </c>
      <c r="D221" s="8" t="s">
        <v>16</v>
      </c>
      <c r="E221" s="10" t="s">
        <v>72</v>
      </c>
      <c r="F221" s="11">
        <v>1211</v>
      </c>
      <c r="G221" s="11"/>
      <c r="I221" s="14"/>
    </row>
    <row r="222" spans="1:9" s="13" customFormat="1" hidden="1" x14ac:dyDescent="0.3">
      <c r="A222" s="13" t="s">
        <v>301</v>
      </c>
      <c r="B222" s="7">
        <v>1</v>
      </c>
      <c r="C222" s="9" t="s">
        <v>15</v>
      </c>
      <c r="D222" s="8" t="s">
        <v>12</v>
      </c>
      <c r="E222" s="10" t="s">
        <v>90</v>
      </c>
      <c r="F222" s="11">
        <v>2345</v>
      </c>
      <c r="G222" s="11"/>
      <c r="I222" s="14"/>
    </row>
    <row r="223" spans="1:9" s="13" customFormat="1" hidden="1" x14ac:dyDescent="0.3">
      <c r="A223" s="13" t="s">
        <v>302</v>
      </c>
      <c r="B223" s="7">
        <v>6</v>
      </c>
      <c r="C223" s="9" t="s">
        <v>15</v>
      </c>
      <c r="D223" s="8" t="s">
        <v>12</v>
      </c>
      <c r="E223" s="10" t="s">
        <v>251</v>
      </c>
      <c r="F223" s="11">
        <v>2224</v>
      </c>
      <c r="G223" s="11"/>
      <c r="I223" s="14"/>
    </row>
    <row r="224" spans="1:9" s="13" customFormat="1" hidden="1" x14ac:dyDescent="0.3">
      <c r="A224" s="13" t="s">
        <v>303</v>
      </c>
      <c r="B224" s="7">
        <v>8</v>
      </c>
      <c r="C224" s="9" t="s">
        <v>15</v>
      </c>
      <c r="D224" s="8" t="s">
        <v>16</v>
      </c>
      <c r="E224" s="10" t="s">
        <v>230</v>
      </c>
      <c r="F224" s="11">
        <v>1878</v>
      </c>
      <c r="G224" s="11"/>
      <c r="I224" s="14"/>
    </row>
    <row r="225" spans="1:9" s="13" customFormat="1" hidden="1" x14ac:dyDescent="0.3">
      <c r="A225" s="13" t="s">
        <v>304</v>
      </c>
      <c r="B225" s="7">
        <v>9</v>
      </c>
      <c r="C225" s="9" t="s">
        <v>15</v>
      </c>
      <c r="D225" s="8" t="s">
        <v>12</v>
      </c>
      <c r="E225" s="10" t="s">
        <v>106</v>
      </c>
      <c r="F225" s="11">
        <v>2519</v>
      </c>
      <c r="G225" s="11"/>
      <c r="I225" s="14"/>
    </row>
    <row r="226" spans="1:9" s="13" customFormat="1" hidden="1" x14ac:dyDescent="0.3">
      <c r="A226" s="13" t="s">
        <v>305</v>
      </c>
      <c r="B226" s="7">
        <v>4</v>
      </c>
      <c r="C226" s="9" t="s">
        <v>15</v>
      </c>
      <c r="D226" s="8" t="s">
        <v>8</v>
      </c>
      <c r="E226" s="10" t="s">
        <v>19</v>
      </c>
      <c r="F226" s="11">
        <v>2705</v>
      </c>
      <c r="G226" s="11"/>
      <c r="I226" s="14"/>
    </row>
    <row r="227" spans="1:9" s="13" customFormat="1" hidden="1" x14ac:dyDescent="0.3">
      <c r="A227" s="13" t="s">
        <v>306</v>
      </c>
      <c r="B227" s="7">
        <v>10</v>
      </c>
      <c r="C227" s="9" t="s">
        <v>15</v>
      </c>
      <c r="D227" s="8" t="s">
        <v>12</v>
      </c>
      <c r="E227" s="10" t="s">
        <v>161</v>
      </c>
      <c r="F227" s="11">
        <v>2399</v>
      </c>
      <c r="G227" s="11"/>
      <c r="I227" s="14"/>
    </row>
    <row r="228" spans="1:9" s="13" customFormat="1" x14ac:dyDescent="0.3">
      <c r="A228" s="13" t="s">
        <v>307</v>
      </c>
      <c r="B228" s="7">
        <v>6</v>
      </c>
      <c r="C228" s="9" t="s">
        <v>15</v>
      </c>
      <c r="D228" s="8" t="s">
        <v>16</v>
      </c>
      <c r="E228" s="10" t="s">
        <v>88</v>
      </c>
      <c r="F228" s="11">
        <v>2865</v>
      </c>
      <c r="G228" s="11"/>
      <c r="I228" s="14"/>
    </row>
    <row r="229" spans="1:9" s="13" customFormat="1" hidden="1" x14ac:dyDescent="0.3">
      <c r="A229" s="13" t="s">
        <v>308</v>
      </c>
      <c r="B229" s="7">
        <v>5</v>
      </c>
      <c r="C229" s="9" t="s">
        <v>15</v>
      </c>
      <c r="D229" s="8" t="s">
        <v>12</v>
      </c>
      <c r="E229" s="10" t="s">
        <v>72</v>
      </c>
      <c r="F229" s="11">
        <v>1523</v>
      </c>
      <c r="G229" s="11"/>
      <c r="I229" s="14"/>
    </row>
    <row r="230" spans="1:9" hidden="1" x14ac:dyDescent="0.3">
      <c r="A230" s="13" t="s">
        <v>309</v>
      </c>
      <c r="B230" s="7">
        <v>3</v>
      </c>
      <c r="C230" s="9" t="s">
        <v>15</v>
      </c>
      <c r="D230" s="8" t="s">
        <v>8</v>
      </c>
      <c r="E230" s="10" t="s">
        <v>101</v>
      </c>
      <c r="F230" s="11">
        <v>2985</v>
      </c>
      <c r="H230" s="13"/>
    </row>
    <row r="231" spans="1:9" hidden="1" x14ac:dyDescent="0.3">
      <c r="A231" s="13" t="s">
        <v>310</v>
      </c>
      <c r="B231" s="7">
        <v>10</v>
      </c>
      <c r="C231" s="9" t="s">
        <v>15</v>
      </c>
      <c r="D231" s="8" t="s">
        <v>12</v>
      </c>
      <c r="E231" s="10" t="s">
        <v>168</v>
      </c>
      <c r="F231" s="11">
        <v>1303</v>
      </c>
    </row>
    <row r="232" spans="1:9" hidden="1" x14ac:dyDescent="0.3">
      <c r="A232" s="13" t="s">
        <v>311</v>
      </c>
      <c r="B232" s="7">
        <v>8</v>
      </c>
      <c r="C232" s="9" t="s">
        <v>15</v>
      </c>
      <c r="D232" s="8" t="s">
        <v>12</v>
      </c>
      <c r="E232" s="10" t="s">
        <v>35</v>
      </c>
      <c r="F232" s="11">
        <v>2816</v>
      </c>
    </row>
    <row r="233" spans="1:9" hidden="1" x14ac:dyDescent="0.3">
      <c r="A233" s="8" t="s">
        <v>312</v>
      </c>
      <c r="B233" s="7">
        <v>2</v>
      </c>
      <c r="C233" s="9" t="s">
        <v>15</v>
      </c>
      <c r="D233" s="8" t="s">
        <v>16</v>
      </c>
      <c r="E233" s="10" t="s">
        <v>17</v>
      </c>
      <c r="F233" s="11">
        <v>2409</v>
      </c>
    </row>
  </sheetData>
  <autoFilter ref="A1:F233" xr:uid="{00000000-0009-0000-0000-000000000000}">
    <filterColumn colId="1">
      <filters>
        <filter val="5"/>
        <filter val="6"/>
        <filter val="7"/>
      </filters>
    </filterColumn>
    <filterColumn colId="3">
      <filters>
        <filter val="Período Vespertino"/>
      </filters>
    </filterColumn>
  </autoFilter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B9E8-1C63-465A-999B-3F2FAD42280E}">
  <dimension ref="A2:J32"/>
  <sheetViews>
    <sheetView showGridLines="0" tabSelected="1" zoomScale="90" zoomScaleNormal="90" workbookViewId="0">
      <selection activeCell="I27" sqref="I27:I29"/>
    </sheetView>
  </sheetViews>
  <sheetFormatPr defaultColWidth="9.140625" defaultRowHeight="16.5" x14ac:dyDescent="0.3"/>
  <cols>
    <col min="1" max="1" width="4.28515625" style="17" customWidth="1"/>
    <col min="2" max="2" width="22.5703125" style="17" customWidth="1"/>
    <col min="3" max="3" width="14.42578125" style="17" customWidth="1"/>
    <col min="4" max="4" width="3.85546875" style="17" customWidth="1"/>
    <col min="5" max="5" width="24" style="17" bestFit="1" customWidth="1"/>
    <col min="6" max="6" width="6.7109375" style="17" customWidth="1"/>
    <col min="7" max="7" width="3.85546875" style="17" customWidth="1"/>
    <col min="8" max="8" width="24" style="17" bestFit="1" customWidth="1"/>
    <col min="9" max="9" width="5.140625" style="17" customWidth="1"/>
    <col min="10" max="10" width="4.5703125" style="17" customWidth="1"/>
    <col min="11" max="16384" width="9.140625" style="17"/>
  </cols>
  <sheetData>
    <row r="2" spans="1:10" ht="30.75" x14ac:dyDescent="0.55000000000000004">
      <c r="A2" s="16" t="s">
        <v>313</v>
      </c>
    </row>
    <row r="4" spans="1:10" s="18" customFormat="1" x14ac:dyDescent="0.3">
      <c r="B4" s="19" t="s">
        <v>314</v>
      </c>
      <c r="C4" s="20">
        <f>SUM(C5:C7)</f>
        <v>232</v>
      </c>
      <c r="D4" s="21"/>
      <c r="E4" s="21"/>
      <c r="F4" s="21"/>
      <c r="G4" s="21"/>
      <c r="H4" s="21"/>
      <c r="I4" s="21"/>
      <c r="J4" s="21"/>
    </row>
    <row r="5" spans="1:10" s="18" customFormat="1" x14ac:dyDescent="0.3">
      <c r="B5" s="21" t="s">
        <v>7</v>
      </c>
      <c r="C5" s="22">
        <f>COUNTIF('CONT.SES'!C:C,'CONT.SES RESULTADO'!B5)</f>
        <v>73</v>
      </c>
      <c r="D5" s="21"/>
      <c r="E5" s="21"/>
      <c r="F5" s="21"/>
      <c r="G5" s="21"/>
      <c r="H5" s="21"/>
      <c r="I5" s="21"/>
      <c r="J5" s="21"/>
    </row>
    <row r="6" spans="1:10" s="18" customFormat="1" x14ac:dyDescent="0.3">
      <c r="B6" s="21" t="s">
        <v>11</v>
      </c>
      <c r="C6" s="22">
        <f>COUNTIF('CONT.SES'!C:C,'CONT.SES RESULTADO'!B6)</f>
        <v>60</v>
      </c>
      <c r="D6" s="21"/>
      <c r="E6" s="21"/>
      <c r="F6" s="21"/>
      <c r="G6" s="21"/>
      <c r="H6" s="21"/>
      <c r="I6" s="21"/>
      <c r="J6" s="21"/>
    </row>
    <row r="7" spans="1:10" s="18" customFormat="1" x14ac:dyDescent="0.3">
      <c r="B7" s="21" t="s">
        <v>15</v>
      </c>
      <c r="C7" s="22">
        <f>COUNTIF('CONT.SES'!C:C,'CONT.SES RESULTADO'!B7)</f>
        <v>99</v>
      </c>
      <c r="D7" s="21"/>
      <c r="E7" s="21"/>
      <c r="F7" s="21"/>
      <c r="G7" s="21"/>
      <c r="H7" s="21"/>
      <c r="I7" s="21"/>
      <c r="J7" s="21"/>
    </row>
    <row r="8" spans="1:10" x14ac:dyDescent="0.3">
      <c r="B8" s="8"/>
      <c r="C8" s="12"/>
      <c r="D8" s="8"/>
      <c r="E8" s="8"/>
      <c r="H8" s="8"/>
      <c r="I8" s="12"/>
    </row>
    <row r="9" spans="1:10" x14ac:dyDescent="0.3">
      <c r="B9" s="8"/>
      <c r="C9" s="12"/>
      <c r="D9" s="8"/>
      <c r="E9" s="8"/>
      <c r="H9" s="8"/>
      <c r="I9" s="12"/>
    </row>
    <row r="10" spans="1:10" ht="25.5" x14ac:dyDescent="0.5">
      <c r="B10" s="23" t="s">
        <v>315</v>
      </c>
      <c r="C10" s="24"/>
      <c r="D10" s="25"/>
      <c r="E10" s="25"/>
      <c r="F10" s="26"/>
      <c r="G10" s="26"/>
      <c r="H10" s="25"/>
      <c r="I10" s="24"/>
      <c r="J10" s="26"/>
    </row>
    <row r="11" spans="1:10" x14ac:dyDescent="0.3">
      <c r="C11" s="12"/>
      <c r="D11" s="8"/>
      <c r="I11" s="12"/>
    </row>
    <row r="12" spans="1:10" s="18" customFormat="1" x14ac:dyDescent="0.3">
      <c r="B12" s="19" t="s">
        <v>7</v>
      </c>
      <c r="C12" s="20">
        <f>SUM(C13:C15)</f>
        <v>73</v>
      </c>
      <c r="D12" s="21"/>
      <c r="E12" s="19" t="s">
        <v>11</v>
      </c>
      <c r="F12" s="20">
        <f>SUM(F13:F15)</f>
        <v>60</v>
      </c>
      <c r="H12" s="19" t="s">
        <v>15</v>
      </c>
      <c r="I12" s="20">
        <f>SUM(I13:I15)</f>
        <v>99</v>
      </c>
    </row>
    <row r="13" spans="1:10" s="18" customFormat="1" x14ac:dyDescent="0.3">
      <c r="B13" s="21" t="s">
        <v>12</v>
      </c>
      <c r="C13" s="22">
        <f>COUNTIFS('CONT.SES'!$C:$C,'CONT.SES RESULTADO'!$B$12,'CONT.SES'!$D:$D,'CONT.SES RESULTADO'!B13)</f>
        <v>33</v>
      </c>
      <c r="D13" s="21"/>
      <c r="E13" s="21" t="s">
        <v>12</v>
      </c>
      <c r="F13" s="22">
        <f>COUNTIFS('CONT.SES'!$C:$C,'CONT.SES RESULTADO'!$E$12,'CONT.SES'!$D:$D,'CONT.SES RESULTADO'!E13)</f>
        <v>30</v>
      </c>
      <c r="H13" s="21" t="s">
        <v>12</v>
      </c>
      <c r="I13" s="22">
        <f>COUNTIFS('CONT.SES'!$C:$C,'CONT.SES RESULTADO'!$H$12,'CONT.SES'!$D:$D,'CONT.SES RESULTADO'!H13)</f>
        <v>53</v>
      </c>
    </row>
    <row r="14" spans="1:10" s="18" customFormat="1" x14ac:dyDescent="0.3">
      <c r="B14" s="21" t="s">
        <v>16</v>
      </c>
      <c r="C14" s="22">
        <f>COUNTIFS('CONT.SES'!C:C,'CONT.SES RESULTADO'!$B$12,'CONT.SES'!D:D,'CONT.SES RESULTADO'!B14)</f>
        <v>20</v>
      </c>
      <c r="D14" s="21"/>
      <c r="E14" s="21" t="s">
        <v>16</v>
      </c>
      <c r="F14" s="22">
        <f>COUNTIFS('CONT.SES'!$C:$C,'CONT.SES RESULTADO'!$E$12,'CONT.SES'!$D:$D,'CONT.SES RESULTADO'!E14)</f>
        <v>18</v>
      </c>
      <c r="H14" s="21" t="s">
        <v>16</v>
      </c>
      <c r="I14" s="22">
        <f>COUNTIFS('CONT.SES'!$C:$C,'CONT.SES RESULTADO'!$H$12,'CONT.SES'!$D:$D,'CONT.SES RESULTADO'!H14)</f>
        <v>23</v>
      </c>
    </row>
    <row r="15" spans="1:10" s="18" customFormat="1" x14ac:dyDescent="0.3">
      <c r="B15" s="21" t="s">
        <v>8</v>
      </c>
      <c r="C15" s="22">
        <f>COUNTIFS('CONT.SES'!C:C,'CONT.SES RESULTADO'!$B$12,'CONT.SES'!D:D,'CONT.SES RESULTADO'!B15)</f>
        <v>20</v>
      </c>
      <c r="D15" s="21"/>
      <c r="E15" s="21" t="s">
        <v>8</v>
      </c>
      <c r="F15" s="22">
        <f>COUNTIFS('CONT.SES'!$C:$C,'CONT.SES RESULTADO'!$E$12,'CONT.SES'!$D:$D,'CONT.SES RESULTADO'!E15)</f>
        <v>12</v>
      </c>
      <c r="H15" s="21" t="s">
        <v>8</v>
      </c>
      <c r="I15" s="22">
        <f>COUNTIFS('CONT.SES'!$C:$C,'CONT.SES RESULTADO'!$H$12,'CONT.SES'!$D:$D,'CONT.SES RESULTADO'!H15)</f>
        <v>23</v>
      </c>
    </row>
    <row r="16" spans="1:10" x14ac:dyDescent="0.3">
      <c r="B16" s="8"/>
      <c r="C16" s="12"/>
      <c r="D16" s="8"/>
      <c r="E16" s="8"/>
      <c r="H16" s="8"/>
      <c r="I16" s="12"/>
    </row>
    <row r="17" spans="2:10" ht="25.5" x14ac:dyDescent="0.5">
      <c r="B17" s="23" t="s">
        <v>316</v>
      </c>
      <c r="C17" s="24"/>
      <c r="D17" s="25"/>
      <c r="E17" s="25"/>
      <c r="F17" s="26"/>
      <c r="G17" s="26"/>
      <c r="H17" s="25"/>
      <c r="I17" s="24"/>
      <c r="J17" s="26"/>
    </row>
    <row r="18" spans="2:10" x14ac:dyDescent="0.3">
      <c r="B18" s="8"/>
      <c r="C18" s="12"/>
      <c r="D18" s="8"/>
      <c r="E18" s="8"/>
      <c r="H18" s="8"/>
      <c r="I18" s="12"/>
    </row>
    <row r="19" spans="2:10" s="18" customFormat="1" x14ac:dyDescent="0.3">
      <c r="B19" s="19" t="s">
        <v>317</v>
      </c>
      <c r="C19" s="20">
        <f>SUM(C20:C22)</f>
        <v>94</v>
      </c>
      <c r="D19" s="21"/>
      <c r="E19" s="19" t="s">
        <v>318</v>
      </c>
      <c r="F19" s="27">
        <f>SUM(F20:F22)</f>
        <v>74</v>
      </c>
      <c r="H19" s="19" t="s">
        <v>319</v>
      </c>
      <c r="I19" s="27">
        <f>SUM(I20:I22)</f>
        <v>64</v>
      </c>
    </row>
    <row r="20" spans="2:10" s="18" customFormat="1" x14ac:dyDescent="0.3">
      <c r="B20" s="21" t="s">
        <v>7</v>
      </c>
      <c r="C20" s="22">
        <f>COUNTIFS('CONT.SES'!$B:$B,"&lt;5",'CONT.SES'!$C:$C,'CONT.SES RESULTADO'!B20)</f>
        <v>32</v>
      </c>
      <c r="D20" s="21"/>
      <c r="E20" s="21" t="s">
        <v>7</v>
      </c>
      <c r="F20" s="22">
        <f>COUNTIFS('CONT.SES'!$B:$B,"&gt;4",'CONT.SES'!$B:$B,"&lt;8",'CONT.SES'!$C:$C,'CONT.SES RESULTADO'!E20)</f>
        <v>23</v>
      </c>
      <c r="H20" s="21" t="s">
        <v>7</v>
      </c>
      <c r="I20" s="22">
        <f>COUNTIFS('CONT.SES'!$B:$B,"&gt;7",'CONT.SES'!$B:$B,"&lt;11",'CONT.SES'!$C:$C,'CONT.SES RESULTADO'!E20)</f>
        <v>18</v>
      </c>
    </row>
    <row r="21" spans="2:10" s="18" customFormat="1" x14ac:dyDescent="0.3">
      <c r="B21" s="21" t="s">
        <v>11</v>
      </c>
      <c r="C21" s="22">
        <f>COUNTIFS('CONT.SES'!B:B,"&lt;5",'CONT.SES'!C:C,'CONT.SES RESULTADO'!B21)</f>
        <v>25</v>
      </c>
      <c r="D21" s="21"/>
      <c r="E21" s="21" t="s">
        <v>11</v>
      </c>
      <c r="F21" s="22">
        <f>COUNTIFS('CONT.SES'!B:B,"&gt;4",'CONT.SES'!B:B,"&lt;8",'CONT.SES'!C:C,'CONT.SES RESULTADO'!E21)</f>
        <v>19</v>
      </c>
      <c r="H21" s="21" t="s">
        <v>11</v>
      </c>
      <c r="I21" s="22">
        <f>COUNTIFS('CONT.SES'!$B:$B,"&gt;7",'CONT.SES'!$B:$B,"&lt;11",'CONT.SES'!$C:$C,'CONT.SES RESULTADO'!E21)</f>
        <v>16</v>
      </c>
    </row>
    <row r="22" spans="2:10" s="18" customFormat="1" x14ac:dyDescent="0.3">
      <c r="B22" s="21" t="s">
        <v>15</v>
      </c>
      <c r="C22" s="22">
        <f>COUNTIFS('CONT.SES'!B:B,"&lt;5",'CONT.SES'!C:C,'CONT.SES RESULTADO'!B22)</f>
        <v>37</v>
      </c>
      <c r="D22" s="21"/>
      <c r="E22" s="21" t="s">
        <v>15</v>
      </c>
      <c r="F22" s="22">
        <f>COUNTIFS('CONT.SES'!B:B,"&gt;4",'CONT.SES'!B:B,"&lt;8",'CONT.SES'!C:C,'CONT.SES RESULTADO'!E22)</f>
        <v>32</v>
      </c>
      <c r="H22" s="21" t="s">
        <v>15</v>
      </c>
      <c r="I22" s="22">
        <f>COUNTIFS('CONT.SES'!$B:$B,"&gt;7",'CONT.SES'!$B:$B,"&lt;11",'CONT.SES'!$C:$C,'CONT.SES RESULTADO'!E22)</f>
        <v>30</v>
      </c>
    </row>
    <row r="23" spans="2:10" x14ac:dyDescent="0.3">
      <c r="B23" s="8"/>
      <c r="C23" s="12"/>
      <c r="D23" s="8"/>
    </row>
    <row r="24" spans="2:10" ht="25.5" x14ac:dyDescent="0.5">
      <c r="B24" s="23" t="s">
        <v>320</v>
      </c>
      <c r="C24" s="24"/>
      <c r="D24" s="25"/>
      <c r="E24" s="25"/>
      <c r="F24" s="26"/>
      <c r="G24" s="26"/>
      <c r="H24" s="25"/>
      <c r="I24" s="24"/>
      <c r="J24" s="26"/>
    </row>
    <row r="25" spans="2:10" x14ac:dyDescent="0.3">
      <c r="B25" s="8"/>
      <c r="C25" s="12"/>
      <c r="D25" s="8"/>
      <c r="E25" s="8"/>
      <c r="H25" s="8"/>
      <c r="I25" s="12"/>
    </row>
    <row r="26" spans="2:10" s="18" customFormat="1" x14ac:dyDescent="0.3">
      <c r="B26" s="19" t="s">
        <v>317</v>
      </c>
      <c r="C26" s="20">
        <f>SUM(C27:C29)</f>
        <v>94</v>
      </c>
      <c r="D26" s="21"/>
      <c r="E26" s="19" t="s">
        <v>318</v>
      </c>
      <c r="F26" s="27">
        <f>SUM(F27:F29)</f>
        <v>74</v>
      </c>
      <c r="H26" s="19" t="s">
        <v>319</v>
      </c>
      <c r="I26" s="27">
        <f>SUM(I27:I29)</f>
        <v>64</v>
      </c>
    </row>
    <row r="27" spans="2:10" s="18" customFormat="1" x14ac:dyDescent="0.3">
      <c r="B27" s="21" t="s">
        <v>12</v>
      </c>
      <c r="C27" s="22">
        <f>COUNTIFS('CONT.SES'!$B:$B,"&lt;5",'CONT.SES'!$D:$D,'CONT.SES RESULTADO'!B27)</f>
        <v>45</v>
      </c>
      <c r="D27" s="21"/>
      <c r="E27" s="21" t="s">
        <v>12</v>
      </c>
      <c r="F27" s="22">
        <f>COUNTIFS('CONT.SES'!$B:$B,"&gt;4",'CONT.SES'!$B:$B,"&lt;8",'CONT.SES'!$D:$D,'CONT.SES RESULTADO'!E27)</f>
        <v>39</v>
      </c>
      <c r="H27" s="21" t="s">
        <v>12</v>
      </c>
      <c r="I27" s="22">
        <f>COUNTIFS('CONT.SES'!$B:$B,"&gt;7",'CONT.SES'!$B:$B,"&lt;11",'CONT.SES'!$D:$D,'CONT.SES RESULTADO'!E27)</f>
        <v>32</v>
      </c>
    </row>
    <row r="28" spans="2:10" s="18" customFormat="1" x14ac:dyDescent="0.3">
      <c r="B28" s="21" t="s">
        <v>16</v>
      </c>
      <c r="C28" s="22">
        <f>COUNTIFS('CONT.SES'!$B:$B,"&lt;5",'CONT.SES'!$D:$D,'CONT.SES RESULTADO'!B28)</f>
        <v>24</v>
      </c>
      <c r="D28" s="21"/>
      <c r="E28" s="21" t="s">
        <v>16</v>
      </c>
      <c r="F28" s="22">
        <f>COUNTIFS('CONT.SES'!$B:$B,"&gt;4",'CONT.SES'!$B:$B,"&lt;8",'CONT.SES'!$D:$D,'CONT.SES RESULTADO'!E28)</f>
        <v>23</v>
      </c>
      <c r="H28" s="21" t="s">
        <v>16</v>
      </c>
      <c r="I28" s="22">
        <f>COUNTIFS('CONT.SES'!$B:$B,"&gt;7",'CONT.SES'!$B:$B,"&lt;11",'CONT.SES'!$D:$D,'CONT.SES RESULTADO'!E28)</f>
        <v>14</v>
      </c>
    </row>
    <row r="29" spans="2:10" s="18" customFormat="1" x14ac:dyDescent="0.3">
      <c r="B29" s="21" t="s">
        <v>8</v>
      </c>
      <c r="C29" s="22">
        <f>COUNTIFS('CONT.SES'!$B:$B,"&lt;5",'CONT.SES'!$D:$D,'CONT.SES RESULTADO'!B29)</f>
        <v>25</v>
      </c>
      <c r="D29" s="21"/>
      <c r="E29" s="21" t="s">
        <v>8</v>
      </c>
      <c r="F29" s="22">
        <f>COUNTIFS('CONT.SES'!$B:$B,"&gt;4",'CONT.SES'!$B:$B,"&lt;8",'CONT.SES'!$D:$D,'CONT.SES RESULTADO'!E29)</f>
        <v>12</v>
      </c>
      <c r="H29" s="21" t="s">
        <v>8</v>
      </c>
      <c r="I29" s="22">
        <f>COUNTIFS('CONT.SES'!$B:$B,"&gt;7",'CONT.SES'!$B:$B,"&lt;11",'CONT.SES'!$D:$D,'CONT.SES RESULTADO'!E29)</f>
        <v>18</v>
      </c>
    </row>
    <row r="30" spans="2:10" x14ac:dyDescent="0.3">
      <c r="D30" s="8"/>
    </row>
    <row r="31" spans="2:10" x14ac:dyDescent="0.3">
      <c r="D31" s="8"/>
    </row>
    <row r="32" spans="2:10" x14ac:dyDescent="0.3">
      <c r="D32" s="8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5:C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CONT.SES</vt:lpstr>
      <vt:lpstr>CONT.SES 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Cavalcante</dc:creator>
  <cp:lastModifiedBy>Kauã</cp:lastModifiedBy>
  <dcterms:created xsi:type="dcterms:W3CDTF">2019-02-15T21:08:16Z</dcterms:created>
  <dcterms:modified xsi:type="dcterms:W3CDTF">2023-09-25T19:26:14Z</dcterms:modified>
</cp:coreProperties>
</file>