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\Oscar\PetroSeis\scripts\ebcdic\auxFiles\"/>
    </mc:Choice>
  </mc:AlternateContent>
  <xr:revisionPtr revIDLastSave="0" documentId="13_ncr:1_{BCE75871-C166-47E8-80EF-A6191D681559}" xr6:coauthVersionLast="47" xr6:coauthVersionMax="47" xr10:uidLastSave="{00000000-0000-0000-0000-000000000000}"/>
  <bookViews>
    <workbookView xWindow="-120" yWindow="-120" windowWidth="24240" windowHeight="17640" xr2:uid="{0F772D0D-0483-4AB8-BD59-B332B7DE51B7}"/>
  </bookViews>
  <sheets>
    <sheet name="stk_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R16" i="1"/>
  <c r="P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R5" i="1"/>
  <c r="R6" i="1"/>
  <c r="R7" i="1"/>
  <c r="R8" i="1"/>
  <c r="R9" i="1"/>
  <c r="R10" i="1"/>
  <c r="R11" i="1"/>
  <c r="R12" i="1"/>
  <c r="R13" i="1"/>
  <c r="R14" i="1"/>
  <c r="R15" i="1"/>
  <c r="R4" i="1"/>
</calcChain>
</file>

<file path=xl/sharedStrings.xml><?xml version="1.0" encoding="utf-8"?>
<sst xmlns="http://schemas.openxmlformats.org/spreadsheetml/2006/main" count="205" uniqueCount="50">
  <si>
    <t>LINE_NAME</t>
  </si>
  <si>
    <t>FST_CDP</t>
  </si>
  <si>
    <t>LST_CDP</t>
  </si>
  <si>
    <t>SURVEY</t>
  </si>
  <si>
    <t>COUNTRY</t>
  </si>
  <si>
    <t>AREA</t>
  </si>
  <si>
    <t>CLIENT</t>
  </si>
  <si>
    <t>RECORDER_BY</t>
  </si>
  <si>
    <t>PROCESSED_BY</t>
  </si>
  <si>
    <t>FST_SP</t>
  </si>
  <si>
    <t>LST_SP</t>
  </si>
  <si>
    <t>SAMP_INT</t>
  </si>
  <si>
    <t>REC_LNGTH</t>
  </si>
  <si>
    <t>SP_INT</t>
  </si>
  <si>
    <t>GRP_INT</t>
  </si>
  <si>
    <t>TOT_CHAN</t>
  </si>
  <si>
    <t>JM-1974-01</t>
  </si>
  <si>
    <t>SAN JORGE 74</t>
  </si>
  <si>
    <t>COLOMBIA</t>
  </si>
  <si>
    <t>DINAMITA</t>
  </si>
  <si>
    <t>JM-1974-02</t>
  </si>
  <si>
    <t>JM-1974-03</t>
  </si>
  <si>
    <t>JM-1974-04</t>
  </si>
  <si>
    <t>JM-1974-05</t>
  </si>
  <si>
    <t>JM-1974-06</t>
  </si>
  <si>
    <t>JM-1974-07</t>
  </si>
  <si>
    <t>JM-1974-08</t>
  </si>
  <si>
    <t>JM-1974-09</t>
  </si>
  <si>
    <t>JM-1974-10</t>
  </si>
  <si>
    <t>JM-1974-11</t>
  </si>
  <si>
    <t>JM-1974-12</t>
  </si>
  <si>
    <t>JM-1974-13</t>
  </si>
  <si>
    <t>JM-1974-14</t>
  </si>
  <si>
    <t>SRC_TYPE</t>
  </si>
  <si>
    <t>FEBRERO 1974</t>
  </si>
  <si>
    <t>VIM</t>
  </si>
  <si>
    <t>BASIN</t>
  </si>
  <si>
    <t>RECORDED_DATE</t>
  </si>
  <si>
    <t>PROCESSING_DATE</t>
  </si>
  <si>
    <t>15/02/2023</t>
  </si>
  <si>
    <t>FST_RCVR</t>
  </si>
  <si>
    <t>LST_RCVR</t>
  </si>
  <si>
    <t>TOT_SPS</t>
  </si>
  <si>
    <t>FOLD</t>
  </si>
  <si>
    <t>JM-1974-15</t>
  </si>
  <si>
    <t>CONTRATO</t>
  </si>
  <si>
    <t>N.D.</t>
  </si>
  <si>
    <t>OPERADORA</t>
  </si>
  <si>
    <t>ABC S.A.</t>
  </si>
  <si>
    <t>SISMICA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</si>
</sst>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DejaVu Sans"/>
      <family val="2"/>
    </font>
    <font>
      <sz val="8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AC00-E2C5-41BF-B9B2-71F8E154EAEE}">
  <dimension ref="A1:Y16"/>
  <sheetViews>
    <sheetView tabSelected="1" workbookViewId="0">
      <selection activeCell="F33" sqref="F33"/>
    </sheetView>
  </sheetViews>
  <sheetFormatPr baseColWidth="10" defaultColWidth="8.796875" defaultRowHeight="15" x14ac:dyDescent="0.25"/>
  <cols>
    <col min="1" max="1" width="10.5" bestFit="1" customWidth="1"/>
    <col min="2" max="2" width="11.59765625" bestFit="1" customWidth="1"/>
    <col min="3" max="3" width="11.59765625" customWidth="1"/>
    <col min="4" max="4" width="9.5" customWidth="1"/>
    <col min="5" max="5" width="8.69921875" bestFit="1" customWidth="1"/>
    <col min="6" max="6" width="12.69921875" bestFit="1" customWidth="1"/>
    <col min="7" max="7" width="15.5" bestFit="1" customWidth="1"/>
    <col min="8" max="8" width="15.5" customWidth="1"/>
    <col min="9" max="9" width="11.69921875" bestFit="1" customWidth="1"/>
    <col min="10" max="10" width="13.3984375" bestFit="1" customWidth="1"/>
    <col min="11" max="11" width="13.3984375" customWidth="1"/>
    <col min="12" max="12" width="6.3984375" bestFit="1" customWidth="1"/>
    <col min="13" max="13" width="7.3984375" bestFit="1" customWidth="1"/>
    <col min="14" max="16" width="7.3984375" customWidth="1"/>
    <col min="21" max="21" width="9.69921875" bestFit="1" customWidth="1"/>
  </cols>
  <sheetData>
    <row r="1" spans="1:25" x14ac:dyDescent="0.25">
      <c r="A1" t="s">
        <v>0</v>
      </c>
      <c r="B1" t="s">
        <v>3</v>
      </c>
      <c r="C1" t="s">
        <v>45</v>
      </c>
      <c r="D1" t="s">
        <v>36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38</v>
      </c>
      <c r="L1" t="s">
        <v>9</v>
      </c>
      <c r="M1" t="s">
        <v>10</v>
      </c>
      <c r="N1" t="s">
        <v>40</v>
      </c>
      <c r="O1" t="s">
        <v>41</v>
      </c>
      <c r="P1" t="s">
        <v>42</v>
      </c>
      <c r="Q1" t="s">
        <v>1</v>
      </c>
      <c r="R1" t="s">
        <v>2</v>
      </c>
      <c r="S1" t="s">
        <v>43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33</v>
      </c>
    </row>
    <row r="2" spans="1:25" x14ac:dyDescent="0.25">
      <c r="A2" t="s">
        <v>16</v>
      </c>
      <c r="B2" t="s">
        <v>17</v>
      </c>
      <c r="C2" t="s">
        <v>46</v>
      </c>
      <c r="D2" t="s">
        <v>35</v>
      </c>
      <c r="E2" t="s">
        <v>18</v>
      </c>
      <c r="F2" t="s">
        <v>35</v>
      </c>
      <c r="G2" t="s">
        <v>47</v>
      </c>
      <c r="H2" s="1" t="s">
        <v>34</v>
      </c>
      <c r="I2" t="s">
        <v>48</v>
      </c>
      <c r="J2" t="s">
        <v>49</v>
      </c>
      <c r="K2" t="s">
        <v>39</v>
      </c>
      <c r="L2">
        <v>93</v>
      </c>
      <c r="M2">
        <v>317</v>
      </c>
      <c r="N2">
        <v>93</v>
      </c>
      <c r="O2">
        <v>317</v>
      </c>
      <c r="P2">
        <f>M2-L2+1</f>
        <v>225</v>
      </c>
      <c r="Q2">
        <v>188</v>
      </c>
      <c r="R2">
        <v>632</v>
      </c>
      <c r="S2">
        <f>0.5*(W2/V2)*X2</f>
        <v>6</v>
      </c>
      <c r="T2">
        <v>2</v>
      </c>
      <c r="U2">
        <v>5</v>
      </c>
      <c r="V2">
        <v>400</v>
      </c>
      <c r="W2">
        <v>100</v>
      </c>
      <c r="X2">
        <v>48</v>
      </c>
      <c r="Y2" t="s">
        <v>19</v>
      </c>
    </row>
    <row r="3" spans="1:25" x14ac:dyDescent="0.25">
      <c r="A3" t="s">
        <v>20</v>
      </c>
      <c r="B3" t="s">
        <v>17</v>
      </c>
      <c r="C3" t="s">
        <v>46</v>
      </c>
      <c r="D3" t="s">
        <v>35</v>
      </c>
      <c r="E3" t="s">
        <v>18</v>
      </c>
      <c r="F3" t="s">
        <v>35</v>
      </c>
      <c r="G3" t="s">
        <v>47</v>
      </c>
      <c r="H3" s="1" t="s">
        <v>34</v>
      </c>
      <c r="I3" t="s">
        <v>48</v>
      </c>
      <c r="J3" t="s">
        <v>49</v>
      </c>
      <c r="K3" t="s">
        <v>39</v>
      </c>
      <c r="L3">
        <v>101</v>
      </c>
      <c r="M3">
        <v>510</v>
      </c>
      <c r="N3">
        <v>101</v>
      </c>
      <c r="O3">
        <v>510</v>
      </c>
      <c r="P3">
        <f t="shared" ref="P3:P16" si="0">M3-L3+1</f>
        <v>410</v>
      </c>
      <c r="Q3">
        <v>202</v>
      </c>
      <c r="R3">
        <v>1010</v>
      </c>
      <c r="S3">
        <f t="shared" ref="S3:S15" si="1">0.5*(W3/V3)*X3</f>
        <v>6</v>
      </c>
      <c r="T3">
        <v>2</v>
      </c>
      <c r="U3">
        <v>5</v>
      </c>
      <c r="V3">
        <v>400</v>
      </c>
      <c r="W3">
        <v>100</v>
      </c>
      <c r="X3">
        <v>48</v>
      </c>
      <c r="Y3" t="s">
        <v>19</v>
      </c>
    </row>
    <row r="4" spans="1:25" x14ac:dyDescent="0.25">
      <c r="A4" t="s">
        <v>21</v>
      </c>
      <c r="B4" t="s">
        <v>17</v>
      </c>
      <c r="C4" t="s">
        <v>46</v>
      </c>
      <c r="D4" t="s">
        <v>35</v>
      </c>
      <c r="E4" t="s">
        <v>18</v>
      </c>
      <c r="F4" t="s">
        <v>35</v>
      </c>
      <c r="G4" t="s">
        <v>47</v>
      </c>
      <c r="H4" s="1" t="s">
        <v>34</v>
      </c>
      <c r="I4" t="s">
        <v>48</v>
      </c>
      <c r="J4" t="s">
        <v>49</v>
      </c>
      <c r="K4" t="s">
        <v>39</v>
      </c>
      <c r="L4">
        <v>101</v>
      </c>
      <c r="M4">
        <v>650</v>
      </c>
      <c r="N4">
        <v>101</v>
      </c>
      <c r="O4">
        <v>650</v>
      </c>
      <c r="P4">
        <f t="shared" si="0"/>
        <v>550</v>
      </c>
      <c r="Q4">
        <v>202</v>
      </c>
      <c r="R4">
        <f>M4*2</f>
        <v>1300</v>
      </c>
      <c r="S4">
        <f t="shared" si="1"/>
        <v>6</v>
      </c>
      <c r="T4">
        <v>2</v>
      </c>
      <c r="U4">
        <v>5</v>
      </c>
      <c r="V4">
        <v>400</v>
      </c>
      <c r="W4">
        <v>100</v>
      </c>
      <c r="X4">
        <v>48</v>
      </c>
      <c r="Y4" t="s">
        <v>19</v>
      </c>
    </row>
    <row r="5" spans="1:25" x14ac:dyDescent="0.25">
      <c r="A5" t="s">
        <v>22</v>
      </c>
      <c r="B5" t="s">
        <v>17</v>
      </c>
      <c r="C5" t="s">
        <v>46</v>
      </c>
      <c r="D5" t="s">
        <v>35</v>
      </c>
      <c r="E5" t="s">
        <v>18</v>
      </c>
      <c r="F5" t="s">
        <v>35</v>
      </c>
      <c r="G5" t="s">
        <v>47</v>
      </c>
      <c r="H5" s="1" t="s">
        <v>34</v>
      </c>
      <c r="I5" t="s">
        <v>48</v>
      </c>
      <c r="J5" t="s">
        <v>49</v>
      </c>
      <c r="K5" t="s">
        <v>39</v>
      </c>
      <c r="L5">
        <v>101</v>
      </c>
      <c r="M5">
        <v>324</v>
      </c>
      <c r="N5">
        <v>101</v>
      </c>
      <c r="O5">
        <v>324</v>
      </c>
      <c r="P5">
        <f t="shared" si="0"/>
        <v>224</v>
      </c>
      <c r="Q5">
        <v>202</v>
      </c>
      <c r="R5">
        <f t="shared" ref="R5:R16" si="2">M5*2</f>
        <v>648</v>
      </c>
      <c r="S5">
        <f t="shared" si="1"/>
        <v>6</v>
      </c>
      <c r="T5">
        <v>2</v>
      </c>
      <c r="U5">
        <v>5</v>
      </c>
      <c r="V5">
        <v>400</v>
      </c>
      <c r="W5">
        <v>100</v>
      </c>
      <c r="X5">
        <v>48</v>
      </c>
      <c r="Y5" t="s">
        <v>19</v>
      </c>
    </row>
    <row r="6" spans="1:25" x14ac:dyDescent="0.25">
      <c r="A6" t="s">
        <v>23</v>
      </c>
      <c r="B6" t="s">
        <v>17</v>
      </c>
      <c r="C6" t="s">
        <v>46</v>
      </c>
      <c r="D6" t="s">
        <v>35</v>
      </c>
      <c r="E6" t="s">
        <v>18</v>
      </c>
      <c r="F6" t="s">
        <v>35</v>
      </c>
      <c r="G6" t="s">
        <v>47</v>
      </c>
      <c r="H6" s="1" t="s">
        <v>34</v>
      </c>
      <c r="I6" t="s">
        <v>48</v>
      </c>
      <c r="J6" t="s">
        <v>49</v>
      </c>
      <c r="K6" t="s">
        <v>39</v>
      </c>
      <c r="L6">
        <v>101</v>
      </c>
      <c r="M6">
        <v>789</v>
      </c>
      <c r="N6">
        <v>101</v>
      </c>
      <c r="O6">
        <v>789</v>
      </c>
      <c r="P6">
        <f t="shared" si="0"/>
        <v>689</v>
      </c>
      <c r="Q6">
        <v>202</v>
      </c>
      <c r="R6">
        <f t="shared" si="2"/>
        <v>1578</v>
      </c>
      <c r="S6">
        <f t="shared" si="1"/>
        <v>6</v>
      </c>
      <c r="T6">
        <v>2</v>
      </c>
      <c r="U6">
        <v>5</v>
      </c>
      <c r="V6">
        <v>400</v>
      </c>
      <c r="W6">
        <v>100</v>
      </c>
      <c r="X6">
        <v>48</v>
      </c>
      <c r="Y6" t="s">
        <v>19</v>
      </c>
    </row>
    <row r="7" spans="1:25" x14ac:dyDescent="0.25">
      <c r="A7" t="s">
        <v>24</v>
      </c>
      <c r="B7" t="s">
        <v>17</v>
      </c>
      <c r="C7" t="s">
        <v>46</v>
      </c>
      <c r="D7" t="s">
        <v>35</v>
      </c>
      <c r="E7" t="s">
        <v>18</v>
      </c>
      <c r="F7" t="s">
        <v>35</v>
      </c>
      <c r="G7" t="s">
        <v>47</v>
      </c>
      <c r="H7" s="1" t="s">
        <v>34</v>
      </c>
      <c r="I7" t="s">
        <v>48</v>
      </c>
      <c r="J7" t="s">
        <v>49</v>
      </c>
      <c r="K7" t="s">
        <v>39</v>
      </c>
      <c r="L7">
        <v>101</v>
      </c>
      <c r="M7">
        <v>654</v>
      </c>
      <c r="N7">
        <v>101</v>
      </c>
      <c r="O7">
        <v>654</v>
      </c>
      <c r="P7">
        <f t="shared" si="0"/>
        <v>554</v>
      </c>
      <c r="Q7">
        <v>202</v>
      </c>
      <c r="R7">
        <f t="shared" si="2"/>
        <v>1308</v>
      </c>
      <c r="S7">
        <f t="shared" si="1"/>
        <v>6</v>
      </c>
      <c r="T7">
        <v>2</v>
      </c>
      <c r="U7">
        <v>5</v>
      </c>
      <c r="V7">
        <v>400</v>
      </c>
      <c r="W7">
        <v>100</v>
      </c>
      <c r="X7">
        <v>48</v>
      </c>
      <c r="Y7" t="s">
        <v>19</v>
      </c>
    </row>
    <row r="8" spans="1:25" x14ac:dyDescent="0.25">
      <c r="A8" t="s">
        <v>25</v>
      </c>
      <c r="B8" t="s">
        <v>17</v>
      </c>
      <c r="C8" t="s">
        <v>46</v>
      </c>
      <c r="D8" t="s">
        <v>35</v>
      </c>
      <c r="E8" t="s">
        <v>18</v>
      </c>
      <c r="F8" t="s">
        <v>35</v>
      </c>
      <c r="G8" t="s">
        <v>47</v>
      </c>
      <c r="H8" s="1" t="s">
        <v>34</v>
      </c>
      <c r="I8" t="s">
        <v>48</v>
      </c>
      <c r="J8" t="s">
        <v>49</v>
      </c>
      <c r="K8" t="s">
        <v>39</v>
      </c>
      <c r="L8">
        <v>101</v>
      </c>
      <c r="M8">
        <v>357</v>
      </c>
      <c r="N8">
        <v>101</v>
      </c>
      <c r="O8">
        <v>357</v>
      </c>
      <c r="P8">
        <f t="shared" si="0"/>
        <v>257</v>
      </c>
      <c r="Q8">
        <v>202</v>
      </c>
      <c r="R8">
        <f t="shared" si="2"/>
        <v>714</v>
      </c>
      <c r="S8">
        <f t="shared" si="1"/>
        <v>6</v>
      </c>
      <c r="T8">
        <v>2</v>
      </c>
      <c r="U8">
        <v>5</v>
      </c>
      <c r="V8">
        <v>400</v>
      </c>
      <c r="W8">
        <v>100</v>
      </c>
      <c r="X8">
        <v>48</v>
      </c>
      <c r="Y8" t="s">
        <v>19</v>
      </c>
    </row>
    <row r="9" spans="1:25" x14ac:dyDescent="0.25">
      <c r="A9" t="s">
        <v>26</v>
      </c>
      <c r="B9" t="s">
        <v>17</v>
      </c>
      <c r="C9" t="s">
        <v>46</v>
      </c>
      <c r="D9" t="s">
        <v>35</v>
      </c>
      <c r="E9" t="s">
        <v>18</v>
      </c>
      <c r="F9" t="s">
        <v>35</v>
      </c>
      <c r="G9" t="s">
        <v>47</v>
      </c>
      <c r="H9" s="1" t="s">
        <v>34</v>
      </c>
      <c r="I9" t="s">
        <v>48</v>
      </c>
      <c r="J9" t="s">
        <v>49</v>
      </c>
      <c r="K9" t="s">
        <v>39</v>
      </c>
      <c r="L9">
        <v>101</v>
      </c>
      <c r="M9">
        <v>456</v>
      </c>
      <c r="N9">
        <v>101</v>
      </c>
      <c r="O9">
        <v>456</v>
      </c>
      <c r="P9">
        <f t="shared" si="0"/>
        <v>356</v>
      </c>
      <c r="Q9">
        <v>202</v>
      </c>
      <c r="R9">
        <f t="shared" si="2"/>
        <v>912</v>
      </c>
      <c r="S9">
        <f t="shared" si="1"/>
        <v>6</v>
      </c>
      <c r="T9">
        <v>2</v>
      </c>
      <c r="U9">
        <v>5</v>
      </c>
      <c r="V9">
        <v>400</v>
      </c>
      <c r="W9">
        <v>100</v>
      </c>
      <c r="X9">
        <v>48</v>
      </c>
      <c r="Y9" t="s">
        <v>19</v>
      </c>
    </row>
    <row r="10" spans="1:25" x14ac:dyDescent="0.25">
      <c r="A10" t="s">
        <v>27</v>
      </c>
      <c r="B10" t="s">
        <v>17</v>
      </c>
      <c r="C10" t="s">
        <v>46</v>
      </c>
      <c r="D10" t="s">
        <v>35</v>
      </c>
      <c r="E10" t="s">
        <v>18</v>
      </c>
      <c r="F10" t="s">
        <v>35</v>
      </c>
      <c r="G10" t="s">
        <v>47</v>
      </c>
      <c r="H10" s="1" t="s">
        <v>34</v>
      </c>
      <c r="I10" t="s">
        <v>48</v>
      </c>
      <c r="J10" t="s">
        <v>49</v>
      </c>
      <c r="K10" t="s">
        <v>39</v>
      </c>
      <c r="L10">
        <v>101</v>
      </c>
      <c r="M10">
        <v>852</v>
      </c>
      <c r="N10">
        <v>101</v>
      </c>
      <c r="O10">
        <v>852</v>
      </c>
      <c r="P10">
        <f t="shared" si="0"/>
        <v>752</v>
      </c>
      <c r="Q10">
        <v>202</v>
      </c>
      <c r="R10">
        <f t="shared" si="2"/>
        <v>1704</v>
      </c>
      <c r="S10">
        <f t="shared" si="1"/>
        <v>6</v>
      </c>
      <c r="T10">
        <v>2</v>
      </c>
      <c r="U10">
        <v>5</v>
      </c>
      <c r="V10">
        <v>400</v>
      </c>
      <c r="W10">
        <v>100</v>
      </c>
      <c r="X10">
        <v>48</v>
      </c>
      <c r="Y10" t="s">
        <v>19</v>
      </c>
    </row>
    <row r="11" spans="1:25" x14ac:dyDescent="0.25">
      <c r="A11" t="s">
        <v>28</v>
      </c>
      <c r="B11" t="s">
        <v>17</v>
      </c>
      <c r="C11" t="s">
        <v>46</v>
      </c>
      <c r="D11" t="s">
        <v>35</v>
      </c>
      <c r="E11" t="s">
        <v>18</v>
      </c>
      <c r="F11" t="s">
        <v>35</v>
      </c>
      <c r="G11" t="s">
        <v>47</v>
      </c>
      <c r="H11" s="1" t="s">
        <v>34</v>
      </c>
      <c r="I11" t="s">
        <v>48</v>
      </c>
      <c r="J11" t="s">
        <v>49</v>
      </c>
      <c r="K11" t="s">
        <v>39</v>
      </c>
      <c r="L11">
        <v>101</v>
      </c>
      <c r="M11">
        <v>478</v>
      </c>
      <c r="N11">
        <v>101</v>
      </c>
      <c r="O11">
        <v>478</v>
      </c>
      <c r="P11">
        <f t="shared" si="0"/>
        <v>378</v>
      </c>
      <c r="Q11">
        <v>202</v>
      </c>
      <c r="R11">
        <f t="shared" si="2"/>
        <v>956</v>
      </c>
      <c r="S11">
        <f t="shared" si="1"/>
        <v>6</v>
      </c>
      <c r="T11">
        <v>2</v>
      </c>
      <c r="U11">
        <v>5</v>
      </c>
      <c r="V11">
        <v>400</v>
      </c>
      <c r="W11">
        <v>100</v>
      </c>
      <c r="X11">
        <v>48</v>
      </c>
      <c r="Y11" t="s">
        <v>19</v>
      </c>
    </row>
    <row r="12" spans="1:25" x14ac:dyDescent="0.25">
      <c r="A12" t="s">
        <v>29</v>
      </c>
      <c r="B12" t="s">
        <v>17</v>
      </c>
      <c r="C12" t="s">
        <v>46</v>
      </c>
      <c r="D12" t="s">
        <v>35</v>
      </c>
      <c r="E12" t="s">
        <v>18</v>
      </c>
      <c r="F12" t="s">
        <v>35</v>
      </c>
      <c r="G12" t="s">
        <v>47</v>
      </c>
      <c r="H12" s="1" t="s">
        <v>34</v>
      </c>
      <c r="I12" t="s">
        <v>48</v>
      </c>
      <c r="J12" t="s">
        <v>49</v>
      </c>
      <c r="K12" t="s">
        <v>39</v>
      </c>
      <c r="L12">
        <v>101</v>
      </c>
      <c r="M12">
        <v>365</v>
      </c>
      <c r="N12">
        <v>101</v>
      </c>
      <c r="O12">
        <v>365</v>
      </c>
      <c r="P12">
        <f t="shared" si="0"/>
        <v>265</v>
      </c>
      <c r="Q12">
        <v>202</v>
      </c>
      <c r="R12">
        <f t="shared" si="2"/>
        <v>730</v>
      </c>
      <c r="S12">
        <f t="shared" si="1"/>
        <v>6</v>
      </c>
      <c r="T12">
        <v>2</v>
      </c>
      <c r="U12">
        <v>5</v>
      </c>
      <c r="V12">
        <v>400</v>
      </c>
      <c r="W12">
        <v>100</v>
      </c>
      <c r="X12">
        <v>48</v>
      </c>
      <c r="Y12" t="s">
        <v>19</v>
      </c>
    </row>
    <row r="13" spans="1:25" x14ac:dyDescent="0.25">
      <c r="A13" t="s">
        <v>30</v>
      </c>
      <c r="B13" t="s">
        <v>17</v>
      </c>
      <c r="C13" t="s">
        <v>46</v>
      </c>
      <c r="D13" t="s">
        <v>35</v>
      </c>
      <c r="E13" t="s">
        <v>18</v>
      </c>
      <c r="F13" t="s">
        <v>35</v>
      </c>
      <c r="G13" t="s">
        <v>47</v>
      </c>
      <c r="H13" s="1" t="s">
        <v>34</v>
      </c>
      <c r="I13" t="s">
        <v>48</v>
      </c>
      <c r="J13" t="s">
        <v>49</v>
      </c>
      <c r="K13" t="s">
        <v>39</v>
      </c>
      <c r="L13">
        <v>101</v>
      </c>
      <c r="M13">
        <v>458</v>
      </c>
      <c r="N13">
        <v>101</v>
      </c>
      <c r="O13">
        <v>458</v>
      </c>
      <c r="P13">
        <f t="shared" si="0"/>
        <v>358</v>
      </c>
      <c r="Q13">
        <v>202</v>
      </c>
      <c r="R13">
        <f t="shared" si="2"/>
        <v>916</v>
      </c>
      <c r="S13">
        <f t="shared" si="1"/>
        <v>6</v>
      </c>
      <c r="T13">
        <v>2</v>
      </c>
      <c r="U13">
        <v>5</v>
      </c>
      <c r="V13">
        <v>400</v>
      </c>
      <c r="W13">
        <v>100</v>
      </c>
      <c r="X13">
        <v>48</v>
      </c>
      <c r="Y13" t="s">
        <v>19</v>
      </c>
    </row>
    <row r="14" spans="1:25" x14ac:dyDescent="0.25">
      <c r="A14" t="s">
        <v>31</v>
      </c>
      <c r="B14" t="s">
        <v>17</v>
      </c>
      <c r="C14" t="s">
        <v>46</v>
      </c>
      <c r="D14" t="s">
        <v>35</v>
      </c>
      <c r="E14" t="s">
        <v>18</v>
      </c>
      <c r="F14" t="s">
        <v>35</v>
      </c>
      <c r="G14" t="s">
        <v>47</v>
      </c>
      <c r="H14" s="1" t="s">
        <v>34</v>
      </c>
      <c r="I14" t="s">
        <v>48</v>
      </c>
      <c r="J14" t="s">
        <v>49</v>
      </c>
      <c r="K14" t="s">
        <v>39</v>
      </c>
      <c r="L14">
        <v>101</v>
      </c>
      <c r="M14">
        <v>978</v>
      </c>
      <c r="N14">
        <v>101</v>
      </c>
      <c r="O14">
        <v>978</v>
      </c>
      <c r="P14">
        <f t="shared" si="0"/>
        <v>878</v>
      </c>
      <c r="Q14">
        <v>202</v>
      </c>
      <c r="R14">
        <f t="shared" si="2"/>
        <v>1956</v>
      </c>
      <c r="S14">
        <f t="shared" si="1"/>
        <v>6</v>
      </c>
      <c r="T14">
        <v>2</v>
      </c>
      <c r="U14">
        <v>5</v>
      </c>
      <c r="V14">
        <v>400</v>
      </c>
      <c r="W14">
        <v>100</v>
      </c>
      <c r="X14">
        <v>48</v>
      </c>
      <c r="Y14" t="s">
        <v>19</v>
      </c>
    </row>
    <row r="15" spans="1:25" x14ac:dyDescent="0.25">
      <c r="A15" t="s">
        <v>32</v>
      </c>
      <c r="B15" t="s">
        <v>17</v>
      </c>
      <c r="C15" t="s">
        <v>46</v>
      </c>
      <c r="D15" t="s">
        <v>35</v>
      </c>
      <c r="E15" t="s">
        <v>18</v>
      </c>
      <c r="F15" t="s">
        <v>35</v>
      </c>
      <c r="G15" t="s">
        <v>47</v>
      </c>
      <c r="H15" s="1" t="s">
        <v>34</v>
      </c>
      <c r="I15" t="s">
        <v>48</v>
      </c>
      <c r="J15" t="s">
        <v>49</v>
      </c>
      <c r="K15" t="s">
        <v>39</v>
      </c>
      <c r="L15">
        <v>101</v>
      </c>
      <c r="M15">
        <v>458</v>
      </c>
      <c r="N15">
        <v>101</v>
      </c>
      <c r="O15">
        <v>458</v>
      </c>
      <c r="P15">
        <f t="shared" si="0"/>
        <v>358</v>
      </c>
      <c r="Q15">
        <v>202</v>
      </c>
      <c r="R15">
        <f t="shared" si="2"/>
        <v>916</v>
      </c>
      <c r="S15">
        <f t="shared" si="1"/>
        <v>6</v>
      </c>
      <c r="T15">
        <v>2</v>
      </c>
      <c r="U15">
        <v>5</v>
      </c>
      <c r="V15">
        <v>400</v>
      </c>
      <c r="W15">
        <v>100</v>
      </c>
      <c r="X15">
        <v>48</v>
      </c>
      <c r="Y15" t="s">
        <v>19</v>
      </c>
    </row>
    <row r="16" spans="1:25" x14ac:dyDescent="0.25">
      <c r="A16" t="s">
        <v>44</v>
      </c>
      <c r="B16" t="s">
        <v>17</v>
      </c>
      <c r="C16" t="s">
        <v>46</v>
      </c>
      <c r="D16" t="s">
        <v>35</v>
      </c>
      <c r="E16" t="s">
        <v>18</v>
      </c>
      <c r="F16" t="s">
        <v>35</v>
      </c>
      <c r="G16" t="s">
        <v>47</v>
      </c>
      <c r="H16" s="1" t="s">
        <v>34</v>
      </c>
      <c r="I16" t="s">
        <v>48</v>
      </c>
      <c r="J16" t="s">
        <v>49</v>
      </c>
      <c r="K16" t="s">
        <v>39</v>
      </c>
      <c r="L16">
        <v>101</v>
      </c>
      <c r="M16">
        <v>978</v>
      </c>
      <c r="N16">
        <v>101</v>
      </c>
      <c r="O16">
        <v>978</v>
      </c>
      <c r="P16">
        <f t="shared" si="0"/>
        <v>878</v>
      </c>
      <c r="Q16">
        <v>202</v>
      </c>
      <c r="R16">
        <f t="shared" si="2"/>
        <v>1956</v>
      </c>
      <c r="S16">
        <f t="shared" ref="S16" si="3">0.5*(W16/V16)*X16</f>
        <v>6</v>
      </c>
      <c r="T16">
        <v>2</v>
      </c>
      <c r="U16">
        <v>5</v>
      </c>
      <c r="V16">
        <v>400</v>
      </c>
      <c r="W16">
        <v>100</v>
      </c>
      <c r="X16">
        <v>48</v>
      </c>
      <c r="Y16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stk_in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lancheros</dc:creator>
  <cp:lastModifiedBy>Pavilion</cp:lastModifiedBy>
  <dcterms:created xsi:type="dcterms:W3CDTF">2023-03-02T21:10:18Z</dcterms:created>
  <dcterms:modified xsi:type="dcterms:W3CDTF">2023-05-03T01:03:23Z</dcterms:modified>
</cp:coreProperties>
</file>