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m\OneDrive for Business\NHH - 4. Semester (Vår)\Master's Thesis\Auctions\R Data\"/>
    </mc:Choice>
  </mc:AlternateContent>
  <xr:revisionPtr revIDLastSave="1182" documentId="8_{E6B2FF73-9675-4C82-B39E-3C763ECF6AC0}" xr6:coauthVersionLast="41" xr6:coauthVersionMax="41" xr10:uidLastSave="{32899DAB-0129-4F4C-9485-4A3B8FE0D55D}"/>
  <bookViews>
    <workbookView xWindow="-110" yWindow="-110" windowWidth="19420" windowHeight="10420" xr2:uid="{BB07AB96-B817-453D-934D-2415B0088830}"/>
  </bookViews>
  <sheets>
    <sheet name="Reserve Price Weibull" sheetId="1" r:id="rId1"/>
    <sheet name="Reserve Price Uniform" sheetId="2" r:id="rId2"/>
  </sheets>
  <definedNames>
    <definedName name="solver_adj" localSheetId="1" hidden="1">'Reserve Price Uniform'!$D$3</definedName>
    <definedName name="solver_adj" localSheetId="0" hidden="1">'Reserve Price Weibull'!$D$3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'Reserve Price Uniform'!$D$3</definedName>
    <definedName name="solver_lhs1" localSheetId="0" hidden="1">'Reserve Price Weibull'!$D$3</definedName>
    <definedName name="solver_lhs2" localSheetId="1" hidden="1">'Reserve Price Uniform'!$D$3</definedName>
    <definedName name="solver_lhs3" localSheetId="1" hidden="1">'Reserve Price Uniform'!$D$3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'Reserve Price Uniform'!$D$10</definedName>
    <definedName name="solver_opt" localSheetId="0" hidden="1">'Reserve Price Weibull'!$D$10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3</definedName>
    <definedName name="solver_rel2" localSheetId="1" hidden="1">3</definedName>
    <definedName name="solver_rel3" localSheetId="1" hidden="1">3</definedName>
    <definedName name="solver_rhs1" localSheetId="1" hidden="1">'Reserve Price Uniform'!$D$6</definedName>
    <definedName name="solver_rhs1" localSheetId="0" hidden="1">0</definedName>
    <definedName name="solver_rhs2" localSheetId="1" hidden="1">'Reserve Price Uniform'!$D$5</definedName>
    <definedName name="solver_rhs3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9" i="2"/>
  <c r="D7" i="2"/>
  <c r="D8" i="2"/>
  <c r="D7" i="1"/>
  <c r="D8" i="1"/>
  <c r="D10" i="2" l="1"/>
  <c r="D10" i="1"/>
</calcChain>
</file>

<file path=xl/sharedStrings.xml><?xml version="1.0" encoding="utf-8"?>
<sst xmlns="http://schemas.openxmlformats.org/spreadsheetml/2006/main" count="18" uniqueCount="12">
  <si>
    <t>CDF</t>
  </si>
  <si>
    <t>PDF</t>
  </si>
  <si>
    <t>Scale</t>
  </si>
  <si>
    <t>Shape</t>
  </si>
  <si>
    <r>
      <t>v</t>
    </r>
    <r>
      <rPr>
        <vertAlign val="subscript"/>
        <sz val="12"/>
        <color theme="1"/>
        <rFont val="Calibri"/>
        <family val="2"/>
        <scheme val="minor"/>
      </rPr>
      <t>0</t>
    </r>
  </si>
  <si>
    <r>
      <t>r</t>
    </r>
    <r>
      <rPr>
        <vertAlign val="superscript"/>
        <sz val="12"/>
        <color theme="1"/>
        <rFont val="Calibri"/>
        <family val="2"/>
        <scheme val="minor"/>
      </rPr>
      <t>*</t>
    </r>
  </si>
  <si>
    <t>Weibull</t>
  </si>
  <si>
    <t>Uniform</t>
  </si>
  <si>
    <t>Lower</t>
  </si>
  <si>
    <t>Upper</t>
  </si>
  <si>
    <t>Optimality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</si>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</sst>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4" fillId="0" borderId="3" xfId="0" applyNumberFormat="1" applyFont="1" applyBorder="1"/>
    <xf numFmtId="2" fontId="1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120650</xdr:colOff>
      <xdr:row>6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BD4F8F-B151-4589-BA76-DC2C6297505E}"/>
            </a:ext>
          </a:extLst>
        </xdr:cNvPr>
        <xdr:cNvSpPr txBox="1"/>
      </xdr:nvSpPr>
      <xdr:spPr>
        <a:xfrm>
          <a:off x="5403850" y="150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0B03-2131-4763-AE7E-4B2CFB9662A2}">
  <dimension ref="C2:G11"/>
  <sheetViews>
    <sheetView tabSelected="1" topLeftCell="B1" workbookViewId="0">
      <selection activeCell="F10" sqref="F10"/>
    </sheetView>
  </sheetViews>
  <sheetFormatPr defaultRowHeight="15.5" x14ac:dyDescent="0.35"/>
  <cols>
    <col min="1" max="2" width="8.6640625" style="1"/>
    <col min="3" max="4" width="13" style="1" customWidth="1"/>
    <col min="5" max="5" width="8.6640625" style="1"/>
    <col min="6" max="6" width="9.25" style="1" bestFit="1" customWidth="1"/>
    <col min="7" max="8" width="13.5" style="1" customWidth="1"/>
    <col min="9" max="16384" width="8.6640625" style="1"/>
  </cols>
  <sheetData>
    <row r="2" spans="3:7" x14ac:dyDescent="0.35">
      <c r="C2" s="7" t="s">
        <v>6</v>
      </c>
      <c r="D2" s="8"/>
      <c r="G2" s="6"/>
    </row>
    <row r="3" spans="3:7" ht="17.5" x14ac:dyDescent="0.35">
      <c r="C3" s="2" t="s">
        <v>5</v>
      </c>
      <c r="D3" s="2">
        <v>1040.0419115232501</v>
      </c>
    </row>
    <row r="4" spans="3:7" ht="17.5" x14ac:dyDescent="0.45">
      <c r="C4" s="2" t="s">
        <v>4</v>
      </c>
      <c r="D4" s="2">
        <v>0</v>
      </c>
    </row>
    <row r="5" spans="3:7" x14ac:dyDescent="0.35">
      <c r="C5" s="2" t="s">
        <v>2</v>
      </c>
      <c r="D5" s="2">
        <v>1500</v>
      </c>
    </row>
    <row r="6" spans="3:7" x14ac:dyDescent="0.35">
      <c r="C6" s="2" t="s">
        <v>3</v>
      </c>
      <c r="D6" s="2">
        <v>3</v>
      </c>
    </row>
    <row r="7" spans="3:7" x14ac:dyDescent="0.35">
      <c r="C7" s="2" t="s">
        <v>0</v>
      </c>
      <c r="D7" s="2">
        <f>1 - EXP(-(($D$3/$D$5)^$D$6))</f>
        <v>0.28346868942434922</v>
      </c>
    </row>
    <row r="8" spans="3:7" x14ac:dyDescent="0.35">
      <c r="C8" s="2" t="s">
        <v>1</v>
      </c>
      <c r="D8" s="2">
        <f>($D$6/$D$5)*(($D$3/$D$5)^($D$6-1))*EXP(-(($D$3/$D$5)^$D$6))</f>
        <v>6.8894464985611123E-4</v>
      </c>
    </row>
    <row r="9" spans="3:7" ht="16" thickBot="1" x14ac:dyDescent="0.4">
      <c r="C9" s="3" t="s">
        <v>11</v>
      </c>
      <c r="D9" s="3">
        <f>D5*_xlfn.GAMMA(1 + 1/D6)</f>
        <v>1339.4692673538739</v>
      </c>
    </row>
    <row r="10" spans="3:7" ht="16.5" thickTop="1" thickBot="1" x14ac:dyDescent="0.4">
      <c r="C10" s="5" t="s">
        <v>10</v>
      </c>
      <c r="D10" s="4">
        <f>$D$3 - $D$4 - ((1 - $D$7)/$D$8)</f>
        <v>-8.1060989032266662E-9</v>
      </c>
    </row>
    <row r="11" spans="3:7" ht="16" thickTop="1" x14ac:dyDescent="0.35"/>
  </sheetData>
  <mergeCells count="1">
    <mergeCell ref="C2:D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AE7F-BC99-420A-AA44-E08D549E404E}">
  <dimension ref="C2:D11"/>
  <sheetViews>
    <sheetView workbookViewId="0">
      <selection activeCell="D8" sqref="D8"/>
    </sheetView>
  </sheetViews>
  <sheetFormatPr defaultRowHeight="15.5" x14ac:dyDescent="0.35"/>
  <cols>
    <col min="3" max="4" width="13" style="1" customWidth="1"/>
  </cols>
  <sheetData>
    <row r="2" spans="3:4" x14ac:dyDescent="0.35">
      <c r="C2" s="7" t="s">
        <v>7</v>
      </c>
      <c r="D2" s="8"/>
    </row>
    <row r="3" spans="3:4" ht="17.5" x14ac:dyDescent="0.35">
      <c r="C3" s="2" t="s">
        <v>5</v>
      </c>
      <c r="D3" s="2">
        <v>500</v>
      </c>
    </row>
    <row r="4" spans="3:4" ht="17.5" x14ac:dyDescent="0.45">
      <c r="C4" s="2" t="s">
        <v>4</v>
      </c>
      <c r="D4" s="2">
        <v>0</v>
      </c>
    </row>
    <row r="5" spans="3:4" x14ac:dyDescent="0.35">
      <c r="C5" s="2" t="s">
        <v>8</v>
      </c>
      <c r="D5" s="2">
        <v>0</v>
      </c>
    </row>
    <row r="6" spans="3:4" x14ac:dyDescent="0.35">
      <c r="C6" s="2" t="s">
        <v>9</v>
      </c>
      <c r="D6" s="2">
        <v>1000</v>
      </c>
    </row>
    <row r="7" spans="3:4" x14ac:dyDescent="0.35">
      <c r="C7" s="2" t="s">
        <v>0</v>
      </c>
      <c r="D7" s="2">
        <f>($D$3 - $D$5)/($D$6-$D$5)</f>
        <v>0.5</v>
      </c>
    </row>
    <row r="8" spans="3:4" x14ac:dyDescent="0.35">
      <c r="C8" s="2" t="s">
        <v>1</v>
      </c>
      <c r="D8" s="2">
        <f>1/($D$6-$D$5)</f>
        <v>1E-3</v>
      </c>
    </row>
    <row r="9" spans="3:4" ht="16" thickBot="1" x14ac:dyDescent="0.4">
      <c r="C9" s="3" t="s">
        <v>11</v>
      </c>
      <c r="D9" s="3">
        <f>0.5 * (D5+D6)</f>
        <v>500</v>
      </c>
    </row>
    <row r="10" spans="3:4" ht="16.5" thickTop="1" thickBot="1" x14ac:dyDescent="0.4">
      <c r="C10" s="5" t="s">
        <v>10</v>
      </c>
      <c r="D10" s="4">
        <f>$D$3 - $D$4 - ((1 - $D$7)/$D$8)</f>
        <v>0</v>
      </c>
    </row>
    <row r="11" spans="3:4" ht="16" thickTop="1" x14ac:dyDescent="0.35"/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Reserve Price Weibull</vt:lpstr>
      <vt:lpstr>Reserve Price 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Mathias Strøm Halseth</dc:creator>
  <cp:lastModifiedBy>Emil Mathias Strøm Halseth</cp:lastModifiedBy>
  <dcterms:created xsi:type="dcterms:W3CDTF">2019-03-19T09:52:27Z</dcterms:created>
  <dcterms:modified xsi:type="dcterms:W3CDTF">2019-03-19T18:19:11Z</dcterms:modified>
</cp:coreProperties>
</file>