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D19F1574-26E8-4200-9D8E-D4A289F3C4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15" i="1"/>
  <c r="N16" i="1"/>
  <c r="N13" i="1"/>
  <c r="M14" i="1"/>
  <c r="M15" i="1"/>
  <c r="M16" i="1"/>
  <c r="M13" i="1"/>
  <c r="M6" i="1"/>
  <c r="L14" i="1"/>
  <c r="L15" i="1"/>
  <c r="L16" i="1"/>
  <c r="L13" i="1"/>
  <c r="K14" i="1"/>
  <c r="K15" i="1"/>
  <c r="K16" i="1"/>
  <c r="K13" i="1"/>
  <c r="N9" i="1"/>
  <c r="N8" i="1"/>
  <c r="N7" i="1"/>
  <c r="N6" i="1"/>
  <c r="M7" i="1"/>
  <c r="M8" i="1"/>
  <c r="M9" i="1"/>
  <c r="K7" i="1"/>
  <c r="K8" i="1"/>
  <c r="K9" i="1"/>
  <c r="L7" i="1"/>
  <c r="L8" i="1"/>
  <c r="L9" i="1"/>
  <c r="L6" i="1"/>
  <c r="K6" i="1"/>
  <c r="J13" i="1" a="1"/>
  <c r="J13" i="1" s="1"/>
  <c r="J6" i="1" a="1"/>
  <c r="J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<sst xmlns="http://schemas.openxmlformats.org/spreadsheetml/2006/main" count="416" uniqueCount="19">
  <si>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</si>
  <si>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</si>
  <si>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</si>
  <si>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</si>
  <si>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</si>
  <si>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</si>
  <si>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</si>
  <si>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</si>
  <si>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</si>
  <si>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</si>
  <si>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</si>
  <si>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</si>
  <si>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</si>
  <si>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</si>
  <si>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Total Revenue</t>
  </si>
  <si>
    <t>Total cost</t>
  </si>
  <si>
    <t xml:space="preserve">Average Revenue </t>
  </si>
  <si>
    <t>Average cost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</si>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</sst>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zoomScale="80" zoomScaleNormal="80" workbookViewId="0">
      <selection activeCell="O10" sqref="O10"/>
    </sheetView>
  </sheetViews>
  <sheetFormatPr defaultColWidth="8.81640625" defaultRowHeight="14.5" x14ac:dyDescent="0.35"/>
  <cols>
    <col min="1" max="1" width="12.1796875" bestFit="1" customWidth="1"/>
    <col min="2" max="2" width="17.6328125" bestFit="1" customWidth="1"/>
    <col min="3" max="4" width="12.1796875" style="4" bestFit="1" customWidth="1"/>
    <col min="5" max="5" width="14.453125" bestFit="1" customWidth="1"/>
    <col min="6" max="6" width="12.1796875" style="4" bestFit="1" customWidth="1"/>
    <col min="10" max="10" width="14.54296875" bestFit="1" customWidth="1"/>
    <col min="11" max="11" width="12.90625" bestFit="1" customWidth="1"/>
    <col min="12" max="12" width="12.26953125" bestFit="1" customWidth="1"/>
    <col min="13" max="13" width="15.90625" bestFit="1" customWidth="1"/>
    <col min="14" max="14" width="11.7265625" bestFit="1" customWidth="1"/>
  </cols>
  <sheetData>
    <row r="1" spans="1:14" x14ac:dyDescent="0.3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14" x14ac:dyDescent="0.35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</row>
    <row r="3" spans="1:14" x14ac:dyDescent="0.3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</row>
    <row r="4" spans="1:14" x14ac:dyDescent="0.3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</row>
    <row r="5" spans="1:14" x14ac:dyDescent="0.3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J5" s="5" t="s">
        <v>0</v>
      </c>
      <c r="K5" s="7" t="s">
        <v>14</v>
      </c>
      <c r="L5" s="8" t="s">
        <v>15</v>
      </c>
      <c r="M5" s="6" t="s">
        <v>16</v>
      </c>
      <c r="N5" s="9" t="s">
        <v>17</v>
      </c>
    </row>
    <row r="6" spans="1:14" x14ac:dyDescent="0.3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J6" s="11" t="str" cm="1">
        <f t="array" ref="J6:J9">_xlfn.UNIQUE(A2:A201)</f>
        <v>North America</v>
      </c>
      <c r="K6" s="15">
        <f>SUMIF($A$2:$A$201,J6,$C$2:$C$201)</f>
        <v>571940.59546133352</v>
      </c>
      <c r="L6" s="15">
        <f>SUMIF($A$2:$A$201,J6,$D$2:$D$201)</f>
        <v>258218.39740024594</v>
      </c>
      <c r="M6" s="15">
        <f>AVERAGEIF($A$2:$A$201,J6,$C$2:$C$201)</f>
        <v>10398.919917478792</v>
      </c>
      <c r="N6" s="15">
        <f>AVERAGEIF($A$2:$A$201,J6,$D$2:$D$201)</f>
        <v>4694.8799527317442</v>
      </c>
    </row>
    <row r="7" spans="1:14" x14ac:dyDescent="0.3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J7" s="10" t="str">
        <v>Europe</v>
      </c>
      <c r="K7" s="15">
        <f t="shared" ref="K7:K9" si="0">SUMIF($A$2:$A$201,J7,$C$2:$C$201)</f>
        <v>526297.66450168018</v>
      </c>
      <c r="L7" s="15">
        <f t="shared" ref="L7:L9" si="1">SUMIF($A$2:$A$201,J7,$D$2:$D$201)</f>
        <v>245976.5434263935</v>
      </c>
      <c r="M7" s="15">
        <f t="shared" ref="M7:M9" si="2">AVERAGEIF($A$2:$A$201,J7,$C$2:$C$201)</f>
        <v>10121.108932724619</v>
      </c>
      <c r="N7" s="15">
        <f t="shared" ref="N7:N9" si="3">AVERAGEIF($A$2:$A$201,J7,$D$2:$D$201)</f>
        <v>4730.3181428152593</v>
      </c>
    </row>
    <row r="8" spans="1:14" x14ac:dyDescent="0.3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J8" s="12" t="str">
        <v>South America</v>
      </c>
      <c r="K8" s="15">
        <f t="shared" si="0"/>
        <v>507846.08780150535</v>
      </c>
      <c r="L8" s="15">
        <f t="shared" si="1"/>
        <v>254005.10488986503</v>
      </c>
      <c r="M8" s="15">
        <f t="shared" si="2"/>
        <v>10364.205873500108</v>
      </c>
      <c r="N8" s="15">
        <f t="shared" si="3"/>
        <v>5183.7776508135721</v>
      </c>
    </row>
    <row r="9" spans="1:14" x14ac:dyDescent="0.3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J9" s="13" t="str">
        <v>Asia</v>
      </c>
      <c r="K9" s="15">
        <f t="shared" si="0"/>
        <v>422279.84949194535</v>
      </c>
      <c r="L9" s="15">
        <f t="shared" si="1"/>
        <v>216197.05757293801</v>
      </c>
      <c r="M9" s="15">
        <f t="shared" si="2"/>
        <v>9597.2693066351221</v>
      </c>
      <c r="N9" s="15">
        <f t="shared" si="3"/>
        <v>4913.5694902940459</v>
      </c>
    </row>
    <row r="10" spans="1:14" x14ac:dyDescent="0.35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</row>
    <row r="11" spans="1:14" x14ac:dyDescent="0.3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</row>
    <row r="12" spans="1:14" x14ac:dyDescent="0.3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J12" s="5" t="s">
        <v>18</v>
      </c>
      <c r="K12" s="7" t="s">
        <v>14</v>
      </c>
      <c r="L12" s="8" t="s">
        <v>15</v>
      </c>
      <c r="M12" s="6" t="s">
        <v>16</v>
      </c>
      <c r="N12" s="9" t="s">
        <v>17</v>
      </c>
    </row>
    <row r="13" spans="1:14" x14ac:dyDescent="0.3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J13" s="13" t="str" cm="1">
        <f t="array" ref="J13:J16">_xlfn.UNIQUE(E2:E201)</f>
        <v>Electronics</v>
      </c>
      <c r="K13" s="15">
        <f>SUMIF($E$2:$E$201,J13,$C$2:$C$201)</f>
        <v>562976.82166586432</v>
      </c>
      <c r="L13" s="15">
        <f>SUMIF($E$2:$E$201,J13,$D$2:$D$201)</f>
        <v>268740.25306048244</v>
      </c>
      <c r="M13" s="15">
        <f>AVERAGEIF($E$2:$E$201,J13,$C$2:$C$201)</f>
        <v>9876.7863450151635</v>
      </c>
      <c r="N13" s="15">
        <f>AVERAGEIF($E$2:$E$201,J13,$D$2:$D$201)</f>
        <v>4714.7412817628501</v>
      </c>
    </row>
    <row r="14" spans="1:14" x14ac:dyDescent="0.3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J14" s="14" t="str">
        <v>Books</v>
      </c>
      <c r="K14" s="15">
        <f t="shared" ref="K14:K16" si="4">SUMIF($E$2:$E$201,J14,$C$2:$C$201)</f>
        <v>577607.70100430038</v>
      </c>
      <c r="L14" s="15">
        <f t="shared" ref="L14:L16" si="5">SUMIF($E$2:$E$201,J14,$D$2:$D$201)</f>
        <v>288484.54192339571</v>
      </c>
      <c r="M14" s="15">
        <f t="shared" ref="M14:M16" si="6">AVERAGEIF($E$2:$E$201,J14,$C$2:$C$201)</f>
        <v>10133.468438671936</v>
      </c>
      <c r="N14" s="15">
        <f t="shared" ref="N14:N16" si="7">AVERAGEIF($E$2:$E$201,J14,$D$2:$D$201)</f>
        <v>5061.1323144455391</v>
      </c>
    </row>
    <row r="15" spans="1:14" x14ac:dyDescent="0.3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J15" s="10" t="str">
        <v>Home &amp; Kitchen</v>
      </c>
      <c r="K15" s="15">
        <f t="shared" si="4"/>
        <v>472119.20588732418</v>
      </c>
      <c r="L15" s="15">
        <f t="shared" si="5"/>
        <v>224780.18247097792</v>
      </c>
      <c r="M15" s="15">
        <f t="shared" si="6"/>
        <v>10263.460997550526</v>
      </c>
      <c r="N15" s="15">
        <f t="shared" si="7"/>
        <v>4886.5257058908246</v>
      </c>
    </row>
    <row r="16" spans="1:14" x14ac:dyDescent="0.3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J16" s="11" t="str">
        <v>Toys &amp; Games</v>
      </c>
      <c r="K16" s="15">
        <f t="shared" si="4"/>
        <v>415660.46869897551</v>
      </c>
      <c r="L16" s="15">
        <f t="shared" si="5"/>
        <v>192392.12583458639</v>
      </c>
      <c r="M16" s="15">
        <f t="shared" si="6"/>
        <v>10391.511717474388</v>
      </c>
      <c r="N16" s="15">
        <f t="shared" si="7"/>
        <v>4809.8031458646601</v>
      </c>
    </row>
    <row r="17" spans="1:14" x14ac:dyDescent="0.3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N17" s="7"/>
    </row>
    <row r="18" spans="1:14" x14ac:dyDescent="0.3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L18" s="8"/>
      <c r="M18" s="6"/>
      <c r="N18" s="9"/>
    </row>
    <row r="19" spans="1:14" x14ac:dyDescent="0.3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</row>
    <row r="20" spans="1:14" x14ac:dyDescent="0.3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</row>
    <row r="21" spans="1:14" x14ac:dyDescent="0.3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</row>
    <row r="22" spans="1:14" x14ac:dyDescent="0.3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</row>
    <row r="23" spans="1:14" x14ac:dyDescent="0.3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</row>
    <row r="24" spans="1:14" x14ac:dyDescent="0.3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</row>
    <row r="25" spans="1:14" x14ac:dyDescent="0.3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</row>
    <row r="26" spans="1:14" x14ac:dyDescent="0.3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</row>
    <row r="27" spans="1:14" x14ac:dyDescent="0.3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</row>
    <row r="28" spans="1:14" x14ac:dyDescent="0.3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</row>
    <row r="29" spans="1:14" x14ac:dyDescent="0.3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</row>
    <row r="30" spans="1:14" x14ac:dyDescent="0.3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</row>
    <row r="31" spans="1:14" x14ac:dyDescent="0.3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</row>
    <row r="32" spans="1:14" x14ac:dyDescent="0.3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</row>
    <row r="33" spans="1:6" x14ac:dyDescent="0.3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</row>
    <row r="34" spans="1:6" x14ac:dyDescent="0.3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</row>
    <row r="35" spans="1:6" x14ac:dyDescent="0.35">
      <c r="A35" t="s">
        <v>8</v>
      </c>
      <c r="B35" s="2">
        <v>43864</v>
      </c>
      <c r="C35" s="4">
        <v>6038.4070635521457</v>
      </c>
      <c r="D35" s="4">
        <v>5416.0500462614255</v>
      </c>
      <c r="E35" t="s">
        <v>13</v>
      </c>
      <c r="F35" s="4">
        <v>527.68719058461284</v>
      </c>
    </row>
    <row r="36" spans="1:6" x14ac:dyDescent="0.3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</row>
    <row r="37" spans="1:6" x14ac:dyDescent="0.3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</row>
    <row r="38" spans="1:6" x14ac:dyDescent="0.3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</row>
    <row r="39" spans="1:6" x14ac:dyDescent="0.3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</row>
    <row r="40" spans="1:6" x14ac:dyDescent="0.3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</row>
    <row r="41" spans="1:6" x14ac:dyDescent="0.35">
      <c r="A41" t="s">
        <v>9</v>
      </c>
      <c r="B41" s="2">
        <v>43870</v>
      </c>
      <c r="C41" s="4">
        <v>9395.3944988493295</v>
      </c>
      <c r="D41" s="4">
        <v>5676.9080350302456</v>
      </c>
      <c r="E41" t="s">
        <v>13</v>
      </c>
      <c r="F41" s="4">
        <v>507.82601751616608</v>
      </c>
    </row>
    <row r="42" spans="1:6" x14ac:dyDescent="0.3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</row>
    <row r="43" spans="1:6" x14ac:dyDescent="0.3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</row>
    <row r="44" spans="1:6" x14ac:dyDescent="0.3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</row>
    <row r="45" spans="1:6" x14ac:dyDescent="0.35">
      <c r="A45" t="s">
        <v>6</v>
      </c>
      <c r="B45" s="2">
        <v>43874</v>
      </c>
      <c r="C45" s="4">
        <v>13901.55079046358</v>
      </c>
      <c r="D45" s="4">
        <v>4702.2091205982724</v>
      </c>
      <c r="E45" t="s">
        <v>11</v>
      </c>
      <c r="F45" s="4">
        <v>519.42929380457713</v>
      </c>
    </row>
    <row r="46" spans="1:6" x14ac:dyDescent="0.3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</row>
    <row r="47" spans="1:6" x14ac:dyDescent="0.3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</row>
    <row r="48" spans="1:6" x14ac:dyDescent="0.35">
      <c r="A48" t="s">
        <v>7</v>
      </c>
      <c r="B48" s="2">
        <v>43877</v>
      </c>
      <c r="C48" s="4">
        <v>7494.4092799001482</v>
      </c>
      <c r="D48" s="4">
        <v>6152.3315647831196</v>
      </c>
      <c r="E48" t="s">
        <v>11</v>
      </c>
      <c r="F48" s="4">
        <v>545.74156062209909</v>
      </c>
    </row>
    <row r="49" spans="1:6" x14ac:dyDescent="0.3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</row>
    <row r="50" spans="1:6" x14ac:dyDescent="0.3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</row>
    <row r="51" spans="1:6" x14ac:dyDescent="0.3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</row>
    <row r="52" spans="1:6" x14ac:dyDescent="0.35">
      <c r="A52" t="s">
        <v>7</v>
      </c>
      <c r="B52" s="2">
        <v>43881</v>
      </c>
      <c r="C52" s="4">
        <v>8209.0668776126495</v>
      </c>
      <c r="D52" s="4">
        <v>5521.0648764527587</v>
      </c>
      <c r="E52" t="s">
        <v>12</v>
      </c>
      <c r="F52" s="4">
        <v>394.53715360149857</v>
      </c>
    </row>
    <row r="53" spans="1:6" x14ac:dyDescent="0.3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</row>
    <row r="54" spans="1:6" x14ac:dyDescent="0.3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</row>
    <row r="55" spans="1:6" x14ac:dyDescent="0.3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</row>
    <row r="56" spans="1:6" x14ac:dyDescent="0.3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</row>
    <row r="57" spans="1:6" x14ac:dyDescent="0.3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</row>
    <row r="58" spans="1:6" x14ac:dyDescent="0.3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</row>
    <row r="59" spans="1:6" x14ac:dyDescent="0.3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</row>
    <row r="60" spans="1:6" x14ac:dyDescent="0.3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</row>
    <row r="61" spans="1:6" x14ac:dyDescent="0.3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</row>
    <row r="62" spans="1:6" x14ac:dyDescent="0.3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</row>
    <row r="63" spans="1:6" x14ac:dyDescent="0.3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</row>
    <row r="64" spans="1:6" x14ac:dyDescent="0.3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</row>
    <row r="65" spans="1:6" x14ac:dyDescent="0.3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</row>
    <row r="66" spans="1:6" x14ac:dyDescent="0.3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</row>
    <row r="67" spans="1:6" x14ac:dyDescent="0.3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</row>
    <row r="68" spans="1:6" x14ac:dyDescent="0.3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</row>
    <row r="69" spans="1:6" x14ac:dyDescent="0.3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</row>
    <row r="70" spans="1:6" x14ac:dyDescent="0.3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</row>
    <row r="71" spans="1:6" x14ac:dyDescent="0.3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</row>
    <row r="72" spans="1:6" x14ac:dyDescent="0.3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</row>
    <row r="73" spans="1:6" x14ac:dyDescent="0.3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</row>
    <row r="74" spans="1:6" x14ac:dyDescent="0.3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</row>
    <row r="75" spans="1:6" x14ac:dyDescent="0.3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</row>
    <row r="76" spans="1:6" x14ac:dyDescent="0.3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</row>
    <row r="77" spans="1:6" x14ac:dyDescent="0.3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</row>
    <row r="78" spans="1:6" x14ac:dyDescent="0.3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</row>
    <row r="79" spans="1:6" x14ac:dyDescent="0.3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</row>
    <row r="80" spans="1:6" x14ac:dyDescent="0.3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</row>
    <row r="81" spans="1:6" x14ac:dyDescent="0.3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</row>
    <row r="82" spans="1:6" x14ac:dyDescent="0.3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</row>
    <row r="83" spans="1:6" x14ac:dyDescent="0.3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</row>
    <row r="84" spans="1:6" x14ac:dyDescent="0.3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</row>
    <row r="85" spans="1:6" x14ac:dyDescent="0.3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</row>
    <row r="86" spans="1:6" x14ac:dyDescent="0.3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</row>
    <row r="87" spans="1:6" x14ac:dyDescent="0.3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</row>
    <row r="88" spans="1:6" x14ac:dyDescent="0.3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</row>
    <row r="89" spans="1:6" x14ac:dyDescent="0.3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</row>
    <row r="90" spans="1:6" x14ac:dyDescent="0.3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</row>
    <row r="91" spans="1:6" x14ac:dyDescent="0.3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</row>
    <row r="92" spans="1:6" x14ac:dyDescent="0.3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</row>
    <row r="93" spans="1:6" x14ac:dyDescent="0.3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</row>
    <row r="94" spans="1:6" x14ac:dyDescent="0.3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</row>
    <row r="95" spans="1:6" x14ac:dyDescent="0.3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</row>
    <row r="96" spans="1:6" x14ac:dyDescent="0.3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</row>
    <row r="97" spans="1:6" x14ac:dyDescent="0.3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</row>
    <row r="98" spans="1:6" x14ac:dyDescent="0.3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</row>
    <row r="99" spans="1:6" x14ac:dyDescent="0.3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</row>
    <row r="100" spans="1:6" x14ac:dyDescent="0.3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</row>
    <row r="101" spans="1:6" x14ac:dyDescent="0.3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</row>
    <row r="102" spans="1:6" x14ac:dyDescent="0.3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</row>
    <row r="103" spans="1:6" x14ac:dyDescent="0.3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</row>
    <row r="104" spans="1:6" x14ac:dyDescent="0.3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</row>
    <row r="105" spans="1:6" x14ac:dyDescent="0.3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</row>
    <row r="106" spans="1:6" x14ac:dyDescent="0.3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</row>
    <row r="107" spans="1:6" x14ac:dyDescent="0.3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</row>
    <row r="108" spans="1:6" x14ac:dyDescent="0.3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</row>
    <row r="109" spans="1:6" x14ac:dyDescent="0.3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</row>
    <row r="110" spans="1:6" x14ac:dyDescent="0.3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</row>
    <row r="111" spans="1:6" x14ac:dyDescent="0.3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</row>
    <row r="112" spans="1:6" x14ac:dyDescent="0.3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</row>
    <row r="113" spans="1:6" x14ac:dyDescent="0.3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</row>
    <row r="114" spans="1:6" x14ac:dyDescent="0.3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</row>
    <row r="115" spans="1:6" x14ac:dyDescent="0.3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</row>
    <row r="116" spans="1:6" x14ac:dyDescent="0.3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</row>
    <row r="117" spans="1:6" x14ac:dyDescent="0.3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</row>
    <row r="118" spans="1:6" x14ac:dyDescent="0.3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</row>
    <row r="119" spans="1:6" x14ac:dyDescent="0.3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</row>
    <row r="120" spans="1:6" x14ac:dyDescent="0.3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</row>
    <row r="121" spans="1:6" x14ac:dyDescent="0.3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</row>
    <row r="122" spans="1:6" x14ac:dyDescent="0.3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</row>
    <row r="123" spans="1:6" x14ac:dyDescent="0.3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</row>
    <row r="124" spans="1:6" x14ac:dyDescent="0.3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</row>
    <row r="125" spans="1:6" x14ac:dyDescent="0.3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</row>
    <row r="126" spans="1:6" x14ac:dyDescent="0.3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</row>
    <row r="127" spans="1:6" x14ac:dyDescent="0.3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</row>
    <row r="128" spans="1:6" x14ac:dyDescent="0.3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</row>
    <row r="129" spans="1:6" x14ac:dyDescent="0.3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</row>
    <row r="130" spans="1:6" x14ac:dyDescent="0.3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</row>
    <row r="131" spans="1:6" x14ac:dyDescent="0.3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</row>
    <row r="132" spans="1:6" x14ac:dyDescent="0.3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</row>
    <row r="133" spans="1:6" x14ac:dyDescent="0.3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</row>
    <row r="134" spans="1:6" x14ac:dyDescent="0.3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</row>
    <row r="135" spans="1:6" x14ac:dyDescent="0.3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</row>
    <row r="136" spans="1:6" x14ac:dyDescent="0.3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</row>
    <row r="137" spans="1:6" x14ac:dyDescent="0.3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</row>
    <row r="138" spans="1:6" x14ac:dyDescent="0.3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</row>
    <row r="139" spans="1:6" x14ac:dyDescent="0.3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</row>
    <row r="140" spans="1:6" x14ac:dyDescent="0.3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</row>
    <row r="141" spans="1:6" x14ac:dyDescent="0.3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</row>
    <row r="142" spans="1:6" x14ac:dyDescent="0.3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</row>
    <row r="143" spans="1:6" x14ac:dyDescent="0.3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</row>
    <row r="144" spans="1:6" x14ac:dyDescent="0.3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</row>
    <row r="145" spans="1:6" x14ac:dyDescent="0.3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</row>
    <row r="146" spans="1:6" x14ac:dyDescent="0.3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</row>
    <row r="147" spans="1:6" x14ac:dyDescent="0.3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</row>
    <row r="148" spans="1:6" x14ac:dyDescent="0.3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</row>
    <row r="149" spans="1:6" x14ac:dyDescent="0.3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</row>
    <row r="150" spans="1:6" x14ac:dyDescent="0.3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</row>
    <row r="151" spans="1:6" x14ac:dyDescent="0.3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</row>
    <row r="152" spans="1:6" x14ac:dyDescent="0.3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</row>
    <row r="153" spans="1:6" x14ac:dyDescent="0.3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</row>
    <row r="154" spans="1:6" x14ac:dyDescent="0.3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</row>
    <row r="155" spans="1:6" x14ac:dyDescent="0.3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</row>
    <row r="156" spans="1:6" x14ac:dyDescent="0.3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</row>
    <row r="157" spans="1:6" x14ac:dyDescent="0.3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</row>
    <row r="158" spans="1:6" x14ac:dyDescent="0.3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</row>
    <row r="159" spans="1:6" x14ac:dyDescent="0.3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</row>
    <row r="160" spans="1:6" x14ac:dyDescent="0.3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</row>
    <row r="161" spans="1:6" x14ac:dyDescent="0.3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</row>
    <row r="162" spans="1:6" x14ac:dyDescent="0.3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</row>
    <row r="163" spans="1:6" x14ac:dyDescent="0.3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</row>
    <row r="164" spans="1:6" x14ac:dyDescent="0.3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</row>
    <row r="165" spans="1:6" x14ac:dyDescent="0.3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</row>
    <row r="166" spans="1:6" x14ac:dyDescent="0.3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</row>
    <row r="167" spans="1:6" x14ac:dyDescent="0.3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</row>
    <row r="168" spans="1:6" x14ac:dyDescent="0.3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</row>
    <row r="169" spans="1:6" x14ac:dyDescent="0.3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</row>
    <row r="170" spans="1:6" x14ac:dyDescent="0.3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</row>
    <row r="171" spans="1:6" x14ac:dyDescent="0.3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</row>
    <row r="172" spans="1:6" x14ac:dyDescent="0.3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</row>
    <row r="173" spans="1:6" x14ac:dyDescent="0.3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</row>
    <row r="174" spans="1:6" x14ac:dyDescent="0.3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</row>
    <row r="175" spans="1:6" x14ac:dyDescent="0.3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</row>
    <row r="176" spans="1:6" x14ac:dyDescent="0.3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</row>
    <row r="177" spans="1:6" x14ac:dyDescent="0.3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</row>
    <row r="178" spans="1:6" x14ac:dyDescent="0.3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</row>
    <row r="179" spans="1:6" x14ac:dyDescent="0.3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</row>
    <row r="180" spans="1:6" x14ac:dyDescent="0.3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</row>
    <row r="181" spans="1:6" x14ac:dyDescent="0.3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</row>
    <row r="182" spans="1:6" x14ac:dyDescent="0.3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</row>
    <row r="183" spans="1:6" x14ac:dyDescent="0.3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</row>
    <row r="184" spans="1:6" x14ac:dyDescent="0.3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</row>
    <row r="185" spans="1:6" x14ac:dyDescent="0.3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</row>
    <row r="186" spans="1:6" x14ac:dyDescent="0.3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</row>
    <row r="187" spans="1:6" x14ac:dyDescent="0.3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</row>
    <row r="188" spans="1:6" x14ac:dyDescent="0.3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</row>
    <row r="189" spans="1:6" x14ac:dyDescent="0.3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</row>
    <row r="190" spans="1:6" x14ac:dyDescent="0.3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</row>
    <row r="191" spans="1:6" x14ac:dyDescent="0.3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</row>
    <row r="192" spans="1:6" x14ac:dyDescent="0.3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</row>
    <row r="193" spans="1:6" x14ac:dyDescent="0.3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</row>
    <row r="194" spans="1:6" x14ac:dyDescent="0.3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</row>
    <row r="195" spans="1:6" x14ac:dyDescent="0.3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</row>
    <row r="196" spans="1:6" x14ac:dyDescent="0.3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</row>
    <row r="197" spans="1:6" x14ac:dyDescent="0.3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</row>
    <row r="198" spans="1:6" x14ac:dyDescent="0.3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</row>
    <row r="199" spans="1:6" x14ac:dyDescent="0.3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</row>
    <row r="200" spans="1:6" x14ac:dyDescent="0.3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</row>
    <row r="201" spans="1:6" x14ac:dyDescent="0.3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</row>
  </sheetData>
  <conditionalFormatting sqref="J6:J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{8213DA48-A052-4DDE-BDDF-377CD67B1D38}</x14:id>
        </ext>
      </extLst>
    </cfRule>
    <cfRule type="colorScale" priority="7">
      <colorScale>
        <cfvo type="min"/>
        <cfvo type="max"/>
        <color rgb="FFFFEF9C"/>
        <color rgb="FF63BE7B"/>
      </colorScale>
    </cfRule>
  </conditionalFormatting>
  <conditionalFormatting sqref="K6:N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3:K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{40399AED-FE44-431E-B187-92C67BF2B63F}</x14:id>
        </ext>
      </extLst>
    </cfRule>
  </conditionalFormatting>
  <conditionalFormatting sqref="L13:L1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{9DABCEEE-C550-4B44-A67A-C5FEA77CA9A5}</x14:id>
        </ext>
      </extLst>
    </cfRule>
  </conditionalFormatting>
  <conditionalFormatting sqref="M13:M1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{04A50782-27DE-4EE8-9617-2CECF91B61EA}</x14:id>
        </ext>
      </extLst>
    </cfRule>
  </conditionalFormatting>
  <conditionalFormatting sqref="N13:N1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{177555C6-6C0D-40B8-936A-5499AC4746D4}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13DA48-A052-4DDE-BDDF-377CD67B1D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J6:J9</xm:sqref>
        </x14:conditionalFormatting>
        <x14:conditionalFormatting xmlns:xm="http://schemas.microsoft.com/office/excel/2006/main">
          <x14:cfRule type="dataBar" id="{40399AED-FE44-431E-B187-92C67BF2B6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K13:K16</xm:sqref>
        </x14:conditionalFormatting>
        <x14:conditionalFormatting xmlns:xm="http://schemas.microsoft.com/office/excel/2006/main">
          <x14:cfRule type="dataBar" id="{9DABCEEE-C550-4B44-A67A-C5FEA77CA9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L13:L16</xm:sqref>
        </x14:conditionalFormatting>
        <x14:conditionalFormatting xmlns:xm="http://schemas.microsoft.com/office/excel/2006/main">
          <x14:cfRule type="dataBar" id="{04A50782-27DE-4EE8-9617-2CECF91B61E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M13:M16</xm:sqref>
        </x14:conditionalFormatting>
        <x14:conditionalFormatting xmlns:xm="http://schemas.microsoft.com/office/excel/2006/main">
          <x14:cfRule type="dataBar" id="{177555C6-6C0D-40B8-936A-5499AC4746D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N13:N16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Olaseni Kamorudeen Lawal</cp:lastModifiedBy>
  <dcterms:created xsi:type="dcterms:W3CDTF">2024-02-26T14:04:16Z</dcterms:created>
  <dcterms:modified xsi:type="dcterms:W3CDTF">2025-10-22T16:12:05Z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