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6810D366-552D-486B-A90D-C7600340C220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Reg" sheetId="7" r:id="rId2"/>
  </sheets>
  <definedNames>
    <definedName name="_xlchart.v1.0" hidden="1">Reg!$C$2:$C$101</definedName>
    <definedName name="_xlchart.v1.1" hidden="1">Reg!$B$2:$B$101</definedName>
    <definedName name="_xlchart.v1.2" hidden="1">Reg!$A$2:$A$101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7" l="1"/>
  <c r="J31" i="7"/>
  <c r="N31" i="7"/>
  <c r="N33" i="7"/>
  <c r="E33" i="7"/>
  <c r="J33" i="7"/>
  <c r="A2" i="7" l="1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B1" i="7"/>
  <c r="A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" i="7"/>
</calcChain>
</file>

<file path=xl/sharedStrings.xml><?xml version="1.0" encoding="utf-8"?>
<sst xmlns="http://schemas.openxmlformats.org/spreadsheetml/2006/main" count="855" uniqueCount="81">
  <si>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</si>
  <si>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</si>
  <si>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</si>
  <si>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</si>
  <si>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</si>
  <si>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</si>
  <si>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</si>
  <si>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</si>
  <si>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</si>
  <si>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</si>
  <si>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</si>
  <si>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</si>
  <si>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</si>
  <si>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</si>
  <si>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</si>
  <si>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</si>
  <si>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</si>
  <si>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</si>
  <si>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</si>
  <si>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</si>
  <si>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</si>
  <si>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</si>
  <si>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</si>
  <si>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</si>
  <si>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</si>
  <si>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</si>
  <si>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</si>
  <si>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</si>
  <si>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</si>
  <si>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</si>
  <si>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</si>
  <si>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</si>
  <si>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</si>
  <si>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</si>
  <si>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</si>
  <si>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</si>
  <si>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</si>
  <si>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</si>
  <si>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</si>
  <si>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</si>
  <si>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</si>
  <si>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</si>
  <si>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</si>
  <si>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</si>
  <si>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</si>
  <si>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</si>
  <si>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</si>
  <si>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</si>
  <si>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</si>
  <si>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</si>
  <si>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</si>
  <si>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influence of discount rate and delivery days on profit margin?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</si>
  <si>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</si>
  <si>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</si>
  <si>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</si>
  <si>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</si>
  <si>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</si>
  <si>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</si>
  <si>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</si>
  <si>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</si>
  <si>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</si>
  <si>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</si>
  <si>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</si>
  <si>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</si>
  <si>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</si>
  <si>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</si>
  <si>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</si>
  <si>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</si>
  <si>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</si>
  <si>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</si>
  <si>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</si>
  <si>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</si>
  <si>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</si>
  <si>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</si>
  <si>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</si>
  <si>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</si>
  <si>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Profit Margin=</t>
  </si>
  <si>
    <t>DR</t>
  </si>
  <si>
    <t>*</t>
  </si>
  <si>
    <t>+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</si>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</sst>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4" fillId="0" borderId="3" xfId="0" applyNumberFormat="1" applyFont="1" applyBorder="1" applyAlignment="1">
      <alignment horizontal="centerContinuous"/>
    </xf>
    <xf numFmtId="2" fontId="0" fillId="0" borderId="2" xfId="0" applyNumberFormat="1" applyBorder="1"/>
    <xf numFmtId="2" fontId="4" fillId="0" borderId="3" xfId="0" applyNumberFormat="1" applyFont="1" applyBorder="1" applyAlignment="1">
      <alignment horizontal="center"/>
    </xf>
    <xf numFmtId="2" fontId="0" fillId="3" borderId="0" xfId="0" applyNumberFormat="1" applyFill="1"/>
    <xf numFmtId="2" fontId="0" fillId="3" borderId="2" xfId="0" applyNumberFormat="1" applyFill="1" applyBorder="1"/>
    <xf numFmtId="9" fontId="0" fillId="3" borderId="2" xfId="1" applyFont="1" applyFill="1" applyBorder="1" applyAlignment="1"/>
    <xf numFmtId="9" fontId="1" fillId="0" borderId="0" xfId="1" applyFont="1"/>
    <xf numFmtId="2" fontId="1" fillId="3" borderId="0" xfId="0" applyNumberFormat="1" applyFont="1" applyFill="1"/>
    <xf numFmtId="2" fontId="1" fillId="0" borderId="0" xfId="1" applyNumberFormat="1" applyFont="1"/>
    <xf numFmtId="9" fontId="1" fillId="3" borderId="0" xfId="1" applyFont="1" applyFill="1"/>
    <xf numFmtId="9" fontId="0" fillId="3" borderId="0" xfId="1" applyFont="1" applyFill="1" applyBorder="1" applyAlignment="1"/>
    <xf numFmtId="0" fontId="0" fillId="0" borderId="0" xfId="0" applyAlignment="1">
      <alignment horizontal="left"/>
    </xf>
    <xf numFmtId="9" fontId="1" fillId="0" borderId="0" xfId="1" applyNumberFormat="1" applyFont="1"/>
    <xf numFmtId="1" fontId="1" fillId="3" borderId="0" xfId="1" applyNumberFormat="1" applyFont="1" applyFill="1"/>
    <xf numFmtId="172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 vs Profit Margin</a:t>
            </a:r>
          </a:p>
        </c:rich>
      </c:tx>
      <c:layout>
        <c:manualLayout>
          <c:xMode val="edge"/>
          <c:yMode val="edge"/>
          <c:x val="0.361821594218530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Reg!$C$1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Reg!$B$2:$B$101</c:f>
              <c:numCache>
                <c:formatCode>0</c:formatCode>
                <c:ptCount val="100"/>
                <c:pt idx="0">
                  <c:v>4.5019279208872431</c:v>
                </c:pt>
                <c:pt idx="1">
                  <c:v>2.2397970835702168</c:v>
                </c:pt>
                <c:pt idx="2">
                  <c:v>2.1554925808046521</c:v>
                </c:pt>
                <c:pt idx="3">
                  <c:v>4.7441648170384667</c:v>
                </c:pt>
                <c:pt idx="4">
                  <c:v>2.750715816324262</c:v>
                </c:pt>
                <c:pt idx="5">
                  <c:v>4.5020717030418531</c:v>
                </c:pt>
                <c:pt idx="6">
                  <c:v>5.4069272717344461</c:v>
                </c:pt>
                <c:pt idx="7">
                  <c:v>2.1554925808046521</c:v>
                </c:pt>
                <c:pt idx="8">
                  <c:v>4.0998690570415128</c:v>
                </c:pt>
                <c:pt idx="9">
                  <c:v>2.391060998990294</c:v>
                </c:pt>
                <c:pt idx="10">
                  <c:v>4.4498966056967122</c:v>
                </c:pt>
                <c:pt idx="11">
                  <c:v>7.2391498228691544</c:v>
                </c:pt>
                <c:pt idx="12">
                  <c:v>2.2344005380713279</c:v>
                </c:pt>
                <c:pt idx="13">
                  <c:v>2.2397970835702168</c:v>
                </c:pt>
                <c:pt idx="14">
                  <c:v>7.7337485348890489</c:v>
                </c:pt>
                <c:pt idx="15">
                  <c:v>8.5106816848864089</c:v>
                </c:pt>
                <c:pt idx="16">
                  <c:v>5.4279598214684439</c:v>
                </c:pt>
                <c:pt idx="17">
                  <c:v>2.391060998990294</c:v>
                </c:pt>
                <c:pt idx="18">
                  <c:v>4.4611863311108841</c:v>
                </c:pt>
                <c:pt idx="19">
                  <c:v>6.4350845115919242</c:v>
                </c:pt>
                <c:pt idx="20">
                  <c:v>2.2344005380713279</c:v>
                </c:pt>
                <c:pt idx="21">
                  <c:v>1</c:v>
                </c:pt>
                <c:pt idx="22">
                  <c:v>2.391060998990294</c:v>
                </c:pt>
                <c:pt idx="23">
                  <c:v>3.9722661653266131</c:v>
                </c:pt>
                <c:pt idx="24">
                  <c:v>2.391060998990294</c:v>
                </c:pt>
                <c:pt idx="25">
                  <c:v>2.750715816324262</c:v>
                </c:pt>
                <c:pt idx="26">
                  <c:v>7.1168489736991756</c:v>
                </c:pt>
                <c:pt idx="27">
                  <c:v>4.0998690570415128</c:v>
                </c:pt>
                <c:pt idx="28">
                  <c:v>4.5020717030418531</c:v>
                </c:pt>
                <c:pt idx="29">
                  <c:v>2.8369039927712101</c:v>
                </c:pt>
                <c:pt idx="30">
                  <c:v>4.4498966056967122</c:v>
                </c:pt>
                <c:pt idx="31">
                  <c:v>4.0998690570415128</c:v>
                </c:pt>
                <c:pt idx="32">
                  <c:v>7.3585943681276529</c:v>
                </c:pt>
                <c:pt idx="33">
                  <c:v>6.763279513898901</c:v>
                </c:pt>
                <c:pt idx="34">
                  <c:v>2.6042442148223031</c:v>
                </c:pt>
                <c:pt idx="35">
                  <c:v>4.4498966056967122</c:v>
                </c:pt>
                <c:pt idx="36">
                  <c:v>2.6334829746684498</c:v>
                </c:pt>
                <c:pt idx="37">
                  <c:v>6.0080930310356884</c:v>
                </c:pt>
                <c:pt idx="38">
                  <c:v>5.622500309087072</c:v>
                </c:pt>
                <c:pt idx="39">
                  <c:v>6.9431419019087111</c:v>
                </c:pt>
                <c:pt idx="40">
                  <c:v>8.929450265832779</c:v>
                </c:pt>
                <c:pt idx="41">
                  <c:v>11.157761616910481</c:v>
                </c:pt>
                <c:pt idx="42">
                  <c:v>2.391060998990294</c:v>
                </c:pt>
                <c:pt idx="43">
                  <c:v>2.6042442148223031</c:v>
                </c:pt>
                <c:pt idx="44">
                  <c:v>6.0288776681174978</c:v>
                </c:pt>
                <c:pt idx="45">
                  <c:v>4.0998690570415128</c:v>
                </c:pt>
                <c:pt idx="46">
                  <c:v>4.4611863311108841</c:v>
                </c:pt>
                <c:pt idx="47">
                  <c:v>6.9102846410024767</c:v>
                </c:pt>
                <c:pt idx="48">
                  <c:v>4.4498966056967122</c:v>
                </c:pt>
                <c:pt idx="49">
                  <c:v>2.6334829746684498</c:v>
                </c:pt>
                <c:pt idx="50">
                  <c:v>6.5150154200946098</c:v>
                </c:pt>
                <c:pt idx="51">
                  <c:v>2.2397970835702168</c:v>
                </c:pt>
                <c:pt idx="52">
                  <c:v>4.5019279208872431</c:v>
                </c:pt>
                <c:pt idx="53">
                  <c:v>7.5553536437970177</c:v>
                </c:pt>
                <c:pt idx="54">
                  <c:v>2.6334829746684498</c:v>
                </c:pt>
                <c:pt idx="55">
                  <c:v>8.3742832701451295</c:v>
                </c:pt>
                <c:pt idx="56">
                  <c:v>5.7331964921936969</c:v>
                </c:pt>
                <c:pt idx="57">
                  <c:v>4.0998690570415128</c:v>
                </c:pt>
                <c:pt idx="58">
                  <c:v>3.9722661653266131</c:v>
                </c:pt>
                <c:pt idx="59">
                  <c:v>6.4232297561777791</c:v>
                </c:pt>
                <c:pt idx="60">
                  <c:v>2.6042442148223031</c:v>
                </c:pt>
                <c:pt idx="61">
                  <c:v>5.622500309087072</c:v>
                </c:pt>
                <c:pt idx="62">
                  <c:v>2.6042442148223031</c:v>
                </c:pt>
                <c:pt idx="63">
                  <c:v>4.7441648170384667</c:v>
                </c:pt>
                <c:pt idx="64">
                  <c:v>2.750715816324262</c:v>
                </c:pt>
                <c:pt idx="65">
                  <c:v>6.4350845115919242</c:v>
                </c:pt>
                <c:pt idx="66">
                  <c:v>5.7681308978786143</c:v>
                </c:pt>
                <c:pt idx="67">
                  <c:v>5.6646280239591844</c:v>
                </c:pt>
                <c:pt idx="68">
                  <c:v>4.4611863311108841</c:v>
                </c:pt>
                <c:pt idx="69">
                  <c:v>2.6334829746684498</c:v>
                </c:pt>
                <c:pt idx="70">
                  <c:v>4.5020717030418531</c:v>
                </c:pt>
                <c:pt idx="71">
                  <c:v>4.4498966056967122</c:v>
                </c:pt>
                <c:pt idx="72">
                  <c:v>4.5580608009335544</c:v>
                </c:pt>
                <c:pt idx="73">
                  <c:v>2.6334829746684498</c:v>
                </c:pt>
                <c:pt idx="74">
                  <c:v>2.391060998990294</c:v>
                </c:pt>
                <c:pt idx="75">
                  <c:v>2.2397970835702168</c:v>
                </c:pt>
                <c:pt idx="76">
                  <c:v>2.6334829746684498</c:v>
                </c:pt>
                <c:pt idx="77">
                  <c:v>2.750715816324262</c:v>
                </c:pt>
                <c:pt idx="78">
                  <c:v>9.1214958497639742</c:v>
                </c:pt>
                <c:pt idx="79">
                  <c:v>6.0080930310356884</c:v>
                </c:pt>
                <c:pt idx="80">
                  <c:v>4.4611863311108841</c:v>
                </c:pt>
                <c:pt idx="81">
                  <c:v>4.5019279208872431</c:v>
                </c:pt>
                <c:pt idx="82">
                  <c:v>5.4069272717344461</c:v>
                </c:pt>
                <c:pt idx="83">
                  <c:v>6.4232297561777791</c:v>
                </c:pt>
                <c:pt idx="84">
                  <c:v>8.2899354270025682</c:v>
                </c:pt>
                <c:pt idx="85">
                  <c:v>4.4498966056967122</c:v>
                </c:pt>
                <c:pt idx="86">
                  <c:v>5.4279598214684439</c:v>
                </c:pt>
                <c:pt idx="87">
                  <c:v>6.763279513898901</c:v>
                </c:pt>
                <c:pt idx="88">
                  <c:v>2.2344005380713279</c:v>
                </c:pt>
                <c:pt idx="89">
                  <c:v>3.028547907328913</c:v>
                </c:pt>
                <c:pt idx="90">
                  <c:v>6.0288776681174978</c:v>
                </c:pt>
                <c:pt idx="91">
                  <c:v>2.2344005380713279</c:v>
                </c:pt>
                <c:pt idx="92">
                  <c:v>2.750715816324262</c:v>
                </c:pt>
                <c:pt idx="93">
                  <c:v>2.6042442148223031</c:v>
                </c:pt>
                <c:pt idx="94">
                  <c:v>3.028547907328913</c:v>
                </c:pt>
                <c:pt idx="95">
                  <c:v>1</c:v>
                </c:pt>
                <c:pt idx="96">
                  <c:v>6.5150154200946098</c:v>
                </c:pt>
                <c:pt idx="97">
                  <c:v>2.6334829746684498</c:v>
                </c:pt>
                <c:pt idx="98">
                  <c:v>2.9295153551612518</c:v>
                </c:pt>
                <c:pt idx="99">
                  <c:v>2.6042442148223031</c:v>
                </c:pt>
              </c:numCache>
            </c:numRef>
          </c:xVal>
          <c:yVal>
            <c:numRef>
              <c:f>Reg!$C$2:$C$101</c:f>
              <c:numCache>
                <c:formatCode>0%</c:formatCode>
                <c:ptCount val="100"/>
                <c:pt idx="0">
                  <c:v>0.28936177079024888</c:v>
                </c:pt>
                <c:pt idx="1">
                  <c:v>0.2207370029864176</c:v>
                </c:pt>
                <c:pt idx="2">
                  <c:v>0.25439927348418562</c:v>
                </c:pt>
                <c:pt idx="3">
                  <c:v>0.30629010595447159</c:v>
                </c:pt>
                <c:pt idx="4">
                  <c:v>0.21021883294682961</c:v>
                </c:pt>
                <c:pt idx="5">
                  <c:v>0.29212239699142872</c:v>
                </c:pt>
                <c:pt idx="6">
                  <c:v>0.31072854455321491</c:v>
                </c:pt>
                <c:pt idx="7">
                  <c:v>0.2110494352398164</c:v>
                </c:pt>
                <c:pt idx="8">
                  <c:v>0.27918051659162052</c:v>
                </c:pt>
                <c:pt idx="9">
                  <c:v>0.22284298272060979</c:v>
                </c:pt>
                <c:pt idx="10">
                  <c:v>0.29895452589316301</c:v>
                </c:pt>
                <c:pt idx="11">
                  <c:v>0.35155019849350672</c:v>
                </c:pt>
                <c:pt idx="12">
                  <c:v>0.25465478640020989</c:v>
                </c:pt>
                <c:pt idx="13">
                  <c:v>0.2680229457328035</c:v>
                </c:pt>
                <c:pt idx="14">
                  <c:v>0.35719492828615568</c:v>
                </c:pt>
                <c:pt idx="15">
                  <c:v>0.40987566214717058</c:v>
                </c:pt>
                <c:pt idx="16">
                  <c:v>0.31830109051492927</c:v>
                </c:pt>
                <c:pt idx="17">
                  <c:v>0.17712869665622341</c:v>
                </c:pt>
                <c:pt idx="18">
                  <c:v>0.28515499329898969</c:v>
                </c:pt>
                <c:pt idx="19">
                  <c:v>0.34135721988956752</c:v>
                </c:pt>
                <c:pt idx="20">
                  <c:v>0.25651376000433213</c:v>
                </c:pt>
                <c:pt idx="21">
                  <c:v>0.14962905137318741</c:v>
                </c:pt>
                <c:pt idx="22">
                  <c:v>0.18294062777081871</c:v>
                </c:pt>
                <c:pt idx="23">
                  <c:v>0.27367669906443659</c:v>
                </c:pt>
                <c:pt idx="24">
                  <c:v>0.22479924456866621</c:v>
                </c:pt>
                <c:pt idx="25">
                  <c:v>0.25128814980901171</c:v>
                </c:pt>
                <c:pt idx="26">
                  <c:v>0.34981255561364211</c:v>
                </c:pt>
                <c:pt idx="27">
                  <c:v>0.27568709704055427</c:v>
                </c:pt>
                <c:pt idx="28">
                  <c:v>0.2910865626887707</c:v>
                </c:pt>
                <c:pt idx="29">
                  <c:v>0.25301998160958439</c:v>
                </c:pt>
                <c:pt idx="30">
                  <c:v>0.28087418717400608</c:v>
                </c:pt>
                <c:pt idx="31">
                  <c:v>0.29589157319362352</c:v>
                </c:pt>
                <c:pt idx="32">
                  <c:v>0.3561087509382424</c:v>
                </c:pt>
                <c:pt idx="33">
                  <c:v>0.37607345777717149</c:v>
                </c:pt>
                <c:pt idx="34">
                  <c:v>0.18955232651186979</c:v>
                </c:pt>
                <c:pt idx="35">
                  <c:v>0.28130963365436612</c:v>
                </c:pt>
                <c:pt idx="36">
                  <c:v>0.24905707173957051</c:v>
                </c:pt>
                <c:pt idx="37">
                  <c:v>0.35867859413871878</c:v>
                </c:pt>
                <c:pt idx="38">
                  <c:v>0.32331029713287818</c:v>
                </c:pt>
                <c:pt idx="39">
                  <c:v>0.34656380994048908</c:v>
                </c:pt>
                <c:pt idx="40">
                  <c:v>0.41054204530787919</c:v>
                </c:pt>
                <c:pt idx="41">
                  <c:v>0.45044823315321392</c:v>
                </c:pt>
                <c:pt idx="42">
                  <c:v>0.26813506639730089</c:v>
                </c:pt>
                <c:pt idx="43">
                  <c:v>0.23379175927136131</c:v>
                </c:pt>
                <c:pt idx="44">
                  <c:v>0.36212322494095361</c:v>
                </c:pt>
                <c:pt idx="45">
                  <c:v>0.29718856991396142</c:v>
                </c:pt>
                <c:pt idx="46">
                  <c:v>0.28336942798927012</c:v>
                </c:pt>
                <c:pt idx="47">
                  <c:v>0.34625154351267551</c:v>
                </c:pt>
                <c:pt idx="48">
                  <c:v>0.30257537012267921</c:v>
                </c:pt>
                <c:pt idx="49">
                  <c:v>0.25403672103000408</c:v>
                </c:pt>
                <c:pt idx="50">
                  <c:v>0.3718495870650842</c:v>
                </c:pt>
                <c:pt idx="51">
                  <c:v>0.26525404584659262</c:v>
                </c:pt>
                <c:pt idx="52">
                  <c:v>0.28728976709457338</c:v>
                </c:pt>
                <c:pt idx="53">
                  <c:v>0.35683679596408208</c:v>
                </c:pt>
                <c:pt idx="54">
                  <c:v>0.24060566113363149</c:v>
                </c:pt>
                <c:pt idx="55">
                  <c:v>0.39777191437161191</c:v>
                </c:pt>
                <c:pt idx="56">
                  <c:v>0.33006229745372762</c:v>
                </c:pt>
                <c:pt idx="57">
                  <c:v>0.27643788341618669</c:v>
                </c:pt>
                <c:pt idx="58">
                  <c:v>0.2743413460545816</c:v>
                </c:pt>
                <c:pt idx="59">
                  <c:v>0.34042130162395873</c:v>
                </c:pt>
                <c:pt idx="60">
                  <c:v>0.19223505408993111</c:v>
                </c:pt>
                <c:pt idx="61">
                  <c:v>0.32266433225341751</c:v>
                </c:pt>
                <c:pt idx="62">
                  <c:v>0.18679294537118299</c:v>
                </c:pt>
                <c:pt idx="63">
                  <c:v>0.31044692368482418</c:v>
                </c:pt>
                <c:pt idx="64">
                  <c:v>0.25202637409654721</c:v>
                </c:pt>
                <c:pt idx="65">
                  <c:v>0.37123395995440062</c:v>
                </c:pt>
                <c:pt idx="66">
                  <c:v>0.33292245175206381</c:v>
                </c:pt>
                <c:pt idx="67">
                  <c:v>0.32581869835967092</c:v>
                </c:pt>
                <c:pt idx="68">
                  <c:v>0.30329966544333942</c:v>
                </c:pt>
                <c:pt idx="69">
                  <c:v>0.20414723507989471</c:v>
                </c:pt>
                <c:pt idx="70">
                  <c:v>0.28948886558907888</c:v>
                </c:pt>
                <c:pt idx="71">
                  <c:v>0.28054417581680913</c:v>
                </c:pt>
                <c:pt idx="72">
                  <c:v>0.29284631491392171</c:v>
                </c:pt>
                <c:pt idx="73">
                  <c:v>0.20187766616909419</c:v>
                </c:pt>
                <c:pt idx="74">
                  <c:v>0.2248782794162171</c:v>
                </c:pt>
                <c:pt idx="75">
                  <c:v>0.22107462398711211</c:v>
                </c:pt>
                <c:pt idx="76">
                  <c:v>0.19529177275776979</c:v>
                </c:pt>
                <c:pt idx="77">
                  <c:v>0.25414415926475448</c:v>
                </c:pt>
                <c:pt idx="78">
                  <c:v>0.41063671974599147</c:v>
                </c:pt>
                <c:pt idx="79">
                  <c:v>0.33781935185684459</c:v>
                </c:pt>
                <c:pt idx="80">
                  <c:v>0.28215109754040218</c:v>
                </c:pt>
                <c:pt idx="81">
                  <c:v>0.28620642158906862</c:v>
                </c:pt>
                <c:pt idx="82">
                  <c:v>0.31094851703248888</c:v>
                </c:pt>
                <c:pt idx="83">
                  <c:v>0.36288404833129961</c:v>
                </c:pt>
                <c:pt idx="84">
                  <c:v>0.39096878987349809</c:v>
                </c:pt>
                <c:pt idx="85">
                  <c:v>0.30025139260575129</c:v>
                </c:pt>
                <c:pt idx="86">
                  <c:v>0.31869611368775308</c:v>
                </c:pt>
                <c:pt idx="87">
                  <c:v>0.34442553880212762</c:v>
                </c:pt>
                <c:pt idx="88">
                  <c:v>0.21289820988431221</c:v>
                </c:pt>
                <c:pt idx="89">
                  <c:v>0.27060515784716049</c:v>
                </c:pt>
                <c:pt idx="90">
                  <c:v>0.33856809984859187</c:v>
                </c:pt>
                <c:pt idx="91">
                  <c:v>0.21906150646039199</c:v>
                </c:pt>
                <c:pt idx="92">
                  <c:v>0.24923385254589181</c:v>
                </c:pt>
                <c:pt idx="93">
                  <c:v>0.23429928415438989</c:v>
                </c:pt>
                <c:pt idx="94">
                  <c:v>0.26977427974324081</c:v>
                </c:pt>
                <c:pt idx="95">
                  <c:v>0.1227218508002173</c:v>
                </c:pt>
                <c:pt idx="96">
                  <c:v>0.34288763100419523</c:v>
                </c:pt>
                <c:pt idx="97">
                  <c:v>0.24580046742972819</c:v>
                </c:pt>
                <c:pt idx="98">
                  <c:v>0.26928534750742977</c:v>
                </c:pt>
                <c:pt idx="99">
                  <c:v>0.23183287709095979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B-454A-B31D-91015E64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95135"/>
        <c:axId val="1160980255"/>
      </c:scatterChart>
      <c:valAx>
        <c:axId val="11609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0980255"/>
        <c:crosses val="autoZero"/>
        <c:crossBetween val="midCat"/>
      </c:valAx>
      <c:valAx>
        <c:axId val="11609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099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</a:t>
            </a:r>
            <a:r>
              <a:rPr lang="en-US" baseline="0"/>
              <a:t> VS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Reg!$C$1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Reg!$A$2:$A$101</c:f>
              <c:numCache>
                <c:formatCode>0%</c:formatCode>
                <c:ptCount val="100"/>
                <c:pt idx="0">
                  <c:v>0.16617445551725141</c:v>
                </c:pt>
                <c:pt idx="1">
                  <c:v>9.9897857119795777E-2</c:v>
                </c:pt>
                <c:pt idx="2">
                  <c:v>9.9897857119795777E-2</c:v>
                </c:pt>
                <c:pt idx="3">
                  <c:v>0.18491415701193711</c:v>
                </c:pt>
                <c:pt idx="4">
                  <c:v>7.3005509594202878E-2</c:v>
                </c:pt>
                <c:pt idx="5">
                  <c:v>0.17917733206862821</c:v>
                </c:pt>
                <c:pt idx="6">
                  <c:v>0.22561918398743461</c:v>
                </c:pt>
                <c:pt idx="7">
                  <c:v>9.9897857119795777E-2</c:v>
                </c:pt>
                <c:pt idx="8">
                  <c:v>0.18491415701193711</c:v>
                </c:pt>
                <c:pt idx="9">
                  <c:v>9.9897857119795777E-2</c:v>
                </c:pt>
                <c:pt idx="10">
                  <c:v>0.18251118457953991</c:v>
                </c:pt>
                <c:pt idx="11">
                  <c:v>0.25577787661114959</c:v>
                </c:pt>
                <c:pt idx="12">
                  <c:v>0.17917733206862821</c:v>
                </c:pt>
                <c:pt idx="13">
                  <c:v>0.1810031805337412</c:v>
                </c:pt>
                <c:pt idx="14">
                  <c:v>0.27990155171090281</c:v>
                </c:pt>
                <c:pt idx="15">
                  <c:v>0.30486450852597691</c:v>
                </c:pt>
                <c:pt idx="16">
                  <c:v>0.22905363271008869</c:v>
                </c:pt>
                <c:pt idx="17">
                  <c:v>7.3005509594202878E-2</c:v>
                </c:pt>
                <c:pt idx="18">
                  <c:v>9.9897857119795777E-2</c:v>
                </c:pt>
                <c:pt idx="19">
                  <c:v>0.2498381806947613</c:v>
                </c:pt>
                <c:pt idx="20">
                  <c:v>0.17917733206862821</c:v>
                </c:pt>
                <c:pt idx="21">
                  <c:v>7.0450973374120401E-2</c:v>
                </c:pt>
                <c:pt idx="22">
                  <c:v>7.3005509594202878E-2</c:v>
                </c:pt>
                <c:pt idx="23">
                  <c:v>0.18479239883959939</c:v>
                </c:pt>
                <c:pt idx="24">
                  <c:v>9.9897857119795777E-2</c:v>
                </c:pt>
                <c:pt idx="25">
                  <c:v>0.16617445551725141</c:v>
                </c:pt>
                <c:pt idx="26">
                  <c:v>0.25577787661114959</c:v>
                </c:pt>
                <c:pt idx="27">
                  <c:v>0.18491415701193711</c:v>
                </c:pt>
                <c:pt idx="28">
                  <c:v>0.17917733206862821</c:v>
                </c:pt>
                <c:pt idx="29">
                  <c:v>9.9897857119795777E-2</c:v>
                </c:pt>
                <c:pt idx="30">
                  <c:v>0.18491415701193711</c:v>
                </c:pt>
                <c:pt idx="31">
                  <c:v>0.1810031805337412</c:v>
                </c:pt>
                <c:pt idx="32">
                  <c:v>0.27131122626152698</c:v>
                </c:pt>
                <c:pt idx="33">
                  <c:v>0.28372444382937562</c:v>
                </c:pt>
                <c:pt idx="34">
                  <c:v>9.9897857119795777E-2</c:v>
                </c:pt>
                <c:pt idx="35">
                  <c:v>9.9897857119795777E-2</c:v>
                </c:pt>
                <c:pt idx="36">
                  <c:v>0.16617445551725141</c:v>
                </c:pt>
                <c:pt idx="37">
                  <c:v>0.27990155171090281</c:v>
                </c:pt>
                <c:pt idx="38">
                  <c:v>0.22905363271008869</c:v>
                </c:pt>
                <c:pt idx="39">
                  <c:v>0.25577787661114959</c:v>
                </c:pt>
                <c:pt idx="40">
                  <c:v>0.30486450852597691</c:v>
                </c:pt>
                <c:pt idx="41">
                  <c:v>0.35185508179490538</c:v>
                </c:pt>
                <c:pt idx="42">
                  <c:v>0.1810031805337412</c:v>
                </c:pt>
                <c:pt idx="43">
                  <c:v>9.9897857119795777E-2</c:v>
                </c:pt>
                <c:pt idx="44">
                  <c:v>0.27990155171090281</c:v>
                </c:pt>
                <c:pt idx="45">
                  <c:v>0.18251118457953991</c:v>
                </c:pt>
                <c:pt idx="46">
                  <c:v>9.9897857119795777E-2</c:v>
                </c:pt>
                <c:pt idx="47">
                  <c:v>0.25577787661114959</c:v>
                </c:pt>
                <c:pt idx="48">
                  <c:v>0.18479239883959939</c:v>
                </c:pt>
                <c:pt idx="49">
                  <c:v>9.9897857119795777E-2</c:v>
                </c:pt>
                <c:pt idx="50">
                  <c:v>0.27990155171090281</c:v>
                </c:pt>
                <c:pt idx="51">
                  <c:v>0.17917733206862821</c:v>
                </c:pt>
                <c:pt idx="52">
                  <c:v>0.16617445551725141</c:v>
                </c:pt>
                <c:pt idx="53">
                  <c:v>0.27131122626152698</c:v>
                </c:pt>
                <c:pt idx="54">
                  <c:v>0.16617445551725141</c:v>
                </c:pt>
                <c:pt idx="55">
                  <c:v>0.28372444382937562</c:v>
                </c:pt>
                <c:pt idx="56">
                  <c:v>0.23905291654922339</c:v>
                </c:pt>
                <c:pt idx="57">
                  <c:v>0.18491415701193711</c:v>
                </c:pt>
                <c:pt idx="58">
                  <c:v>0.18491415701193711</c:v>
                </c:pt>
                <c:pt idx="59">
                  <c:v>0.2498381806947613</c:v>
                </c:pt>
                <c:pt idx="60">
                  <c:v>9.9897857119795777E-2</c:v>
                </c:pt>
                <c:pt idx="61">
                  <c:v>0.22905363271008869</c:v>
                </c:pt>
                <c:pt idx="62">
                  <c:v>9.9897857119795777E-2</c:v>
                </c:pt>
                <c:pt idx="63">
                  <c:v>0.22561918398743461</c:v>
                </c:pt>
                <c:pt idx="64">
                  <c:v>7.3005509594202878E-2</c:v>
                </c:pt>
                <c:pt idx="65">
                  <c:v>0.27990155171090281</c:v>
                </c:pt>
                <c:pt idx="66">
                  <c:v>0.24660854919634351</c:v>
                </c:pt>
                <c:pt idx="67">
                  <c:v>0.23270681750057659</c:v>
                </c:pt>
                <c:pt idx="68">
                  <c:v>0.18491415701193711</c:v>
                </c:pt>
                <c:pt idx="69">
                  <c:v>9.9897857119795777E-2</c:v>
                </c:pt>
                <c:pt idx="70">
                  <c:v>0.17917733206862821</c:v>
                </c:pt>
                <c:pt idx="71">
                  <c:v>0.18491415701193711</c:v>
                </c:pt>
                <c:pt idx="72">
                  <c:v>0.1810031805337412</c:v>
                </c:pt>
                <c:pt idx="73">
                  <c:v>9.9897857119795777E-2</c:v>
                </c:pt>
                <c:pt idx="74">
                  <c:v>9.9897857119795777E-2</c:v>
                </c:pt>
                <c:pt idx="75">
                  <c:v>7.3005509594202878E-2</c:v>
                </c:pt>
                <c:pt idx="76">
                  <c:v>9.9897857119795777E-2</c:v>
                </c:pt>
                <c:pt idx="77">
                  <c:v>9.9897857119795777E-2</c:v>
                </c:pt>
                <c:pt idx="78">
                  <c:v>0.35185508179490538</c:v>
                </c:pt>
                <c:pt idx="79">
                  <c:v>0.24660854919634351</c:v>
                </c:pt>
                <c:pt idx="80">
                  <c:v>9.9897857119795777E-2</c:v>
                </c:pt>
                <c:pt idx="81">
                  <c:v>9.9897857119795777E-2</c:v>
                </c:pt>
                <c:pt idx="82">
                  <c:v>0.22905363271008869</c:v>
                </c:pt>
                <c:pt idx="83">
                  <c:v>0.27990155171090281</c:v>
                </c:pt>
                <c:pt idx="84">
                  <c:v>0.28372444382937562</c:v>
                </c:pt>
                <c:pt idx="85">
                  <c:v>0.18424365288556879</c:v>
                </c:pt>
                <c:pt idx="86">
                  <c:v>0.22905363271008869</c:v>
                </c:pt>
                <c:pt idx="87">
                  <c:v>0.25577787661114959</c:v>
                </c:pt>
                <c:pt idx="88">
                  <c:v>9.9897857119795777E-2</c:v>
                </c:pt>
                <c:pt idx="89">
                  <c:v>0.18424365288556879</c:v>
                </c:pt>
                <c:pt idx="90">
                  <c:v>0.24660854919634351</c:v>
                </c:pt>
                <c:pt idx="91">
                  <c:v>9.9897857119795777E-2</c:v>
                </c:pt>
                <c:pt idx="92">
                  <c:v>0.16617445551725141</c:v>
                </c:pt>
                <c:pt idx="93">
                  <c:v>9.9897857119795777E-2</c:v>
                </c:pt>
                <c:pt idx="94">
                  <c:v>0.18251118457953991</c:v>
                </c:pt>
                <c:pt idx="95">
                  <c:v>7.0450973374120401E-2</c:v>
                </c:pt>
                <c:pt idx="96">
                  <c:v>0.25577787661114959</c:v>
                </c:pt>
                <c:pt idx="97">
                  <c:v>0.16617445551725141</c:v>
                </c:pt>
                <c:pt idx="98">
                  <c:v>0.18251118457953991</c:v>
                </c:pt>
                <c:pt idx="99">
                  <c:v>9.9897857119795777E-2</c:v>
                </c:pt>
              </c:numCache>
            </c:numRef>
          </c:xVal>
          <c:yVal>
            <c:numRef>
              <c:f>Reg!$C$2:$C$101</c:f>
              <c:numCache>
                <c:formatCode>0%</c:formatCode>
                <c:ptCount val="100"/>
                <c:pt idx="0">
                  <c:v>0.28936177079024888</c:v>
                </c:pt>
                <c:pt idx="1">
                  <c:v>0.2207370029864176</c:v>
                </c:pt>
                <c:pt idx="2">
                  <c:v>0.25439927348418562</c:v>
                </c:pt>
                <c:pt idx="3">
                  <c:v>0.30629010595447159</c:v>
                </c:pt>
                <c:pt idx="4">
                  <c:v>0.21021883294682961</c:v>
                </c:pt>
                <c:pt idx="5">
                  <c:v>0.29212239699142872</c:v>
                </c:pt>
                <c:pt idx="6">
                  <c:v>0.31072854455321491</c:v>
                </c:pt>
                <c:pt idx="7">
                  <c:v>0.2110494352398164</c:v>
                </c:pt>
                <c:pt idx="8">
                  <c:v>0.27918051659162052</c:v>
                </c:pt>
                <c:pt idx="9">
                  <c:v>0.22284298272060979</c:v>
                </c:pt>
                <c:pt idx="10">
                  <c:v>0.29895452589316301</c:v>
                </c:pt>
                <c:pt idx="11">
                  <c:v>0.35155019849350672</c:v>
                </c:pt>
                <c:pt idx="12">
                  <c:v>0.25465478640020989</c:v>
                </c:pt>
                <c:pt idx="13">
                  <c:v>0.2680229457328035</c:v>
                </c:pt>
                <c:pt idx="14">
                  <c:v>0.35719492828615568</c:v>
                </c:pt>
                <c:pt idx="15">
                  <c:v>0.40987566214717058</c:v>
                </c:pt>
                <c:pt idx="16">
                  <c:v>0.31830109051492927</c:v>
                </c:pt>
                <c:pt idx="17">
                  <c:v>0.17712869665622341</c:v>
                </c:pt>
                <c:pt idx="18">
                  <c:v>0.28515499329898969</c:v>
                </c:pt>
                <c:pt idx="19">
                  <c:v>0.34135721988956752</c:v>
                </c:pt>
                <c:pt idx="20">
                  <c:v>0.25651376000433213</c:v>
                </c:pt>
                <c:pt idx="21">
                  <c:v>0.14962905137318741</c:v>
                </c:pt>
                <c:pt idx="22">
                  <c:v>0.18294062777081871</c:v>
                </c:pt>
                <c:pt idx="23">
                  <c:v>0.27367669906443659</c:v>
                </c:pt>
                <c:pt idx="24">
                  <c:v>0.22479924456866621</c:v>
                </c:pt>
                <c:pt idx="25">
                  <c:v>0.25128814980901171</c:v>
                </c:pt>
                <c:pt idx="26">
                  <c:v>0.34981255561364211</c:v>
                </c:pt>
                <c:pt idx="27">
                  <c:v>0.27568709704055427</c:v>
                </c:pt>
                <c:pt idx="28">
                  <c:v>0.2910865626887707</c:v>
                </c:pt>
                <c:pt idx="29">
                  <c:v>0.25301998160958439</c:v>
                </c:pt>
                <c:pt idx="30">
                  <c:v>0.28087418717400608</c:v>
                </c:pt>
                <c:pt idx="31">
                  <c:v>0.29589157319362352</c:v>
                </c:pt>
                <c:pt idx="32">
                  <c:v>0.3561087509382424</c:v>
                </c:pt>
                <c:pt idx="33">
                  <c:v>0.37607345777717149</c:v>
                </c:pt>
                <c:pt idx="34">
                  <c:v>0.18955232651186979</c:v>
                </c:pt>
                <c:pt idx="35">
                  <c:v>0.28130963365436612</c:v>
                </c:pt>
                <c:pt idx="36">
                  <c:v>0.24905707173957051</c:v>
                </c:pt>
                <c:pt idx="37">
                  <c:v>0.35867859413871878</c:v>
                </c:pt>
                <c:pt idx="38">
                  <c:v>0.32331029713287818</c:v>
                </c:pt>
                <c:pt idx="39">
                  <c:v>0.34656380994048908</c:v>
                </c:pt>
                <c:pt idx="40">
                  <c:v>0.41054204530787919</c:v>
                </c:pt>
                <c:pt idx="41">
                  <c:v>0.45044823315321392</c:v>
                </c:pt>
                <c:pt idx="42">
                  <c:v>0.26813506639730089</c:v>
                </c:pt>
                <c:pt idx="43">
                  <c:v>0.23379175927136131</c:v>
                </c:pt>
                <c:pt idx="44">
                  <c:v>0.36212322494095361</c:v>
                </c:pt>
                <c:pt idx="45">
                  <c:v>0.29718856991396142</c:v>
                </c:pt>
                <c:pt idx="46">
                  <c:v>0.28336942798927012</c:v>
                </c:pt>
                <c:pt idx="47">
                  <c:v>0.34625154351267551</c:v>
                </c:pt>
                <c:pt idx="48">
                  <c:v>0.30257537012267921</c:v>
                </c:pt>
                <c:pt idx="49">
                  <c:v>0.25403672103000408</c:v>
                </c:pt>
                <c:pt idx="50">
                  <c:v>0.3718495870650842</c:v>
                </c:pt>
                <c:pt idx="51">
                  <c:v>0.26525404584659262</c:v>
                </c:pt>
                <c:pt idx="52">
                  <c:v>0.28728976709457338</c:v>
                </c:pt>
                <c:pt idx="53">
                  <c:v>0.35683679596408208</c:v>
                </c:pt>
                <c:pt idx="54">
                  <c:v>0.24060566113363149</c:v>
                </c:pt>
                <c:pt idx="55">
                  <c:v>0.39777191437161191</c:v>
                </c:pt>
                <c:pt idx="56">
                  <c:v>0.33006229745372762</c:v>
                </c:pt>
                <c:pt idx="57">
                  <c:v>0.27643788341618669</c:v>
                </c:pt>
                <c:pt idx="58">
                  <c:v>0.2743413460545816</c:v>
                </c:pt>
                <c:pt idx="59">
                  <c:v>0.34042130162395873</c:v>
                </c:pt>
                <c:pt idx="60">
                  <c:v>0.19223505408993111</c:v>
                </c:pt>
                <c:pt idx="61">
                  <c:v>0.32266433225341751</c:v>
                </c:pt>
                <c:pt idx="62">
                  <c:v>0.18679294537118299</c:v>
                </c:pt>
                <c:pt idx="63">
                  <c:v>0.31044692368482418</c:v>
                </c:pt>
                <c:pt idx="64">
                  <c:v>0.25202637409654721</c:v>
                </c:pt>
                <c:pt idx="65">
                  <c:v>0.37123395995440062</c:v>
                </c:pt>
                <c:pt idx="66">
                  <c:v>0.33292245175206381</c:v>
                </c:pt>
                <c:pt idx="67">
                  <c:v>0.32581869835967092</c:v>
                </c:pt>
                <c:pt idx="68">
                  <c:v>0.30329966544333942</c:v>
                </c:pt>
                <c:pt idx="69">
                  <c:v>0.20414723507989471</c:v>
                </c:pt>
                <c:pt idx="70">
                  <c:v>0.28948886558907888</c:v>
                </c:pt>
                <c:pt idx="71">
                  <c:v>0.28054417581680913</c:v>
                </c:pt>
                <c:pt idx="72">
                  <c:v>0.29284631491392171</c:v>
                </c:pt>
                <c:pt idx="73">
                  <c:v>0.20187766616909419</c:v>
                </c:pt>
                <c:pt idx="74">
                  <c:v>0.2248782794162171</c:v>
                </c:pt>
                <c:pt idx="75">
                  <c:v>0.22107462398711211</c:v>
                </c:pt>
                <c:pt idx="76">
                  <c:v>0.19529177275776979</c:v>
                </c:pt>
                <c:pt idx="77">
                  <c:v>0.25414415926475448</c:v>
                </c:pt>
                <c:pt idx="78">
                  <c:v>0.41063671974599147</c:v>
                </c:pt>
                <c:pt idx="79">
                  <c:v>0.33781935185684459</c:v>
                </c:pt>
                <c:pt idx="80">
                  <c:v>0.28215109754040218</c:v>
                </c:pt>
                <c:pt idx="81">
                  <c:v>0.28620642158906862</c:v>
                </c:pt>
                <c:pt idx="82">
                  <c:v>0.31094851703248888</c:v>
                </c:pt>
                <c:pt idx="83">
                  <c:v>0.36288404833129961</c:v>
                </c:pt>
                <c:pt idx="84">
                  <c:v>0.39096878987349809</c:v>
                </c:pt>
                <c:pt idx="85">
                  <c:v>0.30025139260575129</c:v>
                </c:pt>
                <c:pt idx="86">
                  <c:v>0.31869611368775308</c:v>
                </c:pt>
                <c:pt idx="87">
                  <c:v>0.34442553880212762</c:v>
                </c:pt>
                <c:pt idx="88">
                  <c:v>0.21289820988431221</c:v>
                </c:pt>
                <c:pt idx="89">
                  <c:v>0.27060515784716049</c:v>
                </c:pt>
                <c:pt idx="90">
                  <c:v>0.33856809984859187</c:v>
                </c:pt>
                <c:pt idx="91">
                  <c:v>0.21906150646039199</c:v>
                </c:pt>
                <c:pt idx="92">
                  <c:v>0.24923385254589181</c:v>
                </c:pt>
                <c:pt idx="93">
                  <c:v>0.23429928415438989</c:v>
                </c:pt>
                <c:pt idx="94">
                  <c:v>0.26977427974324081</c:v>
                </c:pt>
                <c:pt idx="95">
                  <c:v>0.1227218508002173</c:v>
                </c:pt>
                <c:pt idx="96">
                  <c:v>0.34288763100419523</c:v>
                </c:pt>
                <c:pt idx="97">
                  <c:v>0.24580046742972819</c:v>
                </c:pt>
                <c:pt idx="98">
                  <c:v>0.26928534750742977</c:v>
                </c:pt>
                <c:pt idx="99">
                  <c:v>0.23183287709095979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F-45E9-93D1-1A70FDB5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36895"/>
        <c:axId val="1161038815"/>
      </c:scatterChart>
      <c:valAx>
        <c:axId val="11610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1038815"/>
        <c:crosses val="autoZero"/>
        <c:crossBetween val="midCat"/>
      </c:valAx>
      <c:valAx>
        <c:axId val="11610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10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</a:t>
          </a:r>
        </a:p>
      </cx:txPr>
    </cx:title>
    <cx:plotArea>
      <cx:plotAreaRegion>
        <cx:series layoutId="clusteredColumn" uniqueId="{4DB51613-242F-42B1-AB1C-D9AF5202F4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DD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11C7EC8-6BE8-479F-B2EB-D9B1B093324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C0D8686-9A98-4659-AF51-595904C92B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746126</xdr:colOff>
      <xdr:row>1</xdr:row>
      <xdr:rowOff>190499</xdr:rowOff>
    </xdr:from>
    <xdr:to>
      <xdr:col>6</xdr:col>
      <xdr:colOff>420688</xdr:colOff>
      <xdr:row>9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14A10B6-3633-3985-FA59-1CD3A35AF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026" y="387349"/>
              <a:ext cx="2735262" cy="157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508001</xdr:colOff>
      <xdr:row>1</xdr:row>
      <xdr:rowOff>174625</xdr:rowOff>
    </xdr:from>
    <xdr:to>
      <xdr:col>9</xdr:col>
      <xdr:colOff>166688</xdr:colOff>
      <xdr:row>10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07BC67-14C8-ABB5-8648-5AE90186F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9601" y="371475"/>
              <a:ext cx="2592387" cy="160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238127</xdr:colOff>
      <xdr:row>1</xdr:row>
      <xdr:rowOff>174625</xdr:rowOff>
    </xdr:from>
    <xdr:to>
      <xdr:col>11</xdr:col>
      <xdr:colOff>690563</xdr:colOff>
      <xdr:row>10</xdr:row>
      <xdr:rowOff>30161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4BC44C6-23F6-0B92-4477-FFCEED51E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3427" y="371475"/>
              <a:ext cx="2217736" cy="1627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39688</xdr:colOff>
      <xdr:row>1</xdr:row>
      <xdr:rowOff>63500</xdr:rowOff>
    </xdr:from>
    <xdr:to>
      <xdr:col>17</xdr:col>
      <xdr:colOff>738188</xdr:colOff>
      <xdr:row>9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CF79AC-F394-D139-5010-F270B1D1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150814</xdr:colOff>
      <xdr:row>1</xdr:row>
      <xdr:rowOff>87312</xdr:rowOff>
    </xdr:from>
    <xdr:to>
      <xdr:col>14</xdr:col>
      <xdr:colOff>706438</xdr:colOff>
      <xdr:row>9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FAAF62-A593-FFFD-40F9-95A78C9E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topLeftCell="B1" workbookViewId="0">
      <selection activeCell="J17" sqref="J17:J18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N101"/>
  <sheetViews>
    <sheetView tabSelected="1" topLeftCell="A19" zoomScale="80" zoomScaleNormal="80" zoomScaleSheetLayoutView="70" workbookViewId="0">
      <selection activeCell="N33" sqref="N33"/>
    </sheetView>
  </sheetViews>
  <sheetFormatPr defaultColWidth="10.6640625" defaultRowHeight="15.5" x14ac:dyDescent="0.35"/>
  <cols>
    <col min="1" max="1" width="12.5" bestFit="1" customWidth="1"/>
    <col min="2" max="2" width="16" bestFit="1" customWidth="1"/>
    <col min="3" max="3" width="16" customWidth="1"/>
    <col min="5" max="5" width="17.08203125" bestFit="1" customWidth="1"/>
    <col min="6" max="6" width="12.4140625" bestFit="1" customWidth="1"/>
    <col min="7" max="7" width="13.6640625" bestFit="1" customWidth="1"/>
    <col min="8" max="9" width="12.4140625" bestFit="1" customWidth="1"/>
    <col min="10" max="10" width="12.5" bestFit="1" customWidth="1"/>
  </cols>
  <sheetData>
    <row r="1" spans="1:14" x14ac:dyDescent="0.35">
      <c r="A1" s="5" t="str">
        <f>Data!L1</f>
        <v>Discount Rate</v>
      </c>
      <c r="B1" s="5" t="str">
        <f>Data!M1</f>
        <v>Delivery_Days</v>
      </c>
      <c r="C1" s="5" t="str">
        <f>Data!N1</f>
        <v>Profit Margin</v>
      </c>
      <c r="D1" s="1"/>
      <c r="E1" s="6" t="s">
        <v>42</v>
      </c>
    </row>
    <row r="2" spans="1:14" x14ac:dyDescent="0.35">
      <c r="A2" s="4">
        <f>Data!L2</f>
        <v>0.16617445551725141</v>
      </c>
      <c r="B2" s="3">
        <f>Data!M2</f>
        <v>4.5019279208872431</v>
      </c>
      <c r="C2" s="4">
        <f>Data!N2</f>
        <v>0.28936177079024888</v>
      </c>
      <c r="E2" s="20" t="s">
        <v>51</v>
      </c>
      <c r="F2" s="20"/>
      <c r="G2" s="20"/>
      <c r="H2" s="20"/>
      <c r="I2" s="20"/>
      <c r="J2" s="20"/>
      <c r="K2" s="20"/>
      <c r="L2" s="20"/>
    </row>
    <row r="3" spans="1:14" x14ac:dyDescent="0.35">
      <c r="A3" s="4">
        <f>Data!L3</f>
        <v>9.9897857119795777E-2</v>
      </c>
      <c r="B3" s="3">
        <f>Data!M3</f>
        <v>2.2397970835702168</v>
      </c>
      <c r="C3" s="4">
        <f>Data!N3</f>
        <v>0.2207370029864176</v>
      </c>
    </row>
    <row r="4" spans="1:14" x14ac:dyDescent="0.35">
      <c r="A4" s="4">
        <f>Data!L4</f>
        <v>9.9897857119795777E-2</v>
      </c>
      <c r="B4" s="3">
        <f>Data!M4</f>
        <v>2.1554925808046521</v>
      </c>
      <c r="C4" s="4">
        <f>Data!N4</f>
        <v>0.25439927348418562</v>
      </c>
    </row>
    <row r="5" spans="1:14" x14ac:dyDescent="0.35">
      <c r="A5" s="4">
        <f>Data!L5</f>
        <v>0.18491415701193711</v>
      </c>
      <c r="B5" s="3">
        <f>Data!M5</f>
        <v>4.7441648170384667</v>
      </c>
      <c r="C5" s="4">
        <f>Data!N5</f>
        <v>0.30629010595447159</v>
      </c>
    </row>
    <row r="6" spans="1:14" x14ac:dyDescent="0.35">
      <c r="A6" s="4">
        <f>Data!L6</f>
        <v>7.3005509594202878E-2</v>
      </c>
      <c r="B6" s="3">
        <f>Data!M6</f>
        <v>2.750715816324262</v>
      </c>
      <c r="C6" s="4">
        <f>Data!N6</f>
        <v>0.21021883294682961</v>
      </c>
    </row>
    <row r="7" spans="1:14" x14ac:dyDescent="0.35">
      <c r="A7" s="4">
        <f>Data!L7</f>
        <v>0.17917733206862821</v>
      </c>
      <c r="B7" s="3">
        <f>Data!M7</f>
        <v>4.5020717030418531</v>
      </c>
      <c r="C7" s="4">
        <f>Data!N7</f>
        <v>0.29212239699142872</v>
      </c>
    </row>
    <row r="8" spans="1:14" x14ac:dyDescent="0.35">
      <c r="A8" s="4">
        <f>Data!L8</f>
        <v>0.22561918398743461</v>
      </c>
      <c r="B8" s="3">
        <f>Data!M8</f>
        <v>5.4069272717344461</v>
      </c>
      <c r="C8" s="4">
        <f>Data!N8</f>
        <v>0.31072854455321491</v>
      </c>
    </row>
    <row r="9" spans="1:14" x14ac:dyDescent="0.35">
      <c r="A9" s="4">
        <f>Data!L9</f>
        <v>9.9897857119795777E-2</v>
      </c>
      <c r="B9" s="3">
        <f>Data!M9</f>
        <v>2.1554925808046521</v>
      </c>
      <c r="C9" s="4">
        <f>Data!N9</f>
        <v>0.2110494352398164</v>
      </c>
    </row>
    <row r="10" spans="1:14" x14ac:dyDescent="0.35">
      <c r="A10" s="4">
        <f>Data!L10</f>
        <v>0.18491415701193711</v>
      </c>
      <c r="B10" s="3">
        <f>Data!M10</f>
        <v>4.0998690570415128</v>
      </c>
      <c r="C10" s="4">
        <f>Data!N10</f>
        <v>0.27918051659162052</v>
      </c>
    </row>
    <row r="11" spans="1:14" x14ac:dyDescent="0.35">
      <c r="A11" s="4">
        <f>Data!L11</f>
        <v>9.9897857119795777E-2</v>
      </c>
      <c r="B11" s="3">
        <f>Data!M11</f>
        <v>2.391060998990294</v>
      </c>
      <c r="C11" s="4">
        <f>Data!N11</f>
        <v>0.22284298272060979</v>
      </c>
      <c r="E11" t="s">
        <v>52</v>
      </c>
    </row>
    <row r="12" spans="1:14" ht="16" thickBot="1" x14ac:dyDescent="0.4">
      <c r="A12" s="4">
        <f>Data!L12</f>
        <v>0.18251118457953991</v>
      </c>
      <c r="B12" s="3">
        <f>Data!M12</f>
        <v>4.4498966056967122</v>
      </c>
      <c r="C12" s="4">
        <f>Data!N12</f>
        <v>0.29895452589316301</v>
      </c>
    </row>
    <row r="13" spans="1:14" x14ac:dyDescent="0.35">
      <c r="A13" s="4">
        <f>Data!L13</f>
        <v>0.25577787661114959</v>
      </c>
      <c r="B13" s="3">
        <f>Data!M13</f>
        <v>7.2391498228691544</v>
      </c>
      <c r="C13" s="4">
        <f>Data!N13</f>
        <v>0.35155019849350672</v>
      </c>
      <c r="E13" s="9" t="s">
        <v>53</v>
      </c>
      <c r="F13" s="9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4">
        <f>Data!L14</f>
        <v>0.17917733206862821</v>
      </c>
      <c r="B14" s="3">
        <f>Data!M14</f>
        <v>2.2344005380713279</v>
      </c>
      <c r="C14" s="4">
        <f>Data!N14</f>
        <v>0.25465478640020989</v>
      </c>
      <c r="E14" s="1" t="s">
        <v>54</v>
      </c>
      <c r="F14" s="12">
        <v>0.96251186905108399</v>
      </c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4">
        <f>Data!L15</f>
        <v>0.1810031805337412</v>
      </c>
      <c r="B15" s="3">
        <f>Data!M15</f>
        <v>2.2397970835702168</v>
      </c>
      <c r="C15" s="4">
        <f>Data!N15</f>
        <v>0.2680229457328035</v>
      </c>
      <c r="E15" s="1" t="s">
        <v>55</v>
      </c>
      <c r="F15" s="12">
        <v>0.92642909806421114</v>
      </c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4">
        <f>Data!L16</f>
        <v>0.27990155171090281</v>
      </c>
      <c r="B16" s="3">
        <f>Data!M16</f>
        <v>7.7337485348890489</v>
      </c>
      <c r="C16" s="4">
        <f>Data!N16</f>
        <v>0.35719492828615568</v>
      </c>
      <c r="E16" s="1" t="s">
        <v>56</v>
      </c>
      <c r="F16" s="1">
        <v>0.924912172251102</v>
      </c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4">
        <f>Data!L17</f>
        <v>0.30486450852597691</v>
      </c>
      <c r="B17" s="3">
        <f>Data!M17</f>
        <v>8.5106816848864089</v>
      </c>
      <c r="C17" s="4">
        <f>Data!N17</f>
        <v>0.40987566214717058</v>
      </c>
      <c r="E17" s="1" t="s">
        <v>57</v>
      </c>
      <c r="F17" s="1">
        <v>1.7063087165597714E-2</v>
      </c>
      <c r="G17" s="1"/>
      <c r="H17" s="1"/>
      <c r="I17" s="1"/>
      <c r="J17" s="1"/>
      <c r="K17" s="1"/>
      <c r="L17" s="1"/>
      <c r="M17" s="1"/>
      <c r="N17" s="1"/>
    </row>
    <row r="18" spans="1:14" ht="16" thickBot="1" x14ac:dyDescent="0.4">
      <c r="A18" s="4">
        <f>Data!L18</f>
        <v>0.22905363271008869</v>
      </c>
      <c r="B18" s="3">
        <f>Data!M18</f>
        <v>5.4279598214684439</v>
      </c>
      <c r="C18" s="4">
        <f>Data!N18</f>
        <v>0.31830109051492927</v>
      </c>
      <c r="E18" s="10" t="s">
        <v>58</v>
      </c>
      <c r="F18" s="10">
        <v>100</v>
      </c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4">
        <f>Data!L19</f>
        <v>7.3005509594202878E-2</v>
      </c>
      <c r="B19" s="3">
        <f>Data!M19</f>
        <v>2.391060998990294</v>
      </c>
      <c r="C19" s="4">
        <f>Data!N19</f>
        <v>0.17712869665622341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6" thickBot="1" x14ac:dyDescent="0.4">
      <c r="A20" s="4">
        <f>Data!L20</f>
        <v>9.9897857119795777E-2</v>
      </c>
      <c r="B20" s="3">
        <f>Data!M20</f>
        <v>4.4611863311108841</v>
      </c>
      <c r="C20" s="4">
        <f>Data!N20</f>
        <v>0.28515499329898969</v>
      </c>
      <c r="E20" s="1" t="s">
        <v>59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4">
        <f>Data!L21</f>
        <v>0.2498381806947613</v>
      </c>
      <c r="B21" s="3">
        <f>Data!M21</f>
        <v>6.4350845115919242</v>
      </c>
      <c r="C21" s="4">
        <f>Data!N21</f>
        <v>0.34135721988956752</v>
      </c>
      <c r="E21" s="11"/>
      <c r="F21" s="11" t="s">
        <v>64</v>
      </c>
      <c r="G21" s="11" t="s">
        <v>65</v>
      </c>
      <c r="H21" s="11" t="s">
        <v>66</v>
      </c>
      <c r="I21" s="11" t="s">
        <v>67</v>
      </c>
      <c r="J21" s="11" t="s">
        <v>68</v>
      </c>
      <c r="K21" s="1"/>
      <c r="L21" s="1"/>
      <c r="M21" s="1"/>
      <c r="N21" s="1"/>
    </row>
    <row r="22" spans="1:14" x14ac:dyDescent="0.35">
      <c r="A22" s="4">
        <f>Data!L22</f>
        <v>0.17917733206862821</v>
      </c>
      <c r="B22" s="3">
        <f>Data!M22</f>
        <v>2.2344005380713279</v>
      </c>
      <c r="C22" s="4">
        <f>Data!N22</f>
        <v>0.25651376000433213</v>
      </c>
      <c r="E22" s="1" t="s">
        <v>60</v>
      </c>
      <c r="F22" s="1">
        <v>2</v>
      </c>
      <c r="G22" s="1">
        <v>0.35562563562435923</v>
      </c>
      <c r="H22" s="1">
        <v>0.17781281781217961</v>
      </c>
      <c r="I22" s="1">
        <v>610.72801982677493</v>
      </c>
      <c r="J22" s="1">
        <v>1.0845382987474855E-55</v>
      </c>
      <c r="K22" s="1"/>
      <c r="L22" s="1"/>
      <c r="M22" s="1"/>
      <c r="N22" s="1"/>
    </row>
    <row r="23" spans="1:14" x14ac:dyDescent="0.35">
      <c r="A23" s="4">
        <f>Data!L23</f>
        <v>7.0450973374120401E-2</v>
      </c>
      <c r="B23" s="3">
        <f>Data!M23</f>
        <v>1</v>
      </c>
      <c r="C23" s="4">
        <f>Data!N23</f>
        <v>0.14962905137318741</v>
      </c>
      <c r="E23" s="1" t="s">
        <v>61</v>
      </c>
      <c r="F23" s="1">
        <v>97</v>
      </c>
      <c r="G23" s="1">
        <v>2.8241447531216185E-2</v>
      </c>
      <c r="H23" s="1">
        <v>2.9114894362078543E-4</v>
      </c>
      <c r="I23" s="1"/>
      <c r="J23" s="1"/>
      <c r="K23" s="1"/>
      <c r="L23" s="1"/>
      <c r="M23" s="1"/>
      <c r="N23" s="1"/>
    </row>
    <row r="24" spans="1:14" ht="16" thickBot="1" x14ac:dyDescent="0.4">
      <c r="A24" s="4">
        <f>Data!L24</f>
        <v>7.3005509594202878E-2</v>
      </c>
      <c r="B24" s="3">
        <f>Data!M24</f>
        <v>2.391060998990294</v>
      </c>
      <c r="C24" s="4">
        <f>Data!N24</f>
        <v>0.18294062777081871</v>
      </c>
      <c r="E24" s="10" t="s">
        <v>62</v>
      </c>
      <c r="F24" s="10">
        <v>99</v>
      </c>
      <c r="G24" s="10">
        <v>0.38386708315557538</v>
      </c>
      <c r="H24" s="10"/>
      <c r="I24" s="10"/>
      <c r="J24" s="10"/>
      <c r="K24" s="1"/>
      <c r="L24" s="1"/>
      <c r="M24" s="1"/>
      <c r="N24" s="1"/>
    </row>
    <row r="25" spans="1:14" ht="16" thickBot="1" x14ac:dyDescent="0.4">
      <c r="A25" s="4">
        <f>Data!L25</f>
        <v>0.18479239883959939</v>
      </c>
      <c r="B25" s="3">
        <f>Data!M25</f>
        <v>3.9722661653266131</v>
      </c>
      <c r="C25" s="4">
        <f>Data!N25</f>
        <v>0.27367669906443659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4">
        <f>Data!L26</f>
        <v>9.9897857119795777E-2</v>
      </c>
      <c r="B26" s="3">
        <f>Data!M26</f>
        <v>2.391060998990294</v>
      </c>
      <c r="C26" s="4">
        <f>Data!N26</f>
        <v>0.22479924456866621</v>
      </c>
      <c r="E26" s="11"/>
      <c r="F26" s="11" t="s">
        <v>69</v>
      </c>
      <c r="G26" s="11" t="s">
        <v>57</v>
      </c>
      <c r="H26" s="11" t="s">
        <v>70</v>
      </c>
      <c r="I26" s="11" t="s">
        <v>71</v>
      </c>
      <c r="J26" s="11" t="s">
        <v>72</v>
      </c>
      <c r="K26" s="11" t="s">
        <v>73</v>
      </c>
      <c r="L26" s="11" t="s">
        <v>74</v>
      </c>
      <c r="M26" s="11" t="s">
        <v>75</v>
      </c>
      <c r="N26" s="1"/>
    </row>
    <row r="27" spans="1:14" x14ac:dyDescent="0.35">
      <c r="A27" s="4">
        <f>Data!L27</f>
        <v>0.16617445551725141</v>
      </c>
      <c r="B27" s="3">
        <f>Data!M27</f>
        <v>2.750715816324262</v>
      </c>
      <c r="C27" s="4">
        <f>Data!N27</f>
        <v>0.25128814980901171</v>
      </c>
      <c r="E27" s="1" t="s">
        <v>63</v>
      </c>
      <c r="F27" s="1">
        <v>0.14451060129676152</v>
      </c>
      <c r="G27" s="1">
        <v>4.6140216988271813E-3</v>
      </c>
      <c r="H27" s="1">
        <v>31.319878996991726</v>
      </c>
      <c r="I27" s="1">
        <v>1.603877308488886E-52</v>
      </c>
      <c r="J27" s="1">
        <v>0.13535304545032759</v>
      </c>
      <c r="K27" s="1">
        <v>0.15366815714319546</v>
      </c>
      <c r="L27" s="1">
        <v>0.13684802805009455</v>
      </c>
      <c r="M27" s="1">
        <v>0.15217317454342849</v>
      </c>
      <c r="N27" s="1"/>
    </row>
    <row r="28" spans="1:14" x14ac:dyDescent="0.35">
      <c r="A28" s="4">
        <f>Data!L28</f>
        <v>0.25577787661114959</v>
      </c>
      <c r="B28" s="3">
        <f>Data!M28</f>
        <v>7.1168489736991756</v>
      </c>
      <c r="C28" s="4">
        <f>Data!N28</f>
        <v>0.34981255561364211</v>
      </c>
      <c r="E28" s="1" t="s">
        <v>49</v>
      </c>
      <c r="F28" s="19">
        <v>0.35</v>
      </c>
      <c r="G28" s="1">
        <v>5.1208610354314128E-2</v>
      </c>
      <c r="H28" s="1">
        <v>6.9275710187010864</v>
      </c>
      <c r="I28" s="12">
        <v>4.7034430759167804E-10</v>
      </c>
      <c r="J28" s="1">
        <v>0.25311636870473991</v>
      </c>
      <c r="K28" s="1">
        <v>0.45638620129226598</v>
      </c>
      <c r="L28" s="1">
        <v>0.26970839761899623</v>
      </c>
      <c r="M28" s="1">
        <v>0.43979417237800966</v>
      </c>
      <c r="N28" s="1"/>
    </row>
    <row r="29" spans="1:14" ht="16" thickBot="1" x14ac:dyDescent="0.4">
      <c r="A29" s="4">
        <f>Data!L29</f>
        <v>0.18491415701193711</v>
      </c>
      <c r="B29" s="3">
        <f>Data!M29</f>
        <v>4.0998690570415128</v>
      </c>
      <c r="C29" s="4">
        <f>Data!N29</f>
        <v>0.27568709704055427</v>
      </c>
      <c r="E29" s="10" t="s">
        <v>6</v>
      </c>
      <c r="F29" s="14">
        <v>0.02</v>
      </c>
      <c r="G29" s="10">
        <v>1.8212811575621828E-3</v>
      </c>
      <c r="H29" s="10">
        <v>9.6489956692452612</v>
      </c>
      <c r="I29" s="13">
        <v>7.6813923349286727E-16</v>
      </c>
      <c r="J29" s="10">
        <v>1.3958795060131448E-2</v>
      </c>
      <c r="K29" s="10">
        <v>2.1188272943459551E-2</v>
      </c>
      <c r="L29" s="10">
        <v>1.4548905774290206E-2</v>
      </c>
      <c r="M29" s="10">
        <v>2.0598162229300793E-2</v>
      </c>
      <c r="N29" s="1"/>
    </row>
    <row r="30" spans="1:14" x14ac:dyDescent="0.35">
      <c r="A30" s="4">
        <f>Data!L30</f>
        <v>0.17917733206862821</v>
      </c>
      <c r="B30" s="3">
        <f>Data!M30</f>
        <v>4.5020717030418531</v>
      </c>
      <c r="C30" s="4">
        <f>Data!N30</f>
        <v>0.2910865626887707</v>
      </c>
      <c r="E30" s="1"/>
      <c r="F30" s="1"/>
      <c r="H30" s="1"/>
      <c r="I30" s="1"/>
      <c r="J30" s="1"/>
      <c r="K30" s="1"/>
      <c r="L30" s="1"/>
      <c r="M30" s="1"/>
      <c r="N30" s="1"/>
    </row>
    <row r="31" spans="1:14" x14ac:dyDescent="0.35">
      <c r="A31" s="4">
        <f>Data!L31</f>
        <v>9.9897857119795777E-2</v>
      </c>
      <c r="B31" s="3">
        <f>Data!M31</f>
        <v>2.8369039927712101</v>
      </c>
      <c r="C31" s="4">
        <f>Data!N31</f>
        <v>0.25301998160958439</v>
      </c>
      <c r="E31" s="5" t="s">
        <v>76</v>
      </c>
      <c r="F31" s="5" t="s">
        <v>63</v>
      </c>
      <c r="G31" s="5" t="s">
        <v>79</v>
      </c>
      <c r="H31" s="16" t="s">
        <v>77</v>
      </c>
      <c r="I31" s="5" t="s">
        <v>78</v>
      </c>
      <c r="J31" s="15">
        <f>F28</f>
        <v>0.35</v>
      </c>
      <c r="K31" s="5" t="s">
        <v>79</v>
      </c>
      <c r="L31" s="16" t="s">
        <v>80</v>
      </c>
      <c r="M31" s="5" t="s">
        <v>78</v>
      </c>
      <c r="N31" s="15">
        <f>F29</f>
        <v>0.02</v>
      </c>
    </row>
    <row r="32" spans="1:14" x14ac:dyDescent="0.35">
      <c r="A32" s="4">
        <f>Data!L32</f>
        <v>0.18491415701193711</v>
      </c>
      <c r="B32" s="3">
        <f>Data!M32</f>
        <v>4.4498966056967122</v>
      </c>
      <c r="C32" s="4">
        <f>Data!N32</f>
        <v>0.28087418717400608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5">
      <c r="A33" s="4">
        <f>Data!L33</f>
        <v>0.1810031805337412</v>
      </c>
      <c r="B33" s="3">
        <f>Data!M33</f>
        <v>4.0998690570415128</v>
      </c>
      <c r="C33" s="4">
        <f>Data!N33</f>
        <v>0.29589157319362352</v>
      </c>
      <c r="E33" s="23">
        <f>F33+(J33*H33)+(L33*N33)</f>
        <v>0.29801060129676155</v>
      </c>
      <c r="F33" s="17">
        <f>F27</f>
        <v>0.14451060129676152</v>
      </c>
      <c r="G33" s="17" t="s">
        <v>79</v>
      </c>
      <c r="H33" s="18">
        <v>0.21</v>
      </c>
      <c r="I33" s="17" t="s">
        <v>78</v>
      </c>
      <c r="J33" s="21">
        <f>F28</f>
        <v>0.35</v>
      </c>
      <c r="K33" s="17" t="s">
        <v>79</v>
      </c>
      <c r="L33" s="22">
        <v>4</v>
      </c>
      <c r="M33" s="17" t="s">
        <v>78</v>
      </c>
      <c r="N33" s="15">
        <f>F29</f>
        <v>0.02</v>
      </c>
    </row>
    <row r="34" spans="1:14" x14ac:dyDescent="0.35">
      <c r="A34" s="4">
        <f>Data!L34</f>
        <v>0.27131122626152698</v>
      </c>
      <c r="B34" s="3">
        <f>Data!M34</f>
        <v>7.3585943681276529</v>
      </c>
      <c r="C34" s="4">
        <f>Data!N34</f>
        <v>0.3561087509382424</v>
      </c>
      <c r="L34" s="1"/>
    </row>
    <row r="35" spans="1:14" x14ac:dyDescent="0.35">
      <c r="A35" s="4">
        <f>Data!L35</f>
        <v>0.28372444382937562</v>
      </c>
      <c r="B35" s="3">
        <f>Data!M35</f>
        <v>6.763279513898901</v>
      </c>
      <c r="C35" s="4">
        <f>Data!N35</f>
        <v>0.37607345777717149</v>
      </c>
    </row>
    <row r="36" spans="1:14" x14ac:dyDescent="0.35">
      <c r="A36" s="4">
        <f>Data!L36</f>
        <v>9.9897857119795777E-2</v>
      </c>
      <c r="B36" s="3">
        <f>Data!M36</f>
        <v>2.6042442148223031</v>
      </c>
      <c r="C36" s="4">
        <f>Data!N36</f>
        <v>0.18955232651186979</v>
      </c>
    </row>
    <row r="37" spans="1:14" x14ac:dyDescent="0.35">
      <c r="A37" s="4">
        <f>Data!L37</f>
        <v>9.9897857119795777E-2</v>
      </c>
      <c r="B37" s="3">
        <f>Data!M37</f>
        <v>4.4498966056967122</v>
      </c>
      <c r="C37" s="4">
        <f>Data!N37</f>
        <v>0.28130963365436612</v>
      </c>
    </row>
    <row r="38" spans="1:14" x14ac:dyDescent="0.35">
      <c r="A38" s="4">
        <f>Data!L38</f>
        <v>0.16617445551725141</v>
      </c>
      <c r="B38" s="3">
        <f>Data!M38</f>
        <v>2.6334829746684498</v>
      </c>
      <c r="C38" s="4">
        <f>Data!N38</f>
        <v>0.24905707173957051</v>
      </c>
    </row>
    <row r="39" spans="1:14" x14ac:dyDescent="0.35">
      <c r="A39" s="4">
        <f>Data!L39</f>
        <v>0.27990155171090281</v>
      </c>
      <c r="B39" s="3">
        <f>Data!M39</f>
        <v>6.0080930310356884</v>
      </c>
      <c r="C39" s="4">
        <f>Data!N39</f>
        <v>0.35867859413871878</v>
      </c>
    </row>
    <row r="40" spans="1:14" x14ac:dyDescent="0.35">
      <c r="A40" s="4">
        <f>Data!L40</f>
        <v>0.22905363271008869</v>
      </c>
      <c r="B40" s="3">
        <f>Data!M40</f>
        <v>5.622500309087072</v>
      </c>
      <c r="C40" s="4">
        <f>Data!N40</f>
        <v>0.32331029713287818</v>
      </c>
    </row>
    <row r="41" spans="1:14" x14ac:dyDescent="0.35">
      <c r="A41" s="4">
        <f>Data!L41</f>
        <v>0.25577787661114959</v>
      </c>
      <c r="B41" s="3">
        <f>Data!M41</f>
        <v>6.9431419019087111</v>
      </c>
      <c r="C41" s="4">
        <f>Data!N41</f>
        <v>0.34656380994048908</v>
      </c>
    </row>
    <row r="42" spans="1:14" x14ac:dyDescent="0.35">
      <c r="A42" s="4">
        <f>Data!L42</f>
        <v>0.30486450852597691</v>
      </c>
      <c r="B42" s="3">
        <f>Data!M42</f>
        <v>8.929450265832779</v>
      </c>
      <c r="C42" s="4">
        <f>Data!N42</f>
        <v>0.41054204530787919</v>
      </c>
    </row>
    <row r="43" spans="1:14" x14ac:dyDescent="0.35">
      <c r="A43" s="4">
        <f>Data!L43</f>
        <v>0.35185508179490538</v>
      </c>
      <c r="B43" s="3">
        <f>Data!M43</f>
        <v>11.157761616910481</v>
      </c>
      <c r="C43" s="4">
        <f>Data!N43</f>
        <v>0.45044823315321392</v>
      </c>
    </row>
    <row r="44" spans="1:14" x14ac:dyDescent="0.35">
      <c r="A44" s="4">
        <f>Data!L44</f>
        <v>0.1810031805337412</v>
      </c>
      <c r="B44" s="3">
        <f>Data!M44</f>
        <v>2.391060998990294</v>
      </c>
      <c r="C44" s="4">
        <f>Data!N44</f>
        <v>0.26813506639730089</v>
      </c>
    </row>
    <row r="45" spans="1:14" x14ac:dyDescent="0.35">
      <c r="A45" s="4">
        <f>Data!L45</f>
        <v>9.9897857119795777E-2</v>
      </c>
      <c r="B45" s="3">
        <f>Data!M45</f>
        <v>2.6042442148223031</v>
      </c>
      <c r="C45" s="4">
        <f>Data!N45</f>
        <v>0.23379175927136131</v>
      </c>
    </row>
    <row r="46" spans="1:14" x14ac:dyDescent="0.35">
      <c r="A46" s="4">
        <f>Data!L46</f>
        <v>0.27990155171090281</v>
      </c>
      <c r="B46" s="3">
        <f>Data!M46</f>
        <v>6.0288776681174978</v>
      </c>
      <c r="C46" s="4">
        <f>Data!N46</f>
        <v>0.36212322494095361</v>
      </c>
    </row>
    <row r="47" spans="1:14" x14ac:dyDescent="0.35">
      <c r="A47" s="4">
        <f>Data!L47</f>
        <v>0.18251118457953991</v>
      </c>
      <c r="B47" s="3">
        <f>Data!M47</f>
        <v>4.0998690570415128</v>
      </c>
      <c r="C47" s="4">
        <f>Data!N47</f>
        <v>0.29718856991396142</v>
      </c>
    </row>
    <row r="48" spans="1:14" x14ac:dyDescent="0.35">
      <c r="A48" s="4">
        <f>Data!L48</f>
        <v>9.9897857119795777E-2</v>
      </c>
      <c r="B48" s="3">
        <f>Data!M48</f>
        <v>4.4611863311108841</v>
      </c>
      <c r="C48" s="4">
        <f>Data!N48</f>
        <v>0.28336942798927012</v>
      </c>
    </row>
    <row r="49" spans="1:3" x14ac:dyDescent="0.35">
      <c r="A49" s="4">
        <f>Data!L49</f>
        <v>0.25577787661114959</v>
      </c>
      <c r="B49" s="3">
        <f>Data!M49</f>
        <v>6.9102846410024767</v>
      </c>
      <c r="C49" s="4">
        <f>Data!N49</f>
        <v>0.34625154351267551</v>
      </c>
    </row>
    <row r="50" spans="1:3" x14ac:dyDescent="0.35">
      <c r="A50" s="4">
        <f>Data!L50</f>
        <v>0.18479239883959939</v>
      </c>
      <c r="B50" s="3">
        <f>Data!M50</f>
        <v>4.4498966056967122</v>
      </c>
      <c r="C50" s="4">
        <f>Data!N50</f>
        <v>0.30257537012267921</v>
      </c>
    </row>
    <row r="51" spans="1:3" x14ac:dyDescent="0.35">
      <c r="A51" s="4">
        <f>Data!L51</f>
        <v>9.9897857119795777E-2</v>
      </c>
      <c r="B51" s="3">
        <f>Data!M51</f>
        <v>2.6334829746684498</v>
      </c>
      <c r="C51" s="4">
        <f>Data!N51</f>
        <v>0.25403672103000408</v>
      </c>
    </row>
    <row r="52" spans="1:3" x14ac:dyDescent="0.35">
      <c r="A52" s="4">
        <f>Data!L52</f>
        <v>0.27990155171090281</v>
      </c>
      <c r="B52" s="3">
        <f>Data!M52</f>
        <v>6.5150154200946098</v>
      </c>
      <c r="C52" s="4">
        <f>Data!N52</f>
        <v>0.3718495870650842</v>
      </c>
    </row>
    <row r="53" spans="1:3" x14ac:dyDescent="0.35">
      <c r="A53" s="4">
        <f>Data!L53</f>
        <v>0.17917733206862821</v>
      </c>
      <c r="B53" s="3">
        <f>Data!M53</f>
        <v>2.2397970835702168</v>
      </c>
      <c r="C53" s="4">
        <f>Data!N53</f>
        <v>0.26525404584659262</v>
      </c>
    </row>
    <row r="54" spans="1:3" x14ac:dyDescent="0.35">
      <c r="A54" s="4">
        <f>Data!L54</f>
        <v>0.16617445551725141</v>
      </c>
      <c r="B54" s="3">
        <f>Data!M54</f>
        <v>4.5019279208872431</v>
      </c>
      <c r="C54" s="4">
        <f>Data!N54</f>
        <v>0.28728976709457338</v>
      </c>
    </row>
    <row r="55" spans="1:3" x14ac:dyDescent="0.35">
      <c r="A55" s="4">
        <f>Data!L55</f>
        <v>0.27131122626152698</v>
      </c>
      <c r="B55" s="3">
        <f>Data!M55</f>
        <v>7.5553536437970177</v>
      </c>
      <c r="C55" s="4">
        <f>Data!N55</f>
        <v>0.35683679596408208</v>
      </c>
    </row>
    <row r="56" spans="1:3" x14ac:dyDescent="0.35">
      <c r="A56" s="4">
        <f>Data!L56</f>
        <v>0.16617445551725141</v>
      </c>
      <c r="B56" s="3">
        <f>Data!M56</f>
        <v>2.6334829746684498</v>
      </c>
      <c r="C56" s="4">
        <f>Data!N56</f>
        <v>0.24060566113363149</v>
      </c>
    </row>
    <row r="57" spans="1:3" x14ac:dyDescent="0.35">
      <c r="A57" s="4">
        <f>Data!L57</f>
        <v>0.28372444382937562</v>
      </c>
      <c r="B57" s="3">
        <f>Data!M57</f>
        <v>8.3742832701451295</v>
      </c>
      <c r="C57" s="4">
        <f>Data!N57</f>
        <v>0.39777191437161191</v>
      </c>
    </row>
    <row r="58" spans="1:3" x14ac:dyDescent="0.35">
      <c r="A58" s="4">
        <f>Data!L58</f>
        <v>0.23905291654922339</v>
      </c>
      <c r="B58" s="3">
        <f>Data!M58</f>
        <v>5.7331964921936969</v>
      </c>
      <c r="C58" s="4">
        <f>Data!N58</f>
        <v>0.33006229745372762</v>
      </c>
    </row>
    <row r="59" spans="1:3" x14ac:dyDescent="0.35">
      <c r="A59" s="4">
        <f>Data!L59</f>
        <v>0.18491415701193711</v>
      </c>
      <c r="B59" s="3">
        <f>Data!M59</f>
        <v>4.0998690570415128</v>
      </c>
      <c r="C59" s="4">
        <f>Data!N59</f>
        <v>0.27643788341618669</v>
      </c>
    </row>
    <row r="60" spans="1:3" x14ac:dyDescent="0.35">
      <c r="A60" s="4">
        <f>Data!L60</f>
        <v>0.18491415701193711</v>
      </c>
      <c r="B60" s="3">
        <f>Data!M60</f>
        <v>3.9722661653266131</v>
      </c>
      <c r="C60" s="4">
        <f>Data!N60</f>
        <v>0.2743413460545816</v>
      </c>
    </row>
    <row r="61" spans="1:3" x14ac:dyDescent="0.35">
      <c r="A61" s="4">
        <f>Data!L61</f>
        <v>0.2498381806947613</v>
      </c>
      <c r="B61" s="3">
        <f>Data!M61</f>
        <v>6.4232297561777791</v>
      </c>
      <c r="C61" s="4">
        <f>Data!N61</f>
        <v>0.34042130162395873</v>
      </c>
    </row>
    <row r="62" spans="1:3" x14ac:dyDescent="0.35">
      <c r="A62" s="4">
        <f>Data!L62</f>
        <v>9.9897857119795777E-2</v>
      </c>
      <c r="B62" s="3">
        <f>Data!M62</f>
        <v>2.6042442148223031</v>
      </c>
      <c r="C62" s="4">
        <f>Data!N62</f>
        <v>0.19223505408993111</v>
      </c>
    </row>
    <row r="63" spans="1:3" x14ac:dyDescent="0.35">
      <c r="A63" s="4">
        <f>Data!L63</f>
        <v>0.22905363271008869</v>
      </c>
      <c r="B63" s="3">
        <f>Data!M63</f>
        <v>5.622500309087072</v>
      </c>
      <c r="C63" s="4">
        <f>Data!N63</f>
        <v>0.32266433225341751</v>
      </c>
    </row>
    <row r="64" spans="1:3" x14ac:dyDescent="0.35">
      <c r="A64" s="4">
        <f>Data!L64</f>
        <v>9.9897857119795777E-2</v>
      </c>
      <c r="B64" s="3">
        <f>Data!M64</f>
        <v>2.6042442148223031</v>
      </c>
      <c r="C64" s="4">
        <f>Data!N64</f>
        <v>0.18679294537118299</v>
      </c>
    </row>
    <row r="65" spans="1:3" x14ac:dyDescent="0.35">
      <c r="A65" s="4">
        <f>Data!L65</f>
        <v>0.22561918398743461</v>
      </c>
      <c r="B65" s="3">
        <f>Data!M65</f>
        <v>4.7441648170384667</v>
      </c>
      <c r="C65" s="4">
        <f>Data!N65</f>
        <v>0.31044692368482418</v>
      </c>
    </row>
    <row r="66" spans="1:3" x14ac:dyDescent="0.35">
      <c r="A66" s="4">
        <f>Data!L66</f>
        <v>7.3005509594202878E-2</v>
      </c>
      <c r="B66" s="3">
        <f>Data!M66</f>
        <v>2.750715816324262</v>
      </c>
      <c r="C66" s="4">
        <f>Data!N66</f>
        <v>0.25202637409654721</v>
      </c>
    </row>
    <row r="67" spans="1:3" x14ac:dyDescent="0.35">
      <c r="A67" s="4">
        <f>Data!L67</f>
        <v>0.27990155171090281</v>
      </c>
      <c r="B67" s="3">
        <f>Data!M67</f>
        <v>6.4350845115919242</v>
      </c>
      <c r="C67" s="4">
        <f>Data!N67</f>
        <v>0.37123395995440062</v>
      </c>
    </row>
    <row r="68" spans="1:3" x14ac:dyDescent="0.35">
      <c r="A68" s="4">
        <f>Data!L68</f>
        <v>0.24660854919634351</v>
      </c>
      <c r="B68" s="3">
        <f>Data!M68</f>
        <v>5.7681308978786143</v>
      </c>
      <c r="C68" s="4">
        <f>Data!N68</f>
        <v>0.33292245175206381</v>
      </c>
    </row>
    <row r="69" spans="1:3" x14ac:dyDescent="0.35">
      <c r="A69" s="4">
        <f>Data!L69</f>
        <v>0.23270681750057659</v>
      </c>
      <c r="B69" s="3">
        <f>Data!M69</f>
        <v>5.6646280239591844</v>
      </c>
      <c r="C69" s="4">
        <f>Data!N69</f>
        <v>0.32581869835967092</v>
      </c>
    </row>
    <row r="70" spans="1:3" x14ac:dyDescent="0.35">
      <c r="A70" s="4">
        <f>Data!L70</f>
        <v>0.18491415701193711</v>
      </c>
      <c r="B70" s="3">
        <f>Data!M70</f>
        <v>4.4611863311108841</v>
      </c>
      <c r="C70" s="4">
        <f>Data!N70</f>
        <v>0.30329966544333942</v>
      </c>
    </row>
    <row r="71" spans="1:3" x14ac:dyDescent="0.35">
      <c r="A71" s="4">
        <f>Data!L71</f>
        <v>9.9897857119795777E-2</v>
      </c>
      <c r="B71" s="3">
        <f>Data!M71</f>
        <v>2.6334829746684498</v>
      </c>
      <c r="C71" s="4">
        <f>Data!N71</f>
        <v>0.20414723507989471</v>
      </c>
    </row>
    <row r="72" spans="1:3" x14ac:dyDescent="0.35">
      <c r="A72" s="4">
        <f>Data!L72</f>
        <v>0.17917733206862821</v>
      </c>
      <c r="B72" s="3">
        <f>Data!M72</f>
        <v>4.5020717030418531</v>
      </c>
      <c r="C72" s="4">
        <f>Data!N72</f>
        <v>0.28948886558907888</v>
      </c>
    </row>
    <row r="73" spans="1:3" x14ac:dyDescent="0.35">
      <c r="A73" s="4">
        <f>Data!L73</f>
        <v>0.18491415701193711</v>
      </c>
      <c r="B73" s="3">
        <f>Data!M73</f>
        <v>4.4498966056967122</v>
      </c>
      <c r="C73" s="4">
        <f>Data!N73</f>
        <v>0.28054417581680913</v>
      </c>
    </row>
    <row r="74" spans="1:3" x14ac:dyDescent="0.35">
      <c r="A74" s="4">
        <f>Data!L74</f>
        <v>0.1810031805337412</v>
      </c>
      <c r="B74" s="3">
        <f>Data!M74</f>
        <v>4.5580608009335544</v>
      </c>
      <c r="C74" s="4">
        <f>Data!N74</f>
        <v>0.29284631491392171</v>
      </c>
    </row>
    <row r="75" spans="1:3" x14ac:dyDescent="0.35">
      <c r="A75" s="4">
        <f>Data!L75</f>
        <v>9.9897857119795777E-2</v>
      </c>
      <c r="B75" s="3">
        <f>Data!M75</f>
        <v>2.6334829746684498</v>
      </c>
      <c r="C75" s="4">
        <f>Data!N75</f>
        <v>0.20187766616909419</v>
      </c>
    </row>
    <row r="76" spans="1:3" x14ac:dyDescent="0.35">
      <c r="A76" s="4">
        <f>Data!L76</f>
        <v>9.9897857119795777E-2</v>
      </c>
      <c r="B76" s="3">
        <f>Data!M76</f>
        <v>2.391060998990294</v>
      </c>
      <c r="C76" s="4">
        <f>Data!N76</f>
        <v>0.2248782794162171</v>
      </c>
    </row>
    <row r="77" spans="1:3" x14ac:dyDescent="0.35">
      <c r="A77" s="4">
        <f>Data!L77</f>
        <v>7.3005509594202878E-2</v>
      </c>
      <c r="B77" s="3">
        <f>Data!M77</f>
        <v>2.2397970835702168</v>
      </c>
      <c r="C77" s="4">
        <f>Data!N77</f>
        <v>0.22107462398711211</v>
      </c>
    </row>
    <row r="78" spans="1:3" x14ac:dyDescent="0.35">
      <c r="A78" s="4">
        <f>Data!L78</f>
        <v>9.9897857119795777E-2</v>
      </c>
      <c r="B78" s="3">
        <f>Data!M78</f>
        <v>2.6334829746684498</v>
      </c>
      <c r="C78" s="4">
        <f>Data!N78</f>
        <v>0.19529177275776979</v>
      </c>
    </row>
    <row r="79" spans="1:3" x14ac:dyDescent="0.35">
      <c r="A79" s="4">
        <f>Data!L79</f>
        <v>9.9897857119795777E-2</v>
      </c>
      <c r="B79" s="3">
        <f>Data!M79</f>
        <v>2.750715816324262</v>
      </c>
      <c r="C79" s="4">
        <f>Data!N79</f>
        <v>0.25414415926475448</v>
      </c>
    </row>
    <row r="80" spans="1:3" x14ac:dyDescent="0.35">
      <c r="A80" s="4">
        <f>Data!L80</f>
        <v>0.35185508179490538</v>
      </c>
      <c r="B80" s="3">
        <f>Data!M80</f>
        <v>9.1214958497639742</v>
      </c>
      <c r="C80" s="4">
        <f>Data!N80</f>
        <v>0.41063671974599147</v>
      </c>
    </row>
    <row r="81" spans="1:3" x14ac:dyDescent="0.35">
      <c r="A81" s="4">
        <f>Data!L81</f>
        <v>0.24660854919634351</v>
      </c>
      <c r="B81" s="3">
        <f>Data!M81</f>
        <v>6.0080930310356884</v>
      </c>
      <c r="C81" s="4">
        <f>Data!N81</f>
        <v>0.33781935185684459</v>
      </c>
    </row>
    <row r="82" spans="1:3" x14ac:dyDescent="0.35">
      <c r="A82" s="4">
        <f>Data!L82</f>
        <v>9.9897857119795777E-2</v>
      </c>
      <c r="B82" s="3">
        <f>Data!M82</f>
        <v>4.4611863311108841</v>
      </c>
      <c r="C82" s="4">
        <f>Data!N82</f>
        <v>0.28215109754040218</v>
      </c>
    </row>
    <row r="83" spans="1:3" x14ac:dyDescent="0.35">
      <c r="A83" s="4">
        <f>Data!L83</f>
        <v>9.9897857119795777E-2</v>
      </c>
      <c r="B83" s="3">
        <f>Data!M83</f>
        <v>4.5019279208872431</v>
      </c>
      <c r="C83" s="4">
        <f>Data!N83</f>
        <v>0.28620642158906862</v>
      </c>
    </row>
    <row r="84" spans="1:3" x14ac:dyDescent="0.35">
      <c r="A84" s="4">
        <f>Data!L84</f>
        <v>0.22905363271008869</v>
      </c>
      <c r="B84" s="3">
        <f>Data!M84</f>
        <v>5.4069272717344461</v>
      </c>
      <c r="C84" s="4">
        <f>Data!N84</f>
        <v>0.31094851703248888</v>
      </c>
    </row>
    <row r="85" spans="1:3" x14ac:dyDescent="0.35">
      <c r="A85" s="4">
        <f>Data!L85</f>
        <v>0.27990155171090281</v>
      </c>
      <c r="B85" s="3">
        <f>Data!M85</f>
        <v>6.4232297561777791</v>
      </c>
      <c r="C85" s="4">
        <f>Data!N85</f>
        <v>0.36288404833129961</v>
      </c>
    </row>
    <row r="86" spans="1:3" x14ac:dyDescent="0.35">
      <c r="A86" s="4">
        <f>Data!L86</f>
        <v>0.28372444382937562</v>
      </c>
      <c r="B86" s="3">
        <f>Data!M86</f>
        <v>8.2899354270025682</v>
      </c>
      <c r="C86" s="4">
        <f>Data!N86</f>
        <v>0.39096878987349809</v>
      </c>
    </row>
    <row r="87" spans="1:3" x14ac:dyDescent="0.35">
      <c r="A87" s="4">
        <f>Data!L87</f>
        <v>0.18424365288556879</v>
      </c>
      <c r="B87" s="3">
        <f>Data!M87</f>
        <v>4.4498966056967122</v>
      </c>
      <c r="C87" s="4">
        <f>Data!N87</f>
        <v>0.30025139260575129</v>
      </c>
    </row>
    <row r="88" spans="1:3" x14ac:dyDescent="0.35">
      <c r="A88" s="4">
        <f>Data!L88</f>
        <v>0.22905363271008869</v>
      </c>
      <c r="B88" s="3">
        <f>Data!M88</f>
        <v>5.4279598214684439</v>
      </c>
      <c r="C88" s="4">
        <f>Data!N88</f>
        <v>0.31869611368775308</v>
      </c>
    </row>
    <row r="89" spans="1:3" x14ac:dyDescent="0.35">
      <c r="A89" s="4">
        <f>Data!L89</f>
        <v>0.25577787661114959</v>
      </c>
      <c r="B89" s="3">
        <f>Data!M89</f>
        <v>6.763279513898901</v>
      </c>
      <c r="C89" s="4">
        <f>Data!N89</f>
        <v>0.34442553880212762</v>
      </c>
    </row>
    <row r="90" spans="1:3" x14ac:dyDescent="0.35">
      <c r="A90" s="4">
        <f>Data!L90</f>
        <v>9.9897857119795777E-2</v>
      </c>
      <c r="B90" s="3">
        <f>Data!M90</f>
        <v>2.2344005380713279</v>
      </c>
      <c r="C90" s="4">
        <f>Data!N90</f>
        <v>0.21289820988431221</v>
      </c>
    </row>
    <row r="91" spans="1:3" x14ac:dyDescent="0.35">
      <c r="A91" s="4">
        <f>Data!L91</f>
        <v>0.18424365288556879</v>
      </c>
      <c r="B91" s="3">
        <f>Data!M91</f>
        <v>3.028547907328913</v>
      </c>
      <c r="C91" s="4">
        <f>Data!N91</f>
        <v>0.27060515784716049</v>
      </c>
    </row>
    <row r="92" spans="1:3" x14ac:dyDescent="0.35">
      <c r="A92" s="4">
        <f>Data!L92</f>
        <v>0.24660854919634351</v>
      </c>
      <c r="B92" s="3">
        <f>Data!M92</f>
        <v>6.0288776681174978</v>
      </c>
      <c r="C92" s="4">
        <f>Data!N92</f>
        <v>0.33856809984859187</v>
      </c>
    </row>
    <row r="93" spans="1:3" x14ac:dyDescent="0.35">
      <c r="A93" s="4">
        <f>Data!L93</f>
        <v>9.9897857119795777E-2</v>
      </c>
      <c r="B93" s="3">
        <f>Data!M93</f>
        <v>2.2344005380713279</v>
      </c>
      <c r="C93" s="4">
        <f>Data!N93</f>
        <v>0.21906150646039199</v>
      </c>
    </row>
    <row r="94" spans="1:3" x14ac:dyDescent="0.35">
      <c r="A94" s="4">
        <f>Data!L94</f>
        <v>0.16617445551725141</v>
      </c>
      <c r="B94" s="3">
        <f>Data!M94</f>
        <v>2.750715816324262</v>
      </c>
      <c r="C94" s="4">
        <f>Data!N94</f>
        <v>0.24923385254589181</v>
      </c>
    </row>
    <row r="95" spans="1:3" x14ac:dyDescent="0.35">
      <c r="A95" s="4">
        <f>Data!L95</f>
        <v>9.9897857119795777E-2</v>
      </c>
      <c r="B95" s="3">
        <f>Data!M95</f>
        <v>2.6042442148223031</v>
      </c>
      <c r="C95" s="4">
        <f>Data!N95</f>
        <v>0.23429928415438989</v>
      </c>
    </row>
    <row r="96" spans="1:3" x14ac:dyDescent="0.35">
      <c r="A96" s="4">
        <f>Data!L96</f>
        <v>0.18251118457953991</v>
      </c>
      <c r="B96" s="3">
        <f>Data!M96</f>
        <v>3.028547907328913</v>
      </c>
      <c r="C96" s="4">
        <f>Data!N96</f>
        <v>0.26977427974324081</v>
      </c>
    </row>
    <row r="97" spans="1:3" x14ac:dyDescent="0.35">
      <c r="A97" s="4">
        <f>Data!L97</f>
        <v>7.0450973374120401E-2</v>
      </c>
      <c r="B97" s="3">
        <f>Data!M97</f>
        <v>1</v>
      </c>
      <c r="C97" s="4">
        <f>Data!N97</f>
        <v>0.1227218508002173</v>
      </c>
    </row>
    <row r="98" spans="1:3" x14ac:dyDescent="0.35">
      <c r="A98" s="4">
        <f>Data!L98</f>
        <v>0.25577787661114959</v>
      </c>
      <c r="B98" s="3">
        <f>Data!M98</f>
        <v>6.5150154200946098</v>
      </c>
      <c r="C98" s="4">
        <f>Data!N98</f>
        <v>0.34288763100419523</v>
      </c>
    </row>
    <row r="99" spans="1:3" x14ac:dyDescent="0.35">
      <c r="A99" s="4">
        <f>Data!L99</f>
        <v>0.16617445551725141</v>
      </c>
      <c r="B99" s="3">
        <f>Data!M99</f>
        <v>2.6334829746684498</v>
      </c>
      <c r="C99" s="4">
        <f>Data!N99</f>
        <v>0.24580046742972819</v>
      </c>
    </row>
    <row r="100" spans="1:3" x14ac:dyDescent="0.35">
      <c r="A100" s="4">
        <f>Data!L100</f>
        <v>0.18251118457953991</v>
      </c>
      <c r="B100" s="3">
        <f>Data!M100</f>
        <v>2.9295153551612518</v>
      </c>
      <c r="C100" s="4">
        <f>Data!N100</f>
        <v>0.26928534750742977</v>
      </c>
    </row>
    <row r="101" spans="1:3" x14ac:dyDescent="0.35">
      <c r="A101" s="4">
        <f>Data!L101</f>
        <v>9.9897857119795777E-2</v>
      </c>
      <c r="B101" s="3">
        <f>Data!M101</f>
        <v>2.6042442148223031</v>
      </c>
      <c r="C101" s="4">
        <f>Data!N101</f>
        <v>0.23183287709095979</v>
      </c>
    </row>
  </sheetData>
  <mergeCells count="1">
    <mergeCell ref="E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olaseni lawal</cp:lastModifiedBy>
  <dcterms:created xsi:type="dcterms:W3CDTF">2024-02-28T12:51:25Z</dcterms:created>
  <dcterms:modified xsi:type="dcterms:W3CDTF">2025-10-29T22:48:52Z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