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195" windowHeight="10035"/>
  </bookViews>
  <sheets>
    <sheet name="Bill of Materials-16_Channel" sheetId="1" r:id="rId1"/>
  </sheets>
  <calcPr calcId="144525"/>
</workbook>
</file>

<file path=xl/calcChain.xml><?xml version="1.0" encoding="utf-8"?>
<calcChain xmlns="http://schemas.openxmlformats.org/spreadsheetml/2006/main">
  <c r="M35" i="1" l="1"/>
  <c r="M33" i="1"/>
  <c r="M32" i="1"/>
  <c r="M31" i="1"/>
  <c r="M29" i="1"/>
  <c r="G33" i="1"/>
  <c r="G34" i="1"/>
  <c r="G32" i="1"/>
  <c r="G30" i="1"/>
</calcChain>
</file>

<file path=xl/sharedStrings.xml><?xml version="1.0" encoding="utf-8"?>
<sst xmlns="http://schemas.openxmlformats.org/spreadsheetml/2006/main" count="230" uniqueCount="123">
  <si>
    <t>Comment</t>
  </si>
  <si>
    <t>Description</t>
  </si>
  <si>
    <t>Designator</t>
  </si>
  <si>
    <t>Footprint</t>
  </si>
  <si>
    <t>LibRef</t>
  </si>
  <si>
    <t>Value</t>
  </si>
  <si>
    <t>Pricing 1</t>
  </si>
  <si>
    <t>Quantity</t>
  </si>
  <si>
    <t>Supplier Order Qty 1</t>
  </si>
  <si>
    <t>Supplier Part Number 1</t>
  </si>
  <si>
    <t>Supplier Subtotal 1</t>
  </si>
  <si>
    <t>Supplier Unit Price 1</t>
  </si>
  <si>
    <t>TSX-3225, 16MHz, Cl=9pF, +/-10ppm</t>
  </si>
  <si>
    <t>Crystal</t>
  </si>
  <si>
    <t>X1</t>
  </si>
  <si>
    <t>bt-xtal 2.5 x 2 mm</t>
  </si>
  <si>
    <t>BT-XTAL</t>
  </si>
  <si>
    <t>16MHz</t>
  </si>
  <si>
    <t>1=2.12, 10=1.839, 50=1.6128, 100=1.2733, 500=1.07524, 750=0.93943, 1000=0.84888 (USD)</t>
  </si>
  <si>
    <t>644-1059-1-ND</t>
  </si>
  <si>
    <t>DF30FC-20DP</t>
  </si>
  <si>
    <t/>
  </si>
  <si>
    <t>J1</t>
  </si>
  <si>
    <t>1=1.75, 10=1.426, 25=1.2652, 100=1.035, 250=0.874 (USD)</t>
  </si>
  <si>
    <t>H3864CT-ND</t>
  </si>
  <si>
    <t>FXLP34</t>
  </si>
  <si>
    <t>U2, U4</t>
  </si>
  <si>
    <t>SOT353-5AN</t>
  </si>
  <si>
    <t>1=0.77, 25=0.5916, 100=0.522, 250=0.4524, 500=0.3828, 750=0.3306, 1000=0.3045, 2000=0.2784 (USD)</t>
  </si>
  <si>
    <t>FXLP34P5XCT-ND</t>
  </si>
  <si>
    <t>NP0 50V</t>
  </si>
  <si>
    <t>Capacitor</t>
  </si>
  <si>
    <t>C3</t>
  </si>
  <si>
    <t>0402s</t>
  </si>
  <si>
    <t>Cap</t>
  </si>
  <si>
    <t>4.7uF</t>
  </si>
  <si>
    <t>1=0.53, 10=0.415, 100=0.25, 250=0.18752, 500=0.16, 1000=0.125 (USD)</t>
  </si>
  <si>
    <t>445-5947-1-ND</t>
  </si>
  <si>
    <t>C11</t>
  </si>
  <si>
    <t>1.2pF</t>
  </si>
  <si>
    <t>1=0.23, 10=0.143, 50=0.0686, 100=0.0515, 250=0.0372, 500=0.02746, 1000=0.01859 (USD)</t>
  </si>
  <si>
    <t>490-3085-1-ND</t>
  </si>
  <si>
    <t>Inductor</t>
  </si>
  <si>
    <t>L3</t>
  </si>
  <si>
    <t>0402-A</t>
  </si>
  <si>
    <t>7.5nH</t>
  </si>
  <si>
    <t>1=0.08, 50=0.0786, 100=0.0593, 500=0.05446, 1000=0.04356 (USD)</t>
  </si>
  <si>
    <t>PCD2369CT-ND</t>
  </si>
  <si>
    <t>Res2</t>
  </si>
  <si>
    <t>Resistor</t>
  </si>
  <si>
    <t>R1</t>
  </si>
  <si>
    <t>5M</t>
  </si>
  <si>
    <t>10=0.083, 50=0.0444, 200=0.0255, 1000=0.0174 (USD)</t>
  </si>
  <si>
    <t>541-5.11MLCT-ND</t>
  </si>
  <si>
    <t>R15</t>
  </si>
  <si>
    <t>22k</t>
  </si>
  <si>
    <t>541-22.0KLCT-ND</t>
  </si>
  <si>
    <t>R2</t>
  </si>
  <si>
    <t>3.75M</t>
  </si>
  <si>
    <t>541-3.74MLCT-ND</t>
  </si>
  <si>
    <t>R3</t>
  </si>
  <si>
    <t>11M</t>
  </si>
  <si>
    <t>541-10.0MLCT-ND</t>
  </si>
  <si>
    <t>C8, C9</t>
  </si>
  <si>
    <t>15pF</t>
  </si>
  <si>
    <t>490-3117-1-ND</t>
  </si>
  <si>
    <t>R16</t>
  </si>
  <si>
    <t>100k</t>
  </si>
  <si>
    <t>1=0.06, 50=0.0242, 100=0.0184, 250=0.01364, 500=0.01008, 1000=0.00672, 5000=0.00473 (USD)</t>
  </si>
  <si>
    <t>P100KLCT-ND</t>
  </si>
  <si>
    <t>C14, C16</t>
  </si>
  <si>
    <t>33nF</t>
  </si>
  <si>
    <t>1=0.13, 10=0.083, 100=0.0297, 250=0.02144, 500=0.01584, 1000=0.01073 (USD)</t>
  </si>
  <si>
    <t>445-4939-1-ND</t>
  </si>
  <si>
    <t>C15</t>
  </si>
  <si>
    <t>2.2nF</t>
  </si>
  <si>
    <t>10=0.029, 100=0.0169, 500=0.00976, 1000=0.00676 (USD)</t>
  </si>
  <si>
    <t>709-1135-1-ND</t>
  </si>
  <si>
    <t>C1, C2, C4, C5, C6, C10, C12, C13</t>
  </si>
  <si>
    <t>100nF</t>
  </si>
  <si>
    <t>1=0.06, 10=0.038, 50=0.0182, 100=0.0136, 250=0.0098, 500=0.00724, 1000=0.00491 (USD)</t>
  </si>
  <si>
    <t>490-5415-1-ND</t>
  </si>
  <si>
    <t>R4, R5</t>
  </si>
  <si>
    <t>261k</t>
  </si>
  <si>
    <t>10=0.014, 50=0.0104, 100=0.0079, 250=0.00584, 500=0.00432, 1000=0.00288 (USD)</t>
  </si>
  <si>
    <t>311-261KLRCT-ND</t>
  </si>
  <si>
    <t>16ASIC</t>
  </si>
  <si>
    <t>U1</t>
  </si>
  <si>
    <t>balun</t>
  </si>
  <si>
    <t>U11</t>
  </si>
  <si>
    <t>Header 2</t>
  </si>
  <si>
    <t>Header, 2-Pin</t>
  </si>
  <si>
    <t>P1</t>
  </si>
  <si>
    <t>HDR1X2</t>
  </si>
  <si>
    <t>ISL60002BIH310Z-TK</t>
  </si>
  <si>
    <t>IC VOLT REF FGA LV 1.024V SOT-23</t>
  </si>
  <si>
    <t>U3</t>
  </si>
  <si>
    <t>SOT23-3L</t>
  </si>
  <si>
    <t>1=5.99, 25=4.86, 100=4.13 (USD)</t>
  </si>
  <si>
    <t>MicroAntenna</t>
  </si>
  <si>
    <t>E1</t>
  </si>
  <si>
    <t>microantenna</t>
  </si>
  <si>
    <t>C18</t>
  </si>
  <si>
    <t>J1-0603</t>
  </si>
  <si>
    <t>47uF</t>
  </si>
  <si>
    <t>C7, C17</t>
  </si>
  <si>
    <t>1uF, 10nF</t>
  </si>
  <si>
    <t>QFN32 5x5 package</t>
  </si>
  <si>
    <t>2.4GHz Tranceiver with embedded MCU and 10 bit ADC</t>
  </si>
  <si>
    <t>U10</t>
  </si>
  <si>
    <t>Nordic_QFN50P500X500X90-33N</t>
  </si>
  <si>
    <t>nRF24LE1 - 5x5</t>
  </si>
  <si>
    <t>nRF24LE1F16Q32</t>
  </si>
  <si>
    <t>587-2085-1-ND</t>
  </si>
  <si>
    <t>718-1670-1-ND</t>
  </si>
  <si>
    <t>Unit Price</t>
  </si>
  <si>
    <t>Total Price</t>
  </si>
  <si>
    <t>4.7uF cap</t>
  </si>
  <si>
    <t>261k ohm</t>
  </si>
  <si>
    <t>22uF 0603 ceramic cap</t>
  </si>
  <si>
    <t>47uF 0603 tantalum cap</t>
  </si>
  <si>
    <t>Digikey Part number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</si>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</sst>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J28" sqref="J28:N35"/>
    </sheetView>
  </sheetViews>
  <sheetFormatPr defaultRowHeight="15" x14ac:dyDescent="0.25"/>
  <cols>
    <col min="1" max="5" width="9" customWidth="1"/>
    <col min="6" max="6" width="11" customWidth="1"/>
    <col min="7" max="7" width="25.85546875" customWidth="1"/>
    <col min="8" max="8" width="6.42578125" customWidth="1"/>
    <col min="9" max="9" width="21.28515625" customWidth="1"/>
    <col min="10" max="10" width="23.85546875" customWidth="1"/>
    <col min="11" max="11" width="12" customWidth="1"/>
    <col min="12" max="12" width="17.28515625" customWidth="1"/>
    <col min="13" max="13" width="13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3">
        <v>1</v>
      </c>
      <c r="I2" s="3">
        <v>20</v>
      </c>
      <c r="J2" s="2" t="s">
        <v>19</v>
      </c>
      <c r="K2" s="3">
        <v>36.78</v>
      </c>
      <c r="L2" s="3">
        <v>1.84</v>
      </c>
    </row>
    <row r="3" spans="1:12" x14ac:dyDescent="0.25">
      <c r="A3" s="2" t="s">
        <v>20</v>
      </c>
      <c r="B3" s="2" t="s">
        <v>21</v>
      </c>
      <c r="C3" s="2" t="s">
        <v>22</v>
      </c>
      <c r="D3" s="2" t="s">
        <v>20</v>
      </c>
      <c r="E3" s="2" t="s">
        <v>20</v>
      </c>
      <c r="F3" s="2" t="s">
        <v>21</v>
      </c>
      <c r="G3" s="2" t="s">
        <v>23</v>
      </c>
      <c r="H3" s="3">
        <v>1</v>
      </c>
      <c r="I3" s="3">
        <v>20</v>
      </c>
      <c r="J3" s="2" t="s">
        <v>24</v>
      </c>
      <c r="K3" s="3">
        <v>28.52</v>
      </c>
      <c r="L3" s="3">
        <v>1.43</v>
      </c>
    </row>
    <row r="4" spans="1:12" x14ac:dyDescent="0.25">
      <c r="A4" s="2" t="s">
        <v>25</v>
      </c>
      <c r="B4" s="2" t="s">
        <v>21</v>
      </c>
      <c r="C4" s="2" t="s">
        <v>26</v>
      </c>
      <c r="D4" s="2" t="s">
        <v>27</v>
      </c>
      <c r="E4" s="2" t="s">
        <v>25</v>
      </c>
      <c r="F4" s="2" t="s">
        <v>21</v>
      </c>
      <c r="G4" s="2" t="s">
        <v>28</v>
      </c>
      <c r="H4" s="3">
        <v>2</v>
      </c>
      <c r="I4" s="3">
        <v>40</v>
      </c>
      <c r="J4" s="2" t="s">
        <v>29</v>
      </c>
      <c r="K4" s="3">
        <v>23.66</v>
      </c>
      <c r="L4" s="3">
        <v>0.59</v>
      </c>
    </row>
    <row r="5" spans="1:12" x14ac:dyDescent="0.25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3">
        <v>1</v>
      </c>
      <c r="I5" s="3">
        <v>20</v>
      </c>
      <c r="J5" s="2" t="s">
        <v>37</v>
      </c>
      <c r="K5" s="3">
        <v>8.3000000000000007</v>
      </c>
      <c r="L5" s="3">
        <v>0.41</v>
      </c>
    </row>
    <row r="6" spans="1:12" x14ac:dyDescent="0.25">
      <c r="A6" s="2" t="s">
        <v>30</v>
      </c>
      <c r="B6" s="2" t="s">
        <v>31</v>
      </c>
      <c r="C6" s="2" t="s">
        <v>38</v>
      </c>
      <c r="D6" s="2" t="s">
        <v>33</v>
      </c>
      <c r="E6" s="2" t="s">
        <v>34</v>
      </c>
      <c r="F6" s="2" t="s">
        <v>39</v>
      </c>
      <c r="G6" s="2" t="s">
        <v>40</v>
      </c>
      <c r="H6" s="3">
        <v>1</v>
      </c>
      <c r="I6" s="3">
        <v>20</v>
      </c>
      <c r="J6" s="2" t="s">
        <v>41</v>
      </c>
      <c r="K6" s="3">
        <v>1.72</v>
      </c>
      <c r="L6" s="3">
        <v>0.09</v>
      </c>
    </row>
    <row r="7" spans="1:12" x14ac:dyDescent="0.25">
      <c r="A7" s="2" t="s">
        <v>42</v>
      </c>
      <c r="B7" s="2" t="s">
        <v>42</v>
      </c>
      <c r="C7" s="2" t="s">
        <v>43</v>
      </c>
      <c r="D7" s="2" t="s">
        <v>44</v>
      </c>
      <c r="E7" s="2" t="s">
        <v>42</v>
      </c>
      <c r="F7" s="2" t="s">
        <v>45</v>
      </c>
      <c r="G7" s="2" t="s">
        <v>46</v>
      </c>
      <c r="H7" s="3">
        <v>1</v>
      </c>
      <c r="I7" s="3">
        <v>20</v>
      </c>
      <c r="J7" s="2" t="s">
        <v>47</v>
      </c>
      <c r="K7" s="3">
        <v>1.6</v>
      </c>
      <c r="L7" s="3">
        <v>0.08</v>
      </c>
    </row>
    <row r="8" spans="1:12" x14ac:dyDescent="0.25">
      <c r="A8" s="2" t="s">
        <v>48</v>
      </c>
      <c r="B8" s="2" t="s">
        <v>49</v>
      </c>
      <c r="C8" s="2" t="s">
        <v>50</v>
      </c>
      <c r="D8" s="2" t="s">
        <v>33</v>
      </c>
      <c r="E8" s="2" t="s">
        <v>48</v>
      </c>
      <c r="F8" s="2" t="s">
        <v>51</v>
      </c>
      <c r="G8" s="2" t="s">
        <v>52</v>
      </c>
      <c r="H8" s="3">
        <v>1</v>
      </c>
      <c r="I8" s="3">
        <v>20</v>
      </c>
      <c r="J8" s="2" t="s">
        <v>53</v>
      </c>
      <c r="K8" s="3">
        <v>1.66</v>
      </c>
      <c r="L8" s="3">
        <v>0.08</v>
      </c>
    </row>
    <row r="9" spans="1:12" x14ac:dyDescent="0.25">
      <c r="A9" s="2" t="s">
        <v>48</v>
      </c>
      <c r="B9" s="2" t="s">
        <v>49</v>
      </c>
      <c r="C9" s="2" t="s">
        <v>54</v>
      </c>
      <c r="D9" s="2" t="s">
        <v>33</v>
      </c>
      <c r="E9" s="2" t="s">
        <v>48</v>
      </c>
      <c r="F9" s="2" t="s">
        <v>55</v>
      </c>
      <c r="G9" s="2" t="s">
        <v>52</v>
      </c>
      <c r="H9" s="3">
        <v>1</v>
      </c>
      <c r="I9" s="3">
        <v>20</v>
      </c>
      <c r="J9" s="2" t="s">
        <v>56</v>
      </c>
      <c r="K9" s="3">
        <v>1.66</v>
      </c>
      <c r="L9" s="3">
        <v>0.08</v>
      </c>
    </row>
    <row r="10" spans="1:12" x14ac:dyDescent="0.25">
      <c r="A10" s="2" t="s">
        <v>48</v>
      </c>
      <c r="B10" s="2" t="s">
        <v>49</v>
      </c>
      <c r="C10" s="2" t="s">
        <v>57</v>
      </c>
      <c r="D10" s="2" t="s">
        <v>33</v>
      </c>
      <c r="E10" s="2" t="s">
        <v>48</v>
      </c>
      <c r="F10" s="2" t="s">
        <v>58</v>
      </c>
      <c r="G10" s="2" t="s">
        <v>52</v>
      </c>
      <c r="H10" s="3">
        <v>1</v>
      </c>
      <c r="I10" s="3">
        <v>20</v>
      </c>
      <c r="J10" s="2" t="s">
        <v>59</v>
      </c>
      <c r="K10" s="3">
        <v>1.66</v>
      </c>
      <c r="L10" s="3">
        <v>0.08</v>
      </c>
    </row>
    <row r="11" spans="1:12" x14ac:dyDescent="0.25">
      <c r="A11" s="2" t="s">
        <v>48</v>
      </c>
      <c r="B11" s="2" t="s">
        <v>49</v>
      </c>
      <c r="C11" s="2" t="s">
        <v>60</v>
      </c>
      <c r="D11" s="2" t="s">
        <v>33</v>
      </c>
      <c r="E11" s="2" t="s">
        <v>48</v>
      </c>
      <c r="F11" s="2" t="s">
        <v>61</v>
      </c>
      <c r="G11" s="2" t="s">
        <v>52</v>
      </c>
      <c r="H11" s="3">
        <v>1</v>
      </c>
      <c r="I11" s="3">
        <v>20</v>
      </c>
      <c r="J11" s="2" t="s">
        <v>62</v>
      </c>
      <c r="K11" s="3">
        <v>1.66</v>
      </c>
      <c r="L11" s="3">
        <v>0.08</v>
      </c>
    </row>
    <row r="12" spans="1:12" x14ac:dyDescent="0.25">
      <c r="A12" s="2" t="s">
        <v>30</v>
      </c>
      <c r="B12" s="2" t="s">
        <v>31</v>
      </c>
      <c r="C12" s="2" t="s">
        <v>63</v>
      </c>
      <c r="D12" s="2" t="s">
        <v>33</v>
      </c>
      <c r="E12" s="2" t="s">
        <v>34</v>
      </c>
      <c r="F12" s="2" t="s">
        <v>64</v>
      </c>
      <c r="G12" s="2" t="s">
        <v>40</v>
      </c>
      <c r="H12" s="3">
        <v>2</v>
      </c>
      <c r="I12" s="3">
        <v>50</v>
      </c>
      <c r="J12" s="2" t="s">
        <v>65</v>
      </c>
      <c r="K12" s="3">
        <v>3.43</v>
      </c>
      <c r="L12" s="3">
        <v>7.0000000000000007E-2</v>
      </c>
    </row>
    <row r="13" spans="1:12" x14ac:dyDescent="0.25">
      <c r="A13" s="2" t="s">
        <v>48</v>
      </c>
      <c r="B13" s="2" t="s">
        <v>49</v>
      </c>
      <c r="C13" s="2" t="s">
        <v>66</v>
      </c>
      <c r="D13" s="2" t="s">
        <v>33</v>
      </c>
      <c r="E13" s="2" t="s">
        <v>48</v>
      </c>
      <c r="F13" s="2" t="s">
        <v>67</v>
      </c>
      <c r="G13" s="2" t="s">
        <v>68</v>
      </c>
      <c r="H13" s="3">
        <v>1</v>
      </c>
      <c r="I13" s="3">
        <v>20</v>
      </c>
      <c r="J13" s="2" t="s">
        <v>69</v>
      </c>
      <c r="K13" s="3">
        <v>1.2</v>
      </c>
      <c r="L13" s="3">
        <v>0.06</v>
      </c>
    </row>
    <row r="14" spans="1:12" x14ac:dyDescent="0.25">
      <c r="A14" s="2" t="s">
        <v>30</v>
      </c>
      <c r="B14" s="2" t="s">
        <v>31</v>
      </c>
      <c r="C14" s="2" t="s">
        <v>70</v>
      </c>
      <c r="D14" s="2" t="s">
        <v>33</v>
      </c>
      <c r="E14" s="2" t="s">
        <v>34</v>
      </c>
      <c r="F14" s="2" t="s">
        <v>71</v>
      </c>
      <c r="G14" s="2" t="s">
        <v>72</v>
      </c>
      <c r="H14" s="3">
        <v>2</v>
      </c>
      <c r="I14" s="3">
        <v>100</v>
      </c>
      <c r="J14" s="2" t="s">
        <v>73</v>
      </c>
      <c r="K14" s="3">
        <v>2.97</v>
      </c>
      <c r="L14" s="3">
        <v>0.03</v>
      </c>
    </row>
    <row r="15" spans="1:12" x14ac:dyDescent="0.25">
      <c r="A15" s="2" t="s">
        <v>30</v>
      </c>
      <c r="B15" s="2" t="s">
        <v>31</v>
      </c>
      <c r="C15" s="2" t="s">
        <v>74</v>
      </c>
      <c r="D15" s="2" t="s">
        <v>33</v>
      </c>
      <c r="E15" s="2" t="s">
        <v>34</v>
      </c>
      <c r="F15" s="2" t="s">
        <v>75</v>
      </c>
      <c r="G15" s="2" t="s">
        <v>76</v>
      </c>
      <c r="H15" s="3">
        <v>1</v>
      </c>
      <c r="I15" s="3">
        <v>20</v>
      </c>
      <c r="J15" s="2" t="s">
        <v>77</v>
      </c>
      <c r="K15" s="3">
        <v>0.57999999999999996</v>
      </c>
      <c r="L15" s="3">
        <v>0.03</v>
      </c>
    </row>
    <row r="16" spans="1:12" x14ac:dyDescent="0.25">
      <c r="A16" s="2" t="s">
        <v>30</v>
      </c>
      <c r="B16" s="2" t="s">
        <v>31</v>
      </c>
      <c r="C16" s="2" t="s">
        <v>78</v>
      </c>
      <c r="D16" s="2" t="s">
        <v>33</v>
      </c>
      <c r="E16" s="2" t="s">
        <v>34</v>
      </c>
      <c r="F16" s="2" t="s">
        <v>79</v>
      </c>
      <c r="G16" s="2" t="s">
        <v>80</v>
      </c>
      <c r="H16" s="3">
        <v>8</v>
      </c>
      <c r="I16" s="3">
        <v>160</v>
      </c>
      <c r="J16" s="2" t="s">
        <v>81</v>
      </c>
      <c r="K16" s="3">
        <v>2.1800000000000002</v>
      </c>
      <c r="L16" s="3">
        <v>0.01</v>
      </c>
    </row>
    <row r="17" spans="1:14" x14ac:dyDescent="0.25">
      <c r="A17" s="2" t="s">
        <v>48</v>
      </c>
      <c r="B17" s="2" t="s">
        <v>49</v>
      </c>
      <c r="C17" s="2" t="s">
        <v>82</v>
      </c>
      <c r="D17" s="2" t="s">
        <v>33</v>
      </c>
      <c r="E17" s="2" t="s">
        <v>48</v>
      </c>
      <c r="F17" s="2" t="s">
        <v>83</v>
      </c>
      <c r="G17" s="2" t="s">
        <v>84</v>
      </c>
      <c r="H17" s="3">
        <v>2</v>
      </c>
      <c r="I17" s="3">
        <v>50</v>
      </c>
      <c r="J17" s="2" t="s">
        <v>85</v>
      </c>
      <c r="K17" s="3">
        <v>0.52</v>
      </c>
      <c r="L17" s="3">
        <v>0.01</v>
      </c>
    </row>
    <row r="18" spans="1:14" x14ac:dyDescent="0.25">
      <c r="A18" s="2" t="s">
        <v>86</v>
      </c>
      <c r="B18" s="2" t="s">
        <v>21</v>
      </c>
      <c r="C18" s="2" t="s">
        <v>87</v>
      </c>
      <c r="D18" s="2" t="s">
        <v>21</v>
      </c>
      <c r="E18" s="2" t="s">
        <v>86</v>
      </c>
      <c r="F18" s="2" t="s">
        <v>21</v>
      </c>
      <c r="G18" s="2" t="s">
        <v>21</v>
      </c>
      <c r="H18" s="3">
        <v>1</v>
      </c>
      <c r="I18" s="3"/>
      <c r="J18" s="2" t="s">
        <v>21</v>
      </c>
      <c r="K18" s="3"/>
      <c r="L18" s="3"/>
    </row>
    <row r="19" spans="1:14" x14ac:dyDescent="0.25">
      <c r="A19" s="2" t="s">
        <v>88</v>
      </c>
      <c r="B19" s="2" t="s">
        <v>21</v>
      </c>
      <c r="C19" s="2" t="s">
        <v>89</v>
      </c>
      <c r="D19" s="2" t="s">
        <v>88</v>
      </c>
      <c r="E19" s="2" t="s">
        <v>88</v>
      </c>
      <c r="F19" s="2" t="s">
        <v>21</v>
      </c>
      <c r="G19" s="2" t="s">
        <v>21</v>
      </c>
      <c r="H19" s="3">
        <v>1</v>
      </c>
      <c r="I19" s="3"/>
      <c r="J19" s="2" t="s">
        <v>21</v>
      </c>
      <c r="K19" s="3"/>
      <c r="L19" s="3"/>
    </row>
    <row r="20" spans="1:14" x14ac:dyDescent="0.25">
      <c r="A20" s="2" t="s">
        <v>90</v>
      </c>
      <c r="B20" s="2" t="s">
        <v>91</v>
      </c>
      <c r="C20" s="2" t="s">
        <v>92</v>
      </c>
      <c r="D20" s="2" t="s">
        <v>93</v>
      </c>
      <c r="E20" s="2" t="s">
        <v>90</v>
      </c>
      <c r="F20" s="2" t="s">
        <v>21</v>
      </c>
      <c r="G20" s="2" t="s">
        <v>21</v>
      </c>
      <c r="H20" s="3">
        <v>1</v>
      </c>
      <c r="I20" s="3"/>
      <c r="J20" s="2" t="s">
        <v>21</v>
      </c>
      <c r="K20" s="3"/>
      <c r="L20" s="3"/>
    </row>
    <row r="21" spans="1:14" x14ac:dyDescent="0.25">
      <c r="A21" s="2" t="s">
        <v>94</v>
      </c>
      <c r="B21" s="2" t="s">
        <v>95</v>
      </c>
      <c r="C21" s="2" t="s">
        <v>96</v>
      </c>
      <c r="D21" s="2" t="s">
        <v>97</v>
      </c>
      <c r="E21" s="2" t="s">
        <v>94</v>
      </c>
      <c r="F21" s="2" t="s">
        <v>21</v>
      </c>
      <c r="G21" s="2" t="s">
        <v>98</v>
      </c>
      <c r="H21" s="3">
        <v>1</v>
      </c>
      <c r="I21" s="3"/>
      <c r="J21" s="2" t="s">
        <v>21</v>
      </c>
      <c r="K21" s="3"/>
      <c r="L21" s="3"/>
    </row>
    <row r="22" spans="1:14" x14ac:dyDescent="0.25">
      <c r="A22" s="2" t="s">
        <v>99</v>
      </c>
      <c r="B22" s="2" t="s">
        <v>21</v>
      </c>
      <c r="C22" s="2" t="s">
        <v>100</v>
      </c>
      <c r="D22" s="2" t="s">
        <v>101</v>
      </c>
      <c r="E22" s="2" t="s">
        <v>99</v>
      </c>
      <c r="F22" s="2" t="s">
        <v>21</v>
      </c>
      <c r="G22" s="2" t="s">
        <v>21</v>
      </c>
      <c r="H22" s="3">
        <v>1</v>
      </c>
      <c r="I22" s="3"/>
      <c r="J22" s="2" t="s">
        <v>21</v>
      </c>
      <c r="K22" s="3"/>
      <c r="L22" s="3"/>
    </row>
    <row r="23" spans="1:14" x14ac:dyDescent="0.25">
      <c r="A23" s="2" t="s">
        <v>30</v>
      </c>
      <c r="B23" s="2" t="s">
        <v>31</v>
      </c>
      <c r="C23" s="2" t="s">
        <v>102</v>
      </c>
      <c r="D23" s="2" t="s">
        <v>103</v>
      </c>
      <c r="E23" s="2" t="s">
        <v>34</v>
      </c>
      <c r="F23" s="2" t="s">
        <v>104</v>
      </c>
      <c r="G23" s="2" t="s">
        <v>21</v>
      </c>
      <c r="H23" s="3">
        <v>1</v>
      </c>
      <c r="I23" s="3"/>
      <c r="J23" s="2" t="s">
        <v>21</v>
      </c>
      <c r="K23" s="3"/>
      <c r="L23" s="3"/>
    </row>
    <row r="24" spans="1:14" x14ac:dyDescent="0.25">
      <c r="A24" s="2" t="s">
        <v>30</v>
      </c>
      <c r="B24" s="2" t="s">
        <v>31</v>
      </c>
      <c r="C24" s="2" t="s">
        <v>105</v>
      </c>
      <c r="D24" s="2" t="s">
        <v>33</v>
      </c>
      <c r="E24" s="2" t="s">
        <v>34</v>
      </c>
      <c r="F24" s="2" t="s">
        <v>106</v>
      </c>
      <c r="G24" s="2" t="s">
        <v>21</v>
      </c>
      <c r="H24" s="3">
        <v>2</v>
      </c>
      <c r="I24" s="3"/>
      <c r="J24" s="2" t="s">
        <v>21</v>
      </c>
      <c r="K24" s="3"/>
      <c r="L24" s="3"/>
    </row>
    <row r="25" spans="1:14" x14ac:dyDescent="0.25">
      <c r="A25" s="2" t="s">
        <v>107</v>
      </c>
      <c r="B25" s="2" t="s">
        <v>108</v>
      </c>
      <c r="C25" s="2" t="s">
        <v>109</v>
      </c>
      <c r="D25" s="2" t="s">
        <v>110</v>
      </c>
      <c r="E25" s="2" t="s">
        <v>111</v>
      </c>
      <c r="F25" s="2" t="s">
        <v>112</v>
      </c>
      <c r="G25" s="2" t="s">
        <v>21</v>
      </c>
      <c r="H25" s="3">
        <v>1</v>
      </c>
      <c r="I25" s="3"/>
      <c r="J25" s="2" t="s">
        <v>21</v>
      </c>
      <c r="K25" s="3"/>
      <c r="L25" s="3"/>
    </row>
    <row r="28" spans="1:14" x14ac:dyDescent="0.25">
      <c r="G28" t="s">
        <v>116</v>
      </c>
      <c r="H28" t="s">
        <v>115</v>
      </c>
      <c r="J28" s="5" t="s">
        <v>1</v>
      </c>
      <c r="K28" s="5" t="s">
        <v>7</v>
      </c>
      <c r="L28" s="5" t="s">
        <v>121</v>
      </c>
      <c r="M28" s="5" t="s">
        <v>116</v>
      </c>
      <c r="N28" s="5" t="s">
        <v>115</v>
      </c>
    </row>
    <row r="29" spans="1:14" x14ac:dyDescent="0.25">
      <c r="E29" s="3">
        <v>20</v>
      </c>
      <c r="F29" s="2" t="s">
        <v>37</v>
      </c>
      <c r="G29" s="3">
        <v>8.3000000000000007</v>
      </c>
      <c r="H29" s="3">
        <v>0.41499999999999998</v>
      </c>
      <c r="J29" t="s">
        <v>25</v>
      </c>
      <c r="K29" s="3">
        <v>25</v>
      </c>
      <c r="L29" s="2" t="s">
        <v>29</v>
      </c>
      <c r="M29" s="3">
        <f>N29*K29</f>
        <v>14.790000000000001</v>
      </c>
      <c r="N29" s="3">
        <v>0.59160000000000001</v>
      </c>
    </row>
    <row r="30" spans="1:14" x14ac:dyDescent="0.25">
      <c r="E30" s="3">
        <v>25</v>
      </c>
      <c r="F30" s="2" t="s">
        <v>29</v>
      </c>
      <c r="G30" s="3">
        <f>H30*E30</f>
        <v>14.790000000000001</v>
      </c>
      <c r="H30" s="3">
        <v>0.59160000000000001</v>
      </c>
      <c r="J30" s="3" t="s">
        <v>118</v>
      </c>
      <c r="K30" s="3">
        <v>50</v>
      </c>
      <c r="L30" s="2" t="s">
        <v>85</v>
      </c>
      <c r="M30" s="3">
        <v>0.52</v>
      </c>
      <c r="N30" s="3">
        <v>1.04E-2</v>
      </c>
    </row>
    <row r="31" spans="1:14" x14ac:dyDescent="0.25">
      <c r="D31" s="3" t="s">
        <v>118</v>
      </c>
      <c r="E31" s="3">
        <v>50</v>
      </c>
      <c r="F31" s="2" t="s">
        <v>85</v>
      </c>
      <c r="G31" s="3">
        <v>0.52</v>
      </c>
      <c r="H31" s="3">
        <v>1.04E-2</v>
      </c>
      <c r="J31" s="3" t="s">
        <v>117</v>
      </c>
      <c r="K31" s="3">
        <v>20</v>
      </c>
      <c r="L31" s="2" t="s">
        <v>37</v>
      </c>
      <c r="M31" s="3">
        <f>K31*N31</f>
        <v>8.2999999999999989</v>
      </c>
      <c r="N31" s="3">
        <v>0.41499999999999998</v>
      </c>
    </row>
    <row r="32" spans="1:14" x14ac:dyDescent="0.25">
      <c r="D32" s="3" t="s">
        <v>117</v>
      </c>
      <c r="E32" s="3">
        <v>20</v>
      </c>
      <c r="F32" s="2" t="s">
        <v>37</v>
      </c>
      <c r="G32" s="3">
        <f>E32*H32</f>
        <v>8.2999999999999989</v>
      </c>
      <c r="H32" s="3">
        <v>0.41499999999999998</v>
      </c>
      <c r="J32" s="3" t="s">
        <v>119</v>
      </c>
      <c r="K32" s="4">
        <v>10</v>
      </c>
      <c r="L32" s="2" t="s">
        <v>113</v>
      </c>
      <c r="M32" s="3">
        <f t="shared" ref="M32:M33" si="0">K32*N32</f>
        <v>10.25</v>
      </c>
      <c r="N32" s="4">
        <v>1.0249999999999999</v>
      </c>
    </row>
    <row r="33" spans="5:14" x14ac:dyDescent="0.25">
      <c r="E33" s="4">
        <v>10</v>
      </c>
      <c r="F33" s="2" t="s">
        <v>113</v>
      </c>
      <c r="G33" s="3">
        <f t="shared" ref="G33:G34" si="1">E33*H33</f>
        <v>10.25</v>
      </c>
      <c r="H33" s="4">
        <v>1.0249999999999999</v>
      </c>
      <c r="J33" s="3" t="s">
        <v>120</v>
      </c>
      <c r="K33" s="4">
        <v>10</v>
      </c>
      <c r="L33" s="2" t="s">
        <v>114</v>
      </c>
      <c r="M33" s="3">
        <f t="shared" si="0"/>
        <v>17.849999999999998</v>
      </c>
      <c r="N33" s="4">
        <v>1.7849999999999999</v>
      </c>
    </row>
    <row r="34" spans="5:14" x14ac:dyDescent="0.25">
      <c r="E34" s="4">
        <v>10</v>
      </c>
      <c r="F34" s="2" t="s">
        <v>114</v>
      </c>
      <c r="G34" s="3">
        <f t="shared" si="1"/>
        <v>17.849999999999998</v>
      </c>
      <c r="H34" s="4">
        <v>1.7849999999999999</v>
      </c>
    </row>
    <row r="35" spans="5:14" x14ac:dyDescent="0.25">
      <c r="E35" s="4"/>
      <c r="F35" s="2"/>
      <c r="G35" s="3"/>
      <c r="H35" s="4"/>
      <c r="L35" s="4" t="s">
        <v>122</v>
      </c>
      <c r="M35">
        <f>SUM(M29:M33)</f>
        <v>51.709999999999994</v>
      </c>
    </row>
    <row r="36" spans="5:14" x14ac:dyDescent="0.25">
      <c r="E36" s="4"/>
      <c r="F36" s="2"/>
      <c r="G36" s="3"/>
      <c r="H36" s="4"/>
    </row>
    <row r="37" spans="5:14" x14ac:dyDescent="0.25">
      <c r="E37" s="4"/>
      <c r="F37" s="2"/>
      <c r="G37" s="3"/>
      <c r="H37" s="4"/>
    </row>
    <row r="38" spans="5:14" x14ac:dyDescent="0.25">
      <c r="E38" s="4"/>
      <c r="F38" s="2"/>
      <c r="G38" s="3"/>
      <c r="H3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Materials-16_Channel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2011-07-07T16:02:32Z</dcterms:created>
  <dcterms:modified xsi:type="dcterms:W3CDTF">2011-07-07T19:30:24Z</dcterms:modified>
</cp:coreProperties>
</file>