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18A21A03-5712-449E-A612-EE6E152C46DA}" xr6:coauthVersionLast="45" xr6:coauthVersionMax="45" xr10:uidLastSave="{00000000-0000-0000-0000-000000000000}"/>
  <bookViews>
    <workbookView xWindow="-110" yWindow="-110" windowWidth="19420" windowHeight="10420" xr2:uid="{72EED3A8-5827-40EA-B63F-F09D88BB37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I2" i="1"/>
  <c r="I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tc={7B74CFFE-0348-48B1-9693-0C0336A61E4A}</author>
  </authors>
  <commentList>
    <comment ref="B2" authorId="0" shapeId="0" xr:uid="{7B74CFFE-0348-48B1-9693-0C0336A61E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anotado apenas pelo Felipe</t>
      </text>
    </comment>
  </commentList>
</comments>
</file>

<file path=xl/sharedStrings.xml><?xml version="1.0" encoding="utf-8"?>
<sst xmlns="http://schemas.openxmlformats.org/spreadsheetml/2006/main" count="17" uniqueCount="17">
  <si>
    <t>Event</t>
  </si>
  <si>
    <t>Duct</t>
  </si>
  <si>
    <t>Anode</t>
  </si>
  <si>
    <t>Buried</t>
  </si>
  <si>
    <t>Damage</t>
  </si>
  <si>
    <t>Flange</t>
  </si>
  <si>
    <t>Repair</t>
  </si>
  <si>
    <t>F1 Score</t>
  </si>
  <si>
    <t>Level</t>
  </si>
  <si>
    <t>Correlation F1-Labeling Error</t>
  </si>
  <si>
    <t>Correlation F1-Positive Diff</t>
  </si>
  <si>
    <t>Labeling error % (Felipe)</t>
  </si>
  <si>
    <t>Labeling error % (Karen)</t>
  </si>
  <si>
    <t>Labeling error % (Avg)</t>
  </si>
  <si>
    <t>Positive Auto-Manual % diff</t>
  </si>
  <si>
    <t>Class</t>
  </si>
  <si>
    <t>Semiauto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</si>
</sst>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avo Sampaio" id="{D90A1C48-A4EB-4D14-A32A-2C5063C9920C}" userId="5dc859e3f5210d34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3-04T02:06:48.55" personId="{D90A1C48-A4EB-4D14-A32A-2C5063C9920C}" id="{7B74CFFE-0348-48B1-9693-0C0336A61E4A}">
    <text>anotado apenas pelo Felipe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8B92-D602-4102-907F-D1A3B217CB79}">
  <dimension ref="A1:I24"/>
  <sheetViews>
    <sheetView tabSelected="1" workbookViewId="0">
      <selection activeCell="H6" sqref="H6"/>
    </sheetView>
  </sheetViews>
  <sheetFormatPr defaultRowHeight="14.5" x14ac:dyDescent="0.35"/>
  <cols>
    <col min="2" max="2" width="12.1796875" bestFit="1" customWidth="1"/>
    <col min="3" max="3" width="21.1796875" bestFit="1" customWidth="1"/>
    <col min="4" max="4" width="21.08984375" bestFit="1" customWidth="1"/>
    <col min="5" max="5" width="19.1796875" bestFit="1" customWidth="1"/>
    <col min="7" max="7" width="24.54296875" bestFit="1" customWidth="1"/>
    <col min="8" max="8" width="25" bestFit="1" customWidth="1"/>
  </cols>
  <sheetData>
    <row r="1" spans="1:9" x14ac:dyDescent="0.35">
      <c r="A1" s="6" t="s">
        <v>8</v>
      </c>
      <c r="B1" s="6" t="s">
        <v>15</v>
      </c>
      <c r="C1" s="6" t="s">
        <v>11</v>
      </c>
      <c r="D1" s="6" t="s">
        <v>12</v>
      </c>
      <c r="E1" s="6" t="s">
        <v>13</v>
      </c>
      <c r="F1" s="6" t="s">
        <v>7</v>
      </c>
      <c r="G1" s="6" t="s">
        <v>14</v>
      </c>
      <c r="H1" s="6" t="s">
        <v>9</v>
      </c>
      <c r="I1" s="1">
        <f>CORREL(E2:E8,F2:F8)</f>
        <v>-0.78913108839245982</v>
      </c>
    </row>
    <row r="2" spans="1:9" x14ac:dyDescent="0.35">
      <c r="A2" s="2">
        <v>1</v>
      </c>
      <c r="B2" t="s">
        <v>1</v>
      </c>
      <c r="C2" s="5">
        <v>7.5700000000000003E-2</v>
      </c>
      <c r="D2" s="5">
        <v>7.5700000000000003E-2</v>
      </c>
      <c r="E2" s="5">
        <f>AVERAGE(C2:D2)</f>
        <v>7.5700000000000003E-2</v>
      </c>
      <c r="F2" s="1">
        <v>0.93598862019914653</v>
      </c>
      <c r="G2" s="4">
        <v>0.08</v>
      </c>
      <c r="H2" s="6" t="s">
        <v>10</v>
      </c>
      <c r="I2" s="1">
        <f>CORREL(F2:F8,G2:G8)</f>
        <v>-0.82343097722801939</v>
      </c>
    </row>
    <row r="3" spans="1:9" x14ac:dyDescent="0.35">
      <c r="A3" s="2">
        <v>2</v>
      </c>
      <c r="B3" t="s">
        <v>0</v>
      </c>
      <c r="C3" s="5">
        <v>0.10059999999999999</v>
      </c>
      <c r="D3" s="5">
        <v>0.1205</v>
      </c>
      <c r="E3" s="5">
        <f t="shared" ref="E3:E8" si="0">AVERAGE(C3:D3)</f>
        <v>0.11055</v>
      </c>
      <c r="F3" s="1">
        <v>0.87889273356401376</v>
      </c>
      <c r="G3" s="4">
        <v>0.17</v>
      </c>
      <c r="I3" s="1"/>
    </row>
    <row r="4" spans="1:9" x14ac:dyDescent="0.35">
      <c r="A4" s="3">
        <v>3</v>
      </c>
      <c r="B4" t="s">
        <v>2</v>
      </c>
      <c r="C4" s="5">
        <v>2.4400000000000002E-2</v>
      </c>
      <c r="D4" s="5">
        <v>3.7499999999999999E-2</v>
      </c>
      <c r="E4" s="5">
        <f t="shared" si="0"/>
        <v>3.0949999999999998E-2</v>
      </c>
      <c r="F4" s="1">
        <v>0.69699999999999995</v>
      </c>
      <c r="G4" s="4">
        <v>3.0765086669152203E-2</v>
      </c>
      <c r="I4" s="1"/>
    </row>
    <row r="5" spans="1:9" x14ac:dyDescent="0.35">
      <c r="A5" s="3"/>
      <c r="B5" t="s">
        <v>3</v>
      </c>
      <c r="C5" s="5">
        <v>0.1452</v>
      </c>
      <c r="D5" s="5">
        <v>0.2102</v>
      </c>
      <c r="E5" s="5">
        <f t="shared" si="0"/>
        <v>0.1777</v>
      </c>
      <c r="F5" s="1">
        <v>0.41299999999999998</v>
      </c>
      <c r="G5" s="4">
        <v>0.32173350150617291</v>
      </c>
      <c r="I5" s="1"/>
    </row>
    <row r="6" spans="1:9" x14ac:dyDescent="0.35">
      <c r="A6" s="3"/>
      <c r="B6" t="s">
        <v>4</v>
      </c>
      <c r="C6" s="5">
        <v>5.3400000000000003E-2</v>
      </c>
      <c r="D6" s="5">
        <v>0.1386</v>
      </c>
      <c r="E6" s="5">
        <f t="shared" si="0"/>
        <v>9.6000000000000002E-2</v>
      </c>
      <c r="F6" s="1">
        <v>0.81100000000000005</v>
      </c>
      <c r="G6" s="4">
        <v>0.26669531662415558</v>
      </c>
      <c r="I6" s="1"/>
    </row>
    <row r="7" spans="1:9" x14ac:dyDescent="0.35">
      <c r="A7" s="3"/>
      <c r="B7" t="s">
        <v>5</v>
      </c>
      <c r="C7" s="5">
        <v>0.11849999999999999</v>
      </c>
      <c r="D7" s="5">
        <v>6.88E-2</v>
      </c>
      <c r="E7" s="5">
        <f t="shared" si="0"/>
        <v>9.3649999999999997E-2</v>
      </c>
      <c r="F7" s="1">
        <v>0.72899999999999998</v>
      </c>
      <c r="G7" s="4">
        <v>0.24805868053601665</v>
      </c>
      <c r="I7" s="1"/>
    </row>
    <row r="8" spans="1:9" x14ac:dyDescent="0.35">
      <c r="A8" s="3"/>
      <c r="B8" t="s">
        <v>6</v>
      </c>
      <c r="C8" s="5">
        <v>0.95109999999999995</v>
      </c>
      <c r="D8" s="5">
        <v>0.94530000000000003</v>
      </c>
      <c r="E8" s="5">
        <f t="shared" si="0"/>
        <v>0.94819999999999993</v>
      </c>
      <c r="F8" s="1">
        <v>0.247</v>
      </c>
      <c r="G8" s="4">
        <v>0.74578678005320553</v>
      </c>
      <c r="I8" s="1"/>
    </row>
    <row r="9" spans="1:9" x14ac:dyDescent="0.35">
      <c r="A9" t="s">
        <v>16</v>
      </c>
      <c r="C9" s="5"/>
      <c r="D9" s="5"/>
      <c r="E9" s="5"/>
    </row>
    <row r="11" spans="1:9" x14ac:dyDescent="0.35">
      <c r="H11" s="4"/>
    </row>
    <row r="12" spans="1:9" x14ac:dyDescent="0.35">
      <c r="H12" s="4"/>
    </row>
    <row r="14" spans="1:9" x14ac:dyDescent="0.35">
      <c r="H14" s="4"/>
    </row>
    <row r="15" spans="1:9" x14ac:dyDescent="0.35">
      <c r="H15" s="4"/>
    </row>
    <row r="17" spans="8:8" x14ac:dyDescent="0.35">
      <c r="H17" s="4"/>
    </row>
    <row r="18" spans="8:8" x14ac:dyDescent="0.35">
      <c r="H18" s="4"/>
    </row>
    <row r="20" spans="8:8" x14ac:dyDescent="0.35">
      <c r="H20" s="4"/>
    </row>
    <row r="21" spans="8:8" x14ac:dyDescent="0.35">
      <c r="H21" s="4"/>
    </row>
    <row r="23" spans="8:8" x14ac:dyDescent="0.35">
      <c r="H23" s="4"/>
    </row>
    <row r="24" spans="8:8" x14ac:dyDescent="0.35">
      <c r="H24" s="4"/>
    </row>
  </sheetData>
  <mergeCells count="1">
    <mergeCell ref="A4:A8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2020-02-14T20:16:28Z</dcterms:created>
  <dcterms:modified xsi:type="dcterms:W3CDTF">2020-03-04T02:07:12Z</dcterms:modified>
</cp:coreProperties>
</file>