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\Arquivos Incomuns\Projeto Final\semiauto-video-annotation\reports\"/>
    </mc:Choice>
  </mc:AlternateContent>
  <xr:revisionPtr revIDLastSave="0" documentId="13_ncr:1_{FEC8FD09-C76D-4DB4-8BF7-223959ADDD31}" xr6:coauthVersionLast="45" xr6:coauthVersionMax="45" xr10:uidLastSave="{00000000-0000-0000-0000-000000000000}"/>
  <bookViews>
    <workbookView xWindow="-110" yWindow="-110" windowWidth="19420" windowHeight="10420" xr2:uid="{46417FCB-DCAD-440E-8B19-DC46081EA57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1" l="1"/>
  <c r="C14" i="1"/>
  <c r="C12" i="1"/>
  <c r="C13" i="1"/>
  <c r="C11" i="1"/>
  <c r="C10" i="1"/>
  <c r="C8" i="1"/>
  <c r="C9" i="1"/>
  <c r="C7" i="1"/>
  <c r="C6" i="1"/>
  <c r="C5" i="1"/>
  <c r="F7" i="1"/>
  <c r="F6" i="1"/>
  <c r="C16" i="1" l="1"/>
</calcChain>
</file>

<file path=xl/sharedStrings.xml><?xml version="1.0" encoding="utf-8"?>
<sst xmlns="http://schemas.openxmlformats.org/spreadsheetml/2006/main" count="18" uniqueCount="16">
  <si>
    <t>Class</t>
  </si>
  <si>
    <t>Image Count</t>
  </si>
  <si>
    <t>Duct</t>
  </si>
  <si>
    <t>Not Duct</t>
  </si>
  <si>
    <t>Total</t>
  </si>
  <si>
    <t>Level 1</t>
  </si>
  <si>
    <t>Level 2</t>
  </si>
  <si>
    <t>Event</t>
  </si>
  <si>
    <t>Not Event</t>
  </si>
  <si>
    <t>Level 3</t>
  </si>
  <si>
    <t>Anode</t>
  </si>
  <si>
    <t>Flange</t>
  </si>
  <si>
    <t>Damage</t>
  </si>
  <si>
    <t>Repair</t>
  </si>
  <si>
    <t>Buried</t>
  </si>
  <si>
    <t>reference_dataset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</si>
</sst>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1" fillId="0" borderId="3" xfId="0" applyFont="1" applyBorder="1"/>
    <xf numFmtId="0" fontId="1" fillId="0" borderId="5" xfId="0" applyFont="1" applyBorder="1"/>
    <xf numFmtId="0" fontId="0" fillId="0" borderId="1" xfId="0" applyBorder="1" applyAlignment="1">
      <alignment horizontal="right" vertical="center" textRotation="90"/>
    </xf>
    <xf numFmtId="0" fontId="0" fillId="0" borderId="3" xfId="0" applyBorder="1" applyAlignment="1">
      <alignment horizontal="right" vertical="center" textRotation="90"/>
    </xf>
    <xf numFmtId="0" fontId="0" fillId="0" borderId="5" xfId="0" applyBorder="1" applyAlignment="1">
      <alignment horizontal="right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F0369-F215-45C1-815F-CC10E7E54FCC}">
  <dimension ref="A3:F16"/>
  <sheetViews>
    <sheetView tabSelected="1" workbookViewId="0">
      <selection activeCell="H17" sqref="H17"/>
    </sheetView>
  </sheetViews>
  <sheetFormatPr defaultRowHeight="14.5" x14ac:dyDescent="0.35"/>
  <cols>
    <col min="1" max="1" width="3.36328125" bestFit="1" customWidth="1"/>
    <col min="3" max="3" width="11.453125" bestFit="1" customWidth="1"/>
  </cols>
  <sheetData>
    <row r="3" spans="1:6" x14ac:dyDescent="0.35">
      <c r="B3" t="s">
        <v>15</v>
      </c>
    </row>
    <row r="4" spans="1:6" x14ac:dyDescent="0.35">
      <c r="B4" s="1" t="s">
        <v>0</v>
      </c>
      <c r="C4" s="1" t="s">
        <v>1</v>
      </c>
    </row>
    <row r="5" spans="1:6" x14ac:dyDescent="0.35">
      <c r="A5" s="9" t="s">
        <v>5</v>
      </c>
      <c r="B5" s="2" t="s">
        <v>2</v>
      </c>
      <c r="C5" s="3">
        <f>1431+363</f>
        <v>1794</v>
      </c>
      <c r="F5">
        <v>1265</v>
      </c>
    </row>
    <row r="6" spans="1:6" x14ac:dyDescent="0.35">
      <c r="A6" s="10"/>
      <c r="B6" s="4" t="s">
        <v>3</v>
      </c>
      <c r="C6" s="5">
        <f>585+199</f>
        <v>784</v>
      </c>
      <c r="F6">
        <f>215+348</f>
        <v>563</v>
      </c>
    </row>
    <row r="7" spans="1:6" x14ac:dyDescent="0.35">
      <c r="A7" s="10"/>
      <c r="B7" s="7" t="s">
        <v>4</v>
      </c>
      <c r="C7" s="5">
        <f>C6+C5</f>
        <v>2578</v>
      </c>
      <c r="F7">
        <f>F6+F5</f>
        <v>1828</v>
      </c>
    </row>
    <row r="8" spans="1:6" x14ac:dyDescent="0.35">
      <c r="A8" s="10" t="s">
        <v>6</v>
      </c>
      <c r="B8" s="2" t="s">
        <v>7</v>
      </c>
      <c r="C8" s="3">
        <f>874+146</f>
        <v>1020</v>
      </c>
    </row>
    <row r="9" spans="1:6" x14ac:dyDescent="0.35">
      <c r="A9" s="10"/>
      <c r="B9" s="4" t="s">
        <v>8</v>
      </c>
      <c r="C9" s="5">
        <f>1004+165</f>
        <v>1169</v>
      </c>
    </row>
    <row r="10" spans="1:6" x14ac:dyDescent="0.35">
      <c r="A10" s="10"/>
      <c r="B10" s="8" t="s">
        <v>4</v>
      </c>
      <c r="C10" s="6">
        <f>C8+C9</f>
        <v>2189</v>
      </c>
    </row>
    <row r="11" spans="1:6" x14ac:dyDescent="0.35">
      <c r="A11" s="10" t="s">
        <v>9</v>
      </c>
      <c r="B11" s="4" t="s">
        <v>10</v>
      </c>
      <c r="C11" s="5">
        <f>382+98</f>
        <v>480</v>
      </c>
    </row>
    <row r="12" spans="1:6" x14ac:dyDescent="0.35">
      <c r="A12" s="10"/>
      <c r="B12" s="4" t="s">
        <v>14</v>
      </c>
      <c r="C12" s="5">
        <f>905+204</f>
        <v>1109</v>
      </c>
    </row>
    <row r="13" spans="1:6" x14ac:dyDescent="0.35">
      <c r="A13" s="10"/>
      <c r="B13" s="4" t="s">
        <v>12</v>
      </c>
      <c r="C13" s="5">
        <f>376+129</f>
        <v>505</v>
      </c>
    </row>
    <row r="14" spans="1:6" x14ac:dyDescent="0.35">
      <c r="A14" s="10"/>
      <c r="B14" s="4" t="s">
        <v>11</v>
      </c>
      <c r="C14" s="5">
        <f>647+124</f>
        <v>771</v>
      </c>
    </row>
    <row r="15" spans="1:6" x14ac:dyDescent="0.35">
      <c r="A15" s="10"/>
      <c r="B15" s="4" t="s">
        <v>13</v>
      </c>
      <c r="C15" s="5">
        <f>350+108</f>
        <v>458</v>
      </c>
    </row>
    <row r="16" spans="1:6" x14ac:dyDescent="0.35">
      <c r="A16" s="11"/>
      <c r="B16" s="8" t="s">
        <v>4</v>
      </c>
      <c r="C16" s="6">
        <f>SUM(C11:C15)</f>
        <v>3323</v>
      </c>
    </row>
  </sheetData>
  <mergeCells count="3">
    <mergeCell ref="A5:A7"/>
    <mergeCell ref="A8:A10"/>
    <mergeCell ref="A11:A16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Olavo Sampaio</dc:creator>
  <cp:lastModifiedBy>Olavo Sampaio</cp:lastModifiedBy>
  <dcterms:created xsi:type="dcterms:W3CDTF">2020-01-06T21:16:19Z</dcterms:created>
  <dcterms:modified xsi:type="dcterms:W3CDTF">2020-01-07T20:13:27Z</dcterms:modified>
</cp:coreProperties>
</file>