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Masters Folder Semester 2\Monitoring of the Environment\Project\Project 2\Rowland Olawale Emmanuel_317645\"/>
    </mc:Choice>
  </mc:AlternateContent>
  <xr:revisionPtr revIDLastSave="0" documentId="13_ncr:1_{DBFA1793-D77F-4CD5-B1BD-83501A2B0E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9" i="1" l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14" i="1"/>
  <c r="M113" i="1"/>
  <c r="L112" i="1"/>
  <c r="M95" i="1"/>
  <c r="M93" i="1"/>
  <c r="M94" i="1"/>
  <c r="M96" i="1"/>
  <c r="M97" i="1"/>
  <c r="M98" i="1"/>
  <c r="M99" i="1"/>
  <c r="M100" i="1"/>
  <c r="M101" i="1"/>
  <c r="M102" i="1"/>
  <c r="M104" i="1"/>
  <c r="M105" i="1"/>
  <c r="M92" i="1"/>
  <c r="M89" i="1"/>
  <c r="M88" i="1"/>
  <c r="M90" i="1"/>
  <c r="M91" i="1"/>
  <c r="L87" i="1"/>
  <c r="H27" i="1"/>
  <c r="G27" i="1"/>
  <c r="P10" i="1" s="1"/>
  <c r="F27" i="1"/>
  <c r="O16" i="1" s="1"/>
  <c r="E27" i="1"/>
  <c r="N13" i="1" s="1"/>
  <c r="D27" i="1"/>
  <c r="M10" i="1" s="1"/>
  <c r="C27" i="1"/>
  <c r="L6" i="1" s="1"/>
  <c r="B27" i="1"/>
  <c r="K10" i="1" s="1"/>
  <c r="M18" i="1" l="1"/>
  <c r="M9" i="1"/>
  <c r="O23" i="1"/>
  <c r="L23" i="1"/>
  <c r="P23" i="1"/>
  <c r="P14" i="1"/>
  <c r="L22" i="1"/>
  <c r="M26" i="1"/>
  <c r="M17" i="1"/>
  <c r="M8" i="1"/>
  <c r="O22" i="1"/>
  <c r="P21" i="1"/>
  <c r="P12" i="1"/>
  <c r="L17" i="1"/>
  <c r="M24" i="1"/>
  <c r="M15" i="1"/>
  <c r="M6" i="1"/>
  <c r="O17" i="1"/>
  <c r="P20" i="1"/>
  <c r="P11" i="1"/>
  <c r="L16" i="1"/>
  <c r="M23" i="1"/>
  <c r="M14" i="1"/>
  <c r="N19" i="1"/>
  <c r="P5" i="1"/>
  <c r="P18" i="1"/>
  <c r="P9" i="1"/>
  <c r="L11" i="1"/>
  <c r="M21" i="1"/>
  <c r="M12" i="1"/>
  <c r="N18" i="1"/>
  <c r="P26" i="1"/>
  <c r="P17" i="1"/>
  <c r="P8" i="1"/>
  <c r="M5" i="1"/>
  <c r="L26" i="1"/>
  <c r="L10" i="1"/>
  <c r="M20" i="1"/>
  <c r="M11" i="1"/>
  <c r="P24" i="1"/>
  <c r="P15" i="1"/>
  <c r="P6" i="1"/>
  <c r="Q8" i="1"/>
  <c r="Q14" i="1"/>
  <c r="Q20" i="1"/>
  <c r="Q26" i="1"/>
  <c r="Q5" i="1"/>
  <c r="Q9" i="1"/>
  <c r="Q15" i="1"/>
  <c r="Q21" i="1"/>
  <c r="Q10" i="1"/>
  <c r="Q16" i="1"/>
  <c r="Q22" i="1"/>
  <c r="Q11" i="1"/>
  <c r="Q17" i="1"/>
  <c r="Q23" i="1"/>
  <c r="K13" i="1"/>
  <c r="K12" i="1"/>
  <c r="N8" i="1"/>
  <c r="N14" i="1"/>
  <c r="N20" i="1"/>
  <c r="N26" i="1"/>
  <c r="N9" i="1"/>
  <c r="N15" i="1"/>
  <c r="N21" i="1"/>
  <c r="N5" i="1"/>
  <c r="N10" i="1"/>
  <c r="N16" i="1"/>
  <c r="N22" i="1"/>
  <c r="N11" i="1"/>
  <c r="N17" i="1"/>
  <c r="N23" i="1"/>
  <c r="K22" i="1"/>
  <c r="N12" i="1"/>
  <c r="Q25" i="1"/>
  <c r="Q7" i="1"/>
  <c r="K8" i="1"/>
  <c r="K14" i="1"/>
  <c r="K20" i="1"/>
  <c r="K26" i="1"/>
  <c r="K9" i="1"/>
  <c r="K15" i="1"/>
  <c r="K21" i="1"/>
  <c r="K5" i="1"/>
  <c r="K11" i="1"/>
  <c r="K17" i="1"/>
  <c r="K23" i="1"/>
  <c r="K25" i="1"/>
  <c r="Q13" i="1"/>
  <c r="K24" i="1"/>
  <c r="Q12" i="1"/>
  <c r="O6" i="1"/>
  <c r="O12" i="1"/>
  <c r="O18" i="1"/>
  <c r="O24" i="1"/>
  <c r="O7" i="1"/>
  <c r="O13" i="1"/>
  <c r="O19" i="1"/>
  <c r="O25" i="1"/>
  <c r="O8" i="1"/>
  <c r="O14" i="1"/>
  <c r="O20" i="1"/>
  <c r="O26" i="1"/>
  <c r="O9" i="1"/>
  <c r="O15" i="1"/>
  <c r="O21" i="1"/>
  <c r="O5" i="1"/>
  <c r="K19" i="1"/>
  <c r="K7" i="1"/>
  <c r="N25" i="1"/>
  <c r="N7" i="1"/>
  <c r="O11" i="1"/>
  <c r="Q24" i="1"/>
  <c r="Q6" i="1"/>
  <c r="K16" i="1"/>
  <c r="Q18" i="1"/>
  <c r="K18" i="1"/>
  <c r="K6" i="1"/>
  <c r="N24" i="1"/>
  <c r="N6" i="1"/>
  <c r="O10" i="1"/>
  <c r="Q19" i="1"/>
  <c r="L5" i="1"/>
  <c r="L21" i="1"/>
  <c r="L15" i="1"/>
  <c r="L9" i="1"/>
  <c r="M25" i="1"/>
  <c r="M19" i="1"/>
  <c r="M13" i="1"/>
  <c r="M7" i="1"/>
  <c r="P25" i="1"/>
  <c r="P19" i="1"/>
  <c r="P13" i="1"/>
  <c r="P7" i="1"/>
  <c r="L20" i="1"/>
  <c r="L14" i="1"/>
  <c r="L8" i="1"/>
  <c r="L25" i="1"/>
  <c r="L19" i="1"/>
  <c r="L13" i="1"/>
  <c r="L7" i="1"/>
  <c r="L24" i="1"/>
  <c r="L18" i="1"/>
  <c r="L12" i="1"/>
  <c r="M22" i="1"/>
  <c r="M16" i="1"/>
  <c r="P22" i="1"/>
  <c r="P16" i="1"/>
  <c r="L53" i="1" l="1"/>
  <c r="L52" i="1"/>
  <c r="L54" i="1"/>
  <c r="X46" i="1"/>
  <c r="X53" i="1"/>
  <c r="X47" i="1"/>
  <c r="X52" i="1"/>
  <c r="X48" i="1"/>
  <c r="X51" i="1"/>
  <c r="X49" i="1"/>
  <c r="X50" i="1"/>
  <c r="X54" i="1"/>
  <c r="Q47" i="1"/>
  <c r="Q39" i="1"/>
  <c r="Q50" i="1"/>
  <c r="Q43" i="1"/>
  <c r="Q46" i="1"/>
  <c r="Q51" i="1"/>
  <c r="Q41" i="1"/>
  <c r="Q53" i="1"/>
  <c r="Q45" i="1"/>
  <c r="Q54" i="1"/>
  <c r="Q49" i="1"/>
  <c r="W49" i="1"/>
  <c r="W45" i="1"/>
  <c r="W50" i="1"/>
  <c r="W51" i="1"/>
  <c r="W46" i="1"/>
  <c r="W52" i="1"/>
  <c r="W47" i="1"/>
  <c r="W53" i="1"/>
  <c r="W48" i="1"/>
  <c r="W54" i="1"/>
  <c r="Z52" i="1"/>
  <c r="Z53" i="1"/>
  <c r="Z54" i="1"/>
  <c r="Z49" i="1"/>
  <c r="Z48" i="1"/>
  <c r="Z50" i="1"/>
  <c r="Z51" i="1"/>
  <c r="AE54" i="1"/>
  <c r="AE53" i="1"/>
  <c r="L35" i="1"/>
  <c r="L41" i="1"/>
  <c r="L47" i="1"/>
  <c r="L48" i="1"/>
  <c r="L36" i="1"/>
  <c r="L42" i="1"/>
  <c r="L37" i="1"/>
  <c r="L43" i="1"/>
  <c r="L49" i="1"/>
  <c r="L34" i="1"/>
  <c r="L38" i="1"/>
  <c r="L44" i="1"/>
  <c r="L50" i="1"/>
  <c r="L45" i="1"/>
  <c r="L46" i="1"/>
  <c r="L39" i="1"/>
  <c r="L51" i="1"/>
  <c r="L40" i="1"/>
  <c r="U44" i="1"/>
  <c r="U50" i="1"/>
  <c r="U45" i="1"/>
  <c r="U51" i="1"/>
  <c r="U46" i="1"/>
  <c r="U52" i="1"/>
  <c r="U47" i="1"/>
  <c r="U53" i="1"/>
  <c r="U48" i="1"/>
  <c r="U54" i="1"/>
  <c r="U43" i="1"/>
  <c r="U49" i="1"/>
  <c r="AA53" i="1"/>
  <c r="AA54" i="1"/>
  <c r="AA49" i="1"/>
  <c r="AA50" i="1"/>
  <c r="AA51" i="1"/>
  <c r="AA52" i="1"/>
  <c r="Q52" i="1"/>
  <c r="R44" i="1"/>
  <c r="R50" i="1"/>
  <c r="R45" i="1"/>
  <c r="R51" i="1"/>
  <c r="R46" i="1"/>
  <c r="R52" i="1"/>
  <c r="R41" i="1"/>
  <c r="R47" i="1"/>
  <c r="R53" i="1"/>
  <c r="R42" i="1"/>
  <c r="R48" i="1"/>
  <c r="R54" i="1"/>
  <c r="R49" i="1"/>
  <c r="R40" i="1"/>
  <c r="R43" i="1"/>
  <c r="AB53" i="1"/>
  <c r="AB54" i="1"/>
  <c r="AB50" i="1"/>
  <c r="AB51" i="1"/>
  <c r="AB52" i="1"/>
  <c r="M38" i="1"/>
  <c r="M44" i="1"/>
  <c r="M50" i="1"/>
  <c r="M39" i="1"/>
  <c r="M45" i="1"/>
  <c r="M51" i="1"/>
  <c r="M40" i="1"/>
  <c r="M46" i="1"/>
  <c r="M52" i="1"/>
  <c r="M41" i="1"/>
  <c r="M47" i="1"/>
  <c r="M53" i="1"/>
  <c r="M37" i="1"/>
  <c r="M35" i="1"/>
  <c r="M36" i="1"/>
  <c r="M42" i="1"/>
  <c r="M49" i="1"/>
  <c r="M43" i="1"/>
  <c r="M48" i="1"/>
  <c r="M54" i="1"/>
  <c r="AF54" i="1"/>
  <c r="V50" i="1"/>
  <c r="V45" i="1"/>
  <c r="V51" i="1"/>
  <c r="V46" i="1"/>
  <c r="V52" i="1"/>
  <c r="V47" i="1"/>
  <c r="V53" i="1"/>
  <c r="V48" i="1"/>
  <c r="V54" i="1"/>
  <c r="V44" i="1"/>
  <c r="V49" i="1"/>
  <c r="S47" i="1"/>
  <c r="S53" i="1"/>
  <c r="S42" i="1"/>
  <c r="S48" i="1"/>
  <c r="S54" i="1"/>
  <c r="S43" i="1"/>
  <c r="S49" i="1"/>
  <c r="S41" i="1"/>
  <c r="S44" i="1"/>
  <c r="S50" i="1"/>
  <c r="S45" i="1"/>
  <c r="S51" i="1"/>
  <c r="S46" i="1"/>
  <c r="S52" i="1"/>
  <c r="Q48" i="1"/>
  <c r="N40" i="1"/>
  <c r="N46" i="1"/>
  <c r="N52" i="1"/>
  <c r="N41" i="1"/>
  <c r="N47" i="1"/>
  <c r="N53" i="1"/>
  <c r="N42" i="1"/>
  <c r="N48" i="1"/>
  <c r="N54" i="1"/>
  <c r="N37" i="1"/>
  <c r="N43" i="1"/>
  <c r="N49" i="1"/>
  <c r="N36" i="1"/>
  <c r="N39" i="1"/>
  <c r="N51" i="1"/>
  <c r="N44" i="1"/>
  <c r="N45" i="1"/>
  <c r="N50" i="1"/>
  <c r="N38" i="1"/>
  <c r="AC52" i="1"/>
  <c r="AC53" i="1"/>
  <c r="AC54" i="1"/>
  <c r="AC51" i="1"/>
  <c r="O41" i="1"/>
  <c r="O47" i="1"/>
  <c r="O53" i="1"/>
  <c r="O42" i="1"/>
  <c r="O48" i="1"/>
  <c r="O54" i="1"/>
  <c r="O43" i="1"/>
  <c r="O49" i="1"/>
  <c r="O37" i="1"/>
  <c r="O38" i="1"/>
  <c r="O44" i="1"/>
  <c r="O50" i="1"/>
  <c r="O40" i="1"/>
  <c r="O39" i="1"/>
  <c r="O45" i="1"/>
  <c r="O52" i="1"/>
  <c r="O46" i="1"/>
  <c r="O51" i="1"/>
  <c r="Y50" i="1"/>
  <c r="Y51" i="1"/>
  <c r="Y52" i="1"/>
  <c r="Y53" i="1"/>
  <c r="Y48" i="1"/>
  <c r="Y54" i="1"/>
  <c r="Y49" i="1"/>
  <c r="Y47" i="1"/>
  <c r="AD53" i="1"/>
  <c r="AD54" i="1"/>
  <c r="AD80" i="1" s="1"/>
  <c r="AD52" i="1"/>
  <c r="P41" i="1"/>
  <c r="P47" i="1"/>
  <c r="P53" i="1"/>
  <c r="P42" i="1"/>
  <c r="P48" i="1"/>
  <c r="P54" i="1"/>
  <c r="P43" i="1"/>
  <c r="P49" i="1"/>
  <c r="P38" i="1"/>
  <c r="P44" i="1"/>
  <c r="P50" i="1"/>
  <c r="P40" i="1"/>
  <c r="P45" i="1"/>
  <c r="P52" i="1"/>
  <c r="P39" i="1"/>
  <c r="P46" i="1"/>
  <c r="P51" i="1"/>
  <c r="T43" i="1"/>
  <c r="T49" i="1"/>
  <c r="T42" i="1"/>
  <c r="T44" i="1"/>
  <c r="T50" i="1"/>
  <c r="T45" i="1"/>
  <c r="T51" i="1"/>
  <c r="T46" i="1"/>
  <c r="T52" i="1"/>
  <c r="T47" i="1"/>
  <c r="T53" i="1"/>
  <c r="T48" i="1"/>
  <c r="T54" i="1"/>
  <c r="Q44" i="1"/>
  <c r="Q42" i="1"/>
  <c r="Q40" i="1"/>
  <c r="AD79" i="1" l="1"/>
  <c r="X78" i="1"/>
  <c r="U78" i="1"/>
  <c r="T78" i="1"/>
  <c r="V78" i="1"/>
  <c r="Q78" i="1"/>
  <c r="N78" i="1"/>
  <c r="AB78" i="1"/>
  <c r="Z78" i="1"/>
  <c r="Y78" i="1"/>
  <c r="W78" i="1"/>
  <c r="S78" i="1"/>
  <c r="R78" i="1"/>
  <c r="AA78" i="1"/>
  <c r="L78" i="1"/>
  <c r="M78" i="1"/>
  <c r="M103" i="1" s="1"/>
  <c r="P78" i="1"/>
  <c r="O78" i="1"/>
  <c r="AC78" i="1"/>
</calcChain>
</file>

<file path=xl/sharedStrings.xml><?xml version="1.0" encoding="utf-8"?>
<sst xmlns="http://schemas.openxmlformats.org/spreadsheetml/2006/main" count="40" uniqueCount="25">
  <si>
    <t>Na</t>
  </si>
  <si>
    <t>K</t>
  </si>
  <si>
    <t>Ca</t>
  </si>
  <si>
    <t>Mg</t>
  </si>
  <si>
    <t>Fe</t>
  </si>
  <si>
    <t>Mn</t>
  </si>
  <si>
    <t>Sr</t>
  </si>
  <si>
    <t>Mean</t>
  </si>
  <si>
    <t>SIMILARITY MATRIX/TABLE OF DISTANCE</t>
  </si>
  <si>
    <t>Reduced Similarities 1: 19* = (19 &amp; 20)</t>
  </si>
  <si>
    <t>19*=(19 &amp; 20)</t>
  </si>
  <si>
    <t xml:space="preserve">First Cluster (19 &amp; 20) </t>
  </si>
  <si>
    <t>Second Cluster (2 &amp; 7)</t>
  </si>
  <si>
    <t>Distance between the cluster calculated, by averaging the distances between all pairs</t>
  </si>
  <si>
    <t>2*=(2&amp;7)</t>
  </si>
  <si>
    <t>THE RAW DATA</t>
  </si>
  <si>
    <t>Reduced Similarities 2: 2* = (2 &amp; 7)</t>
  </si>
  <si>
    <t>NORMALIZED DATA MATRIX</t>
  </si>
  <si>
    <t>2** = (2* &amp; 21)</t>
  </si>
  <si>
    <t>2**= (2* &amp; 21)</t>
  </si>
  <si>
    <t>Minumin distance (in the previous matirx) is between 2 &amp; 7: d(2,7)= 0.3523762.
Therefore, 2 and 7 were merged into a new cluster called 2*</t>
  </si>
  <si>
    <t>Minumin distance (in the similarity matirx) is between 19 &amp; 20: d(19,20)= 0.29089371.
Therefore, 19 and 20 were merged into a new cluster called 19*</t>
  </si>
  <si>
    <t>Minumin distance (in the previous matirx) is between 2* &amp; 21: d(2*,21)= 0.511207
Therefore, 2* and 21 were merged into a new cluster called 2**</t>
  </si>
  <si>
    <t>Third Cluster (2* * &amp; 21)</t>
  </si>
  <si>
    <t>Reduced Similarities 3: 2**  = (2* &amp; 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</si>
</sst>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0000"/>
  </numFmts>
  <fonts count="9" x14ac:knownFonts="1">
    <font>
      <sz val="10"/>
      <name val="Arial CE"/>
      <charset val="238"/>
    </font>
    <font>
      <b/>
      <sz val="10"/>
      <name val="Arial CE"/>
      <family val="2"/>
      <charset val="238"/>
    </font>
    <font>
      <b/>
      <sz val="22"/>
      <color theme="0"/>
      <name val="Times New Roman"/>
      <family val="1"/>
    </font>
    <font>
      <sz val="10"/>
      <color theme="0" tint="-0.499984740745262"/>
      <name val="Arial CE"/>
      <charset val="238"/>
    </font>
    <font>
      <b/>
      <sz val="18"/>
      <color theme="0"/>
      <name val="Times New Roman"/>
      <family val="1"/>
    </font>
    <font>
      <sz val="10"/>
      <color theme="0"/>
      <name val="Arial CE"/>
      <charset val="238"/>
    </font>
    <font>
      <b/>
      <sz val="10"/>
      <name val="Arial CE"/>
    </font>
    <font>
      <sz val="10"/>
      <color theme="0" tint="-0.34998626667073579"/>
      <name val="Arial CE"/>
      <charset val="238"/>
    </font>
    <font>
      <sz val="10"/>
      <color rgb="FFCC6600"/>
      <name val="Arial CE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6" borderId="0" xfId="0" applyFill="1"/>
    <xf numFmtId="166" fontId="0" fillId="0" borderId="0" xfId="0" applyNumberFormat="1"/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4" borderId="1" xfId="0" applyFill="1" applyBorder="1"/>
    <xf numFmtId="1" fontId="0" fillId="4" borderId="8" xfId="0" applyNumberFormat="1" applyFill="1" applyBorder="1"/>
    <xf numFmtId="1" fontId="0" fillId="4" borderId="9" xfId="0" applyNumberFormat="1" applyFill="1" applyBorder="1"/>
    <xf numFmtId="0" fontId="6" fillId="4" borderId="1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" fillId="4" borderId="8" xfId="0" applyFont="1" applyFill="1" applyBorder="1"/>
    <xf numFmtId="0" fontId="6" fillId="7" borderId="5" xfId="0" applyFont="1" applyFill="1" applyBorder="1"/>
    <xf numFmtId="2" fontId="6" fillId="7" borderId="6" xfId="0" applyNumberFormat="1" applyFont="1" applyFill="1" applyBorder="1"/>
    <xf numFmtId="2" fontId="6" fillId="7" borderId="7" xfId="0" applyNumberFormat="1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164" fontId="0" fillId="0" borderId="0" xfId="0" applyNumberFormat="1" applyFill="1"/>
    <xf numFmtId="164" fontId="0" fillId="3" borderId="0" xfId="0" applyNumberFormat="1" applyFill="1"/>
    <xf numFmtId="164" fontId="3" fillId="0" borderId="0" xfId="0" applyNumberFormat="1" applyFont="1" applyFill="1"/>
    <xf numFmtId="0" fontId="0" fillId="0" borderId="0" xfId="0" applyAlignment="1"/>
    <xf numFmtId="0" fontId="0" fillId="7" borderId="6" xfId="0" applyFill="1" applyBorder="1"/>
    <xf numFmtId="0" fontId="0" fillId="7" borderId="8" xfId="0" applyFill="1" applyBorder="1"/>
    <xf numFmtId="0" fontId="0" fillId="7" borderId="8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0" fillId="0" borderId="0" xfId="0" applyNumberFormat="1"/>
    <xf numFmtId="0" fontId="0" fillId="4" borderId="10" xfId="0" applyFill="1" applyBorder="1"/>
    <xf numFmtId="0" fontId="0" fillId="8" borderId="6" xfId="0" applyFill="1" applyBorder="1"/>
    <xf numFmtId="0" fontId="0" fillId="8" borderId="8" xfId="0" applyFill="1" applyBorder="1"/>
    <xf numFmtId="164" fontId="7" fillId="0" borderId="0" xfId="0" applyNumberFormat="1" applyFont="1"/>
    <xf numFmtId="166" fontId="7" fillId="0" borderId="0" xfId="0" applyNumberFormat="1" applyFont="1"/>
    <xf numFmtId="0" fontId="0" fillId="0" borderId="0" xfId="0" applyFill="1" applyBorder="1"/>
    <xf numFmtId="0" fontId="4" fillId="7" borderId="0" xfId="0" applyFont="1" applyFill="1" applyAlignment="1"/>
    <xf numFmtId="0" fontId="0" fillId="7" borderId="0" xfId="0" applyFill="1" applyAlignment="1"/>
    <xf numFmtId="0" fontId="2" fillId="7" borderId="0" xfId="0" applyFont="1" applyFill="1" applyAlignment="1"/>
    <xf numFmtId="0" fontId="5" fillId="7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center" vertical="center" wrapText="1"/>
    </xf>
    <xf numFmtId="0" fontId="0" fillId="9" borderId="0" xfId="0" applyFill="1" applyAlignment="1"/>
    <xf numFmtId="0" fontId="8" fillId="7" borderId="0" xfId="0" applyFont="1" applyFill="1" applyAlignme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Q129"/>
  <sheetViews>
    <sheetView tabSelected="1" zoomScale="66" zoomScaleNormal="66" workbookViewId="0">
      <selection activeCell="AG111" sqref="AG111"/>
    </sheetView>
  </sheetViews>
  <sheetFormatPr defaultRowHeight="13.2" x14ac:dyDescent="0.25"/>
  <cols>
    <col min="5" max="5" width="11.109375" customWidth="1"/>
    <col min="7" max="7" width="11.21875" customWidth="1"/>
    <col min="10" max="10" width="7.109375" customWidth="1"/>
    <col min="11" max="11" width="12.88671875" customWidth="1"/>
    <col min="12" max="12" width="10.44140625" customWidth="1"/>
    <col min="13" max="13" width="14.6640625" customWidth="1"/>
    <col min="14" max="15" width="10.109375" customWidth="1"/>
    <col min="16" max="16" width="9.77734375" customWidth="1"/>
    <col min="17" max="17" width="10.5546875" customWidth="1"/>
    <col min="18" max="18" width="11.6640625" customWidth="1"/>
    <col min="19" max="19" width="10" customWidth="1"/>
    <col min="20" max="20" width="9.5546875" customWidth="1"/>
    <col min="21" max="22" width="9.88671875" customWidth="1"/>
    <col min="23" max="23" width="10.21875" customWidth="1"/>
    <col min="24" max="24" width="9.6640625" customWidth="1"/>
    <col min="25" max="26" width="10.21875" customWidth="1"/>
    <col min="27" max="27" width="9.88671875" customWidth="1"/>
    <col min="28" max="28" width="10.44140625" customWidth="1"/>
    <col min="29" max="29" width="14.44140625" customWidth="1"/>
    <col min="30" max="30" width="10.77734375" customWidth="1"/>
    <col min="31" max="31" width="9.6640625" customWidth="1"/>
    <col min="32" max="32" width="9.5546875" customWidth="1"/>
    <col min="33" max="33" width="13.6640625" customWidth="1"/>
    <col min="34" max="34" width="11.33203125" customWidth="1"/>
    <col min="35" max="35" width="13.21875" customWidth="1"/>
    <col min="51" max="51" width="11.6640625" customWidth="1"/>
  </cols>
  <sheetData>
    <row r="2" spans="1:27" x14ac:dyDescent="0.25">
      <c r="A2" s="40" t="s">
        <v>15</v>
      </c>
      <c r="B2" s="41"/>
      <c r="C2" s="41"/>
      <c r="D2" s="41"/>
      <c r="E2" s="41"/>
      <c r="F2" s="41"/>
      <c r="G2" s="41"/>
      <c r="H2" s="41"/>
      <c r="J2" s="40" t="s">
        <v>17</v>
      </c>
      <c r="K2" s="41"/>
      <c r="L2" s="41"/>
      <c r="M2" s="41"/>
      <c r="N2" s="41"/>
      <c r="O2" s="41"/>
      <c r="P2" s="41"/>
      <c r="Q2" s="41"/>
      <c r="T2" s="28"/>
      <c r="U2" s="28"/>
      <c r="V2" s="28"/>
      <c r="W2" s="28"/>
      <c r="X2" s="28"/>
      <c r="Y2" s="28"/>
      <c r="Z2" s="28"/>
      <c r="AA2" s="28"/>
    </row>
    <row r="3" spans="1:27" x14ac:dyDescent="0.25">
      <c r="A3" s="41"/>
      <c r="B3" s="41"/>
      <c r="C3" s="41"/>
      <c r="D3" s="41"/>
      <c r="E3" s="41"/>
      <c r="F3" s="41"/>
      <c r="G3" s="41"/>
      <c r="H3" s="41"/>
      <c r="J3" s="41"/>
      <c r="K3" s="41"/>
      <c r="L3" s="41"/>
      <c r="M3" s="41"/>
      <c r="N3" s="41"/>
      <c r="O3" s="41"/>
      <c r="P3" s="41"/>
      <c r="Q3" s="41"/>
      <c r="T3" s="28"/>
      <c r="U3" s="28"/>
      <c r="V3" s="28"/>
      <c r="W3" s="28"/>
      <c r="X3" s="28"/>
      <c r="Y3" s="28"/>
      <c r="Z3" s="28"/>
      <c r="AA3" s="28"/>
    </row>
    <row r="4" spans="1:27" x14ac:dyDescent="0.25">
      <c r="A4" s="14"/>
      <c r="B4" s="15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6" t="s">
        <v>6</v>
      </c>
      <c r="J4" s="14"/>
      <c r="K4" s="15" t="s">
        <v>0</v>
      </c>
      <c r="L4" s="15" t="s">
        <v>1</v>
      </c>
      <c r="M4" s="15" t="s">
        <v>2</v>
      </c>
      <c r="N4" s="15" t="s">
        <v>3</v>
      </c>
      <c r="O4" s="15" t="s">
        <v>4</v>
      </c>
      <c r="P4" s="15" t="s">
        <v>5</v>
      </c>
      <c r="Q4" s="16" t="s">
        <v>6</v>
      </c>
      <c r="T4" s="28"/>
      <c r="U4" s="28"/>
      <c r="V4" s="28"/>
      <c r="W4" s="28"/>
      <c r="X4" s="28"/>
      <c r="Y4" s="28"/>
      <c r="Z4" s="28"/>
      <c r="AA4" s="28"/>
    </row>
    <row r="5" spans="1:27" x14ac:dyDescent="0.25">
      <c r="A5" s="17">
        <v>1</v>
      </c>
      <c r="B5" s="1">
        <v>27.01</v>
      </c>
      <c r="C5" s="1">
        <v>1.5669999999999999</v>
      </c>
      <c r="D5" s="1">
        <v>21.03</v>
      </c>
      <c r="E5" s="1">
        <v>6.5140000000000002</v>
      </c>
      <c r="F5" s="1">
        <v>0.17399999999999999</v>
      </c>
      <c r="G5" s="1">
        <v>2.1999999999999999E-2</v>
      </c>
      <c r="H5" s="1">
        <v>0.91600000000000004</v>
      </c>
      <c r="J5" s="12">
        <v>1</v>
      </c>
      <c r="K5" s="7">
        <f>B5/$B$27</f>
        <v>0.79080869670168752</v>
      </c>
      <c r="L5" s="7">
        <f>C5/$C$27</f>
        <v>0.219560201540412</v>
      </c>
      <c r="M5" s="7">
        <f>D5/$D$27</f>
        <v>1.9496539657987422</v>
      </c>
      <c r="N5" s="7">
        <f>E5/$E$27</f>
        <v>0.74493305064730431</v>
      </c>
      <c r="O5" s="7">
        <f>F5/$F$27</f>
        <v>0.23219399758239564</v>
      </c>
      <c r="P5" s="7">
        <f>G5/$G$27</f>
        <v>0.12820302596477065</v>
      </c>
      <c r="Q5" s="8">
        <f>H5/$H$27</f>
        <v>1.0302172547002879</v>
      </c>
      <c r="T5" s="28"/>
      <c r="U5" s="28"/>
      <c r="V5" s="28"/>
      <c r="W5" s="28"/>
      <c r="X5" s="28"/>
      <c r="Y5" s="28"/>
      <c r="Z5" s="28"/>
      <c r="AA5" s="28"/>
    </row>
    <row r="6" spans="1:27" x14ac:dyDescent="0.25">
      <c r="A6" s="17">
        <v>2</v>
      </c>
      <c r="B6" s="1">
        <v>27.678333333333331</v>
      </c>
      <c r="C6" s="1">
        <v>1.2963333333333333</v>
      </c>
      <c r="D6" s="1">
        <v>8.0335000000000001</v>
      </c>
      <c r="E6" s="1">
        <v>4.355666666666667</v>
      </c>
      <c r="F6" s="1">
        <v>0.44466666666666671</v>
      </c>
      <c r="G6" s="1">
        <v>2.6333333333333337E-2</v>
      </c>
      <c r="H6" s="1">
        <v>0.95883333333333332</v>
      </c>
      <c r="J6" s="12">
        <v>2</v>
      </c>
      <c r="K6" s="7">
        <f t="shared" ref="K6:K26" si="0">B6/$B$27</f>
        <v>0.81037640541311384</v>
      </c>
      <c r="L6" s="7">
        <f t="shared" ref="L6:L26" si="1">C6/$C$27</f>
        <v>0.18163574213798389</v>
      </c>
      <c r="M6" s="7">
        <f t="shared" ref="M6:M26" si="2">D6/$D$27</f>
        <v>0.74477152326410812</v>
      </c>
      <c r="N6" s="7">
        <f t="shared" ref="N6:N26" si="3">E6/$E$27</f>
        <v>0.49810869782050587</v>
      </c>
      <c r="O6" s="7">
        <f t="shared" ref="O6:O26" si="4">F6/$F$27</f>
        <v>0.5933846604883446</v>
      </c>
      <c r="P6" s="7">
        <f t="shared" ref="P6:P26" si="5">G6/$G$27</f>
        <v>0.15345513713964973</v>
      </c>
      <c r="Q6" s="8">
        <f t="shared" ref="Q6:Q26" si="6">H6/$H$27</f>
        <v>1.0783915331678959</v>
      </c>
      <c r="T6" s="28"/>
      <c r="U6" s="28"/>
      <c r="V6" s="28"/>
      <c r="W6" s="28"/>
      <c r="X6" s="28"/>
      <c r="Y6" s="28"/>
      <c r="Z6" s="28"/>
      <c r="AA6" s="28"/>
    </row>
    <row r="7" spans="1:27" x14ac:dyDescent="0.25">
      <c r="A7" s="17">
        <v>3</v>
      </c>
      <c r="B7" s="1">
        <v>28.873750000000001</v>
      </c>
      <c r="C7" s="1">
        <v>8.3483750000000008</v>
      </c>
      <c r="D7" s="1">
        <v>18.4575</v>
      </c>
      <c r="E7" s="1">
        <v>13.17375</v>
      </c>
      <c r="F7" s="1">
        <v>0.29537500000000005</v>
      </c>
      <c r="G7" s="1">
        <v>0.30725000000000002</v>
      </c>
      <c r="H7" s="1">
        <v>1.1341249999999998</v>
      </c>
      <c r="J7" s="12">
        <v>3</v>
      </c>
      <c r="K7" s="7">
        <f t="shared" si="0"/>
        <v>0.84537625347613288</v>
      </c>
      <c r="L7" s="7">
        <f t="shared" si="1"/>
        <v>1.1697325446936422</v>
      </c>
      <c r="M7" s="7">
        <f t="shared" si="2"/>
        <v>1.711162057714231</v>
      </c>
      <c r="N7" s="7">
        <f t="shared" si="3"/>
        <v>1.5065338925337619</v>
      </c>
      <c r="O7" s="7">
        <f t="shared" si="4"/>
        <v>0.3941626553787364</v>
      </c>
      <c r="P7" s="7">
        <f t="shared" si="5"/>
        <v>1.7904718058034448</v>
      </c>
      <c r="Q7" s="8">
        <f t="shared" si="6"/>
        <v>1.2755405502041091</v>
      </c>
      <c r="T7" s="28"/>
      <c r="U7" s="28"/>
      <c r="V7" s="28"/>
      <c r="W7" s="28"/>
      <c r="X7" s="28"/>
      <c r="Y7" s="28"/>
      <c r="Z7" s="28"/>
      <c r="AA7" s="28"/>
    </row>
    <row r="8" spans="1:27" x14ac:dyDescent="0.25">
      <c r="A8" s="17">
        <v>4</v>
      </c>
      <c r="B8" s="1">
        <v>14.515000000000001</v>
      </c>
      <c r="C8" s="1">
        <v>1.6159999999999999</v>
      </c>
      <c r="D8" s="1">
        <v>11.1295</v>
      </c>
      <c r="E8" s="1">
        <v>1.6325000000000001</v>
      </c>
      <c r="F8" s="1">
        <v>0.27700000000000002</v>
      </c>
      <c r="G8" s="1">
        <v>2.9499999999999998E-2</v>
      </c>
      <c r="H8" s="1">
        <v>0.99150000000000005</v>
      </c>
      <c r="J8" s="12">
        <v>4</v>
      </c>
      <c r="K8" s="7">
        <f t="shared" si="0"/>
        <v>0.42497549917160288</v>
      </c>
      <c r="L8" s="7">
        <f t="shared" si="1"/>
        <v>0.22642583643223088</v>
      </c>
      <c r="M8" s="7">
        <f t="shared" si="2"/>
        <v>1.0317961869879744</v>
      </c>
      <c r="N8" s="7">
        <f t="shared" si="3"/>
        <v>0.18669069775586802</v>
      </c>
      <c r="O8" s="7">
        <f t="shared" si="4"/>
        <v>0.3696421685650782</v>
      </c>
      <c r="P8" s="7">
        <f t="shared" si="5"/>
        <v>0.17190860299821517</v>
      </c>
      <c r="Q8" s="8">
        <f t="shared" si="6"/>
        <v>1.1151314498202352</v>
      </c>
      <c r="T8" s="28"/>
      <c r="U8" s="28"/>
      <c r="V8" s="28"/>
      <c r="W8" s="28"/>
      <c r="X8" s="28"/>
      <c r="Y8" s="28"/>
      <c r="Z8" s="28"/>
      <c r="AA8" s="28"/>
    </row>
    <row r="9" spans="1:27" x14ac:dyDescent="0.25">
      <c r="A9" s="17">
        <v>5</v>
      </c>
      <c r="B9" s="1">
        <v>20.045714285714286</v>
      </c>
      <c r="C9" s="1">
        <v>17.55142857142857</v>
      </c>
      <c r="D9" s="1">
        <v>11.577142857142858</v>
      </c>
      <c r="E9" s="1">
        <v>51.856013533428566</v>
      </c>
      <c r="F9" s="1">
        <v>0.31757142857142856</v>
      </c>
      <c r="G9" s="1">
        <v>0.8918571428571429</v>
      </c>
      <c r="H9" s="1">
        <v>1.1217142857142857</v>
      </c>
      <c r="J9" s="12">
        <v>5</v>
      </c>
      <c r="K9" s="7">
        <f t="shared" si="0"/>
        <v>0.58690578262643889</v>
      </c>
      <c r="L9" s="7">
        <f t="shared" si="1"/>
        <v>2.4592183755360577</v>
      </c>
      <c r="M9" s="7">
        <f t="shared" si="2"/>
        <v>1.0732963615809392</v>
      </c>
      <c r="N9" s="7">
        <f t="shared" si="3"/>
        <v>5.9301901068260428</v>
      </c>
      <c r="O9" s="7">
        <f t="shared" si="4"/>
        <v>0.4237826409077714</v>
      </c>
      <c r="P9" s="7">
        <f t="shared" si="5"/>
        <v>5.1972174746627475</v>
      </c>
      <c r="Q9" s="8">
        <f t="shared" si="6"/>
        <v>1.26158232749636</v>
      </c>
      <c r="T9" s="28"/>
      <c r="U9" s="28"/>
      <c r="V9" s="28"/>
      <c r="W9" s="28"/>
      <c r="X9" s="28"/>
      <c r="Y9" s="28"/>
      <c r="Z9" s="28"/>
      <c r="AA9" s="28"/>
    </row>
    <row r="10" spans="1:27" x14ac:dyDescent="0.25">
      <c r="A10" s="17">
        <v>6</v>
      </c>
      <c r="B10" s="1">
        <v>29.92625</v>
      </c>
      <c r="C10" s="1">
        <v>10.69</v>
      </c>
      <c r="D10" s="1">
        <v>16.556249999999999</v>
      </c>
      <c r="E10" s="1">
        <v>11.323999999999998</v>
      </c>
      <c r="F10" s="1">
        <v>0.25037500000000001</v>
      </c>
      <c r="G10" s="1">
        <v>0.24850000000000003</v>
      </c>
      <c r="H10" s="1">
        <v>1.066875</v>
      </c>
      <c r="J10" s="12">
        <v>6</v>
      </c>
      <c r="K10" s="7">
        <f t="shared" si="0"/>
        <v>0.87619173490073587</v>
      </c>
      <c r="L10" s="7">
        <f t="shared" si="1"/>
        <v>1.497829326398854</v>
      </c>
      <c r="M10" s="7">
        <f t="shared" si="2"/>
        <v>1.5349005454710138</v>
      </c>
      <c r="N10" s="7">
        <f t="shared" si="3"/>
        <v>1.2949987512327406</v>
      </c>
      <c r="O10" s="7">
        <f t="shared" si="4"/>
        <v>0.33411248359018575</v>
      </c>
      <c r="P10" s="7">
        <f t="shared" si="5"/>
        <v>1.4481114523747958</v>
      </c>
      <c r="Q10" s="8">
        <f t="shared" si="6"/>
        <v>1.1999050585244211</v>
      </c>
      <c r="T10" s="28"/>
      <c r="U10" s="28"/>
      <c r="V10" s="28"/>
      <c r="W10" s="28"/>
      <c r="X10" s="28"/>
      <c r="Y10" s="28"/>
      <c r="Z10" s="28"/>
      <c r="AA10" s="28"/>
    </row>
    <row r="11" spans="1:27" x14ac:dyDescent="0.25">
      <c r="A11" s="17">
        <v>7</v>
      </c>
      <c r="B11" s="1">
        <v>24.771428571428572</v>
      </c>
      <c r="C11" s="1">
        <v>0.69857142857142862</v>
      </c>
      <c r="D11" s="1">
        <v>9.1994285714285713</v>
      </c>
      <c r="E11" s="1">
        <v>5.4374285714285708</v>
      </c>
      <c r="F11" s="1">
        <v>0.23442857142857146</v>
      </c>
      <c r="G11" s="1">
        <v>1.6428571428571428E-2</v>
      </c>
      <c r="H11" s="1">
        <v>0.93242857142857161</v>
      </c>
      <c r="J11" s="12">
        <v>7</v>
      </c>
      <c r="K11" s="7">
        <f t="shared" si="0"/>
        <v>0.72526698052611527</v>
      </c>
      <c r="L11" s="7">
        <f t="shared" si="1"/>
        <v>9.7880334171995154E-2</v>
      </c>
      <c r="M11" s="7">
        <f t="shared" si="2"/>
        <v>0.85286269126809178</v>
      </c>
      <c r="N11" s="7">
        <f t="shared" si="3"/>
        <v>0.62181766247944414</v>
      </c>
      <c r="O11" s="7">
        <f t="shared" si="4"/>
        <v>0.3128327996984494</v>
      </c>
      <c r="P11" s="7">
        <f t="shared" si="5"/>
        <v>9.5736025882783266E-2</v>
      </c>
      <c r="Q11" s="8">
        <f t="shared" si="6"/>
        <v>1.0486943264860855</v>
      </c>
      <c r="T11" s="28"/>
      <c r="U11" s="28"/>
      <c r="V11" s="28"/>
      <c r="W11" s="28"/>
      <c r="X11" s="28"/>
      <c r="Y11" s="28"/>
      <c r="Z11" s="28"/>
      <c r="AA11" s="28"/>
    </row>
    <row r="12" spans="1:27" x14ac:dyDescent="0.25">
      <c r="A12" s="17">
        <v>8</v>
      </c>
      <c r="B12" s="1">
        <v>48.625</v>
      </c>
      <c r="C12" s="1">
        <v>37.012500000000003</v>
      </c>
      <c r="D12" s="1">
        <v>33.158749999999998</v>
      </c>
      <c r="E12" s="1">
        <v>19.991250000000001</v>
      </c>
      <c r="F12" s="1">
        <v>0.26574999999999999</v>
      </c>
      <c r="G12" s="1">
        <v>0.66925000000000001</v>
      </c>
      <c r="H12" s="1">
        <v>1.3847499999999999</v>
      </c>
      <c r="J12" s="12">
        <v>8</v>
      </c>
      <c r="K12" s="7">
        <f t="shared" si="0"/>
        <v>1.4236606026330823</v>
      </c>
      <c r="L12" s="7">
        <f t="shared" si="1"/>
        <v>5.1860063557846203</v>
      </c>
      <c r="M12" s="7">
        <f t="shared" si="2"/>
        <v>3.0740888463351892</v>
      </c>
      <c r="N12" s="7">
        <f t="shared" si="3"/>
        <v>2.2861748309414986</v>
      </c>
      <c r="O12" s="7">
        <f t="shared" si="4"/>
        <v>0.35462962561794048</v>
      </c>
      <c r="P12" s="7">
        <f t="shared" si="5"/>
        <v>3.8999943239510344</v>
      </c>
      <c r="Q12" s="8">
        <f t="shared" si="6"/>
        <v>1.5574163138059209</v>
      </c>
      <c r="T12" s="28"/>
      <c r="U12" s="28"/>
      <c r="V12" s="28"/>
      <c r="W12" s="28"/>
      <c r="X12" s="28"/>
      <c r="Y12" s="28"/>
      <c r="Z12" s="28"/>
      <c r="AA12" s="28"/>
    </row>
    <row r="13" spans="1:27" x14ac:dyDescent="0.25">
      <c r="A13" s="17">
        <v>9</v>
      </c>
      <c r="B13" s="1">
        <v>25</v>
      </c>
      <c r="C13" s="1">
        <v>4.5659999999999998</v>
      </c>
      <c r="D13" s="1">
        <v>1.3089999999999999</v>
      </c>
      <c r="E13" s="1">
        <v>1.32</v>
      </c>
      <c r="F13" s="1">
        <v>0.28199999999999997</v>
      </c>
      <c r="G13" s="1">
        <v>2.3E-2</v>
      </c>
      <c r="H13" s="1">
        <v>0.65800000000000003</v>
      </c>
      <c r="J13" s="12">
        <v>9</v>
      </c>
      <c r="K13" s="7">
        <f t="shared" si="0"/>
        <v>0.73195917873166183</v>
      </c>
      <c r="L13" s="7">
        <f t="shared" si="1"/>
        <v>0.63976507991928599</v>
      </c>
      <c r="M13" s="7">
        <f t="shared" si="2"/>
        <v>0.12135506615456744</v>
      </c>
      <c r="N13" s="7">
        <f t="shared" si="3"/>
        <v>0.15095358103384124</v>
      </c>
      <c r="O13" s="7">
        <f t="shared" si="4"/>
        <v>0.3763144098749171</v>
      </c>
      <c r="P13" s="7">
        <f t="shared" si="5"/>
        <v>0.13403043623589658</v>
      </c>
      <c r="Q13" s="8">
        <f t="shared" si="6"/>
        <v>0.7400468925685475</v>
      </c>
      <c r="T13" s="28"/>
      <c r="U13" s="28"/>
      <c r="V13" s="28"/>
      <c r="W13" s="28"/>
      <c r="X13" s="28"/>
      <c r="Y13" s="28"/>
      <c r="Z13" s="28"/>
      <c r="AA13" s="28"/>
    </row>
    <row r="14" spans="1:27" x14ac:dyDescent="0.25">
      <c r="A14" s="17">
        <v>10</v>
      </c>
      <c r="B14" s="1">
        <v>31.4</v>
      </c>
      <c r="C14" s="1">
        <v>4.549666666666667</v>
      </c>
      <c r="D14" s="1">
        <v>16.583333333333332</v>
      </c>
      <c r="E14" s="1">
        <v>9.3070000000000004</v>
      </c>
      <c r="F14" s="1">
        <v>0.68033333333333335</v>
      </c>
      <c r="G14" s="1">
        <v>0.12533333333333332</v>
      </c>
      <c r="H14" s="1">
        <v>0.84866666666666657</v>
      </c>
      <c r="J14" s="12">
        <v>10</v>
      </c>
      <c r="K14" s="7">
        <f t="shared" si="0"/>
        <v>0.91934072848696724</v>
      </c>
      <c r="L14" s="7">
        <f t="shared" si="1"/>
        <v>0.63747653495534651</v>
      </c>
      <c r="M14" s="7">
        <f t="shared" si="2"/>
        <v>1.5374113932237661</v>
      </c>
      <c r="N14" s="7">
        <f t="shared" si="3"/>
        <v>1.0643371050620911</v>
      </c>
      <c r="O14" s="7">
        <f t="shared" si="4"/>
        <v>0.90786963422542066</v>
      </c>
      <c r="P14" s="7">
        <f t="shared" si="5"/>
        <v>0.73036875398111756</v>
      </c>
      <c r="Q14" s="8">
        <f t="shared" si="6"/>
        <v>0.95448803874342525</v>
      </c>
      <c r="T14" s="28"/>
      <c r="U14" s="28"/>
      <c r="V14" s="28"/>
      <c r="W14" s="28"/>
      <c r="X14" s="28"/>
      <c r="Y14" s="28"/>
      <c r="Z14" s="28"/>
      <c r="AA14" s="28"/>
    </row>
    <row r="15" spans="1:27" x14ac:dyDescent="0.25">
      <c r="A15" s="17">
        <v>11</v>
      </c>
      <c r="B15" s="1">
        <v>34.28</v>
      </c>
      <c r="C15" s="1">
        <v>6.9497499999999999</v>
      </c>
      <c r="D15" s="1">
        <v>14.817500000000001</v>
      </c>
      <c r="E15" s="1">
        <v>9.8524999999999991</v>
      </c>
      <c r="F15" s="1">
        <v>1.167</v>
      </c>
      <c r="G15" s="1">
        <v>0.30474999999999997</v>
      </c>
      <c r="H15" s="1">
        <v>1.21475</v>
      </c>
      <c r="J15" s="12">
        <v>11</v>
      </c>
      <c r="K15" s="7">
        <f t="shared" si="0"/>
        <v>1.0036624258768547</v>
      </c>
      <c r="L15" s="7">
        <f t="shared" si="1"/>
        <v>0.97376420590649537</v>
      </c>
      <c r="M15" s="7">
        <f t="shared" si="2"/>
        <v>1.3737041197443109</v>
      </c>
      <c r="N15" s="7">
        <f t="shared" si="3"/>
        <v>1.1267198160120611</v>
      </c>
      <c r="O15" s="7">
        <f t="shared" si="4"/>
        <v>1.5573011217164123</v>
      </c>
      <c r="P15" s="7">
        <f t="shared" si="5"/>
        <v>1.7759032801256296</v>
      </c>
      <c r="Q15" s="8">
        <f t="shared" si="6"/>
        <v>1.3662187883702781</v>
      </c>
      <c r="T15" s="28"/>
      <c r="U15" s="28"/>
      <c r="V15" s="28"/>
      <c r="W15" s="28"/>
      <c r="X15" s="28"/>
      <c r="Y15" s="28"/>
      <c r="Z15" s="28"/>
      <c r="AA15" s="28"/>
    </row>
    <row r="16" spans="1:27" x14ac:dyDescent="0.25">
      <c r="A16" s="17">
        <v>12</v>
      </c>
      <c r="B16" s="1">
        <v>35.683333333333337</v>
      </c>
      <c r="C16" s="1">
        <v>13.644333333333334</v>
      </c>
      <c r="D16" s="1">
        <v>23.506666666666664</v>
      </c>
      <c r="E16" s="1">
        <v>13.896666666666667</v>
      </c>
      <c r="F16" s="1">
        <v>0.78866666666666674</v>
      </c>
      <c r="G16" s="1">
        <v>0.49399999999999999</v>
      </c>
      <c r="H16" s="1">
        <v>1.3220000000000001</v>
      </c>
      <c r="J16" s="12">
        <v>12</v>
      </c>
      <c r="K16" s="7">
        <f t="shared" si="0"/>
        <v>1.0447497344429921</v>
      </c>
      <c r="L16" s="7">
        <f t="shared" si="1"/>
        <v>1.9117757348763422</v>
      </c>
      <c r="M16" s="7">
        <f t="shared" si="2"/>
        <v>2.1792613356812058</v>
      </c>
      <c r="N16" s="7">
        <f t="shared" si="3"/>
        <v>1.5892057558840507</v>
      </c>
      <c r="O16" s="7">
        <f t="shared" si="4"/>
        <v>1.0524348626052649</v>
      </c>
      <c r="P16" s="7">
        <f t="shared" si="5"/>
        <v>2.8787406739362136</v>
      </c>
      <c r="Q16" s="8">
        <f t="shared" si="6"/>
        <v>1.4868419330936471</v>
      </c>
      <c r="T16" s="28"/>
      <c r="U16" s="28"/>
      <c r="V16" s="28"/>
      <c r="W16" s="28"/>
      <c r="X16" s="28"/>
      <c r="Y16" s="28"/>
      <c r="Z16" s="28"/>
      <c r="AA16" s="28"/>
    </row>
    <row r="17" spans="1:33" x14ac:dyDescent="0.25">
      <c r="A17" s="17">
        <v>13</v>
      </c>
      <c r="B17" s="1">
        <v>24.08</v>
      </c>
      <c r="C17" s="1">
        <v>1.6151666666666669</v>
      </c>
      <c r="D17" s="1">
        <v>6.6888333333333323</v>
      </c>
      <c r="E17" s="1">
        <v>5.3736666666666659</v>
      </c>
      <c r="F17" s="1">
        <v>0.67683333333333329</v>
      </c>
      <c r="G17" s="1">
        <v>4.4333333333333336E-2</v>
      </c>
      <c r="H17" s="1">
        <v>0.92016666666666669</v>
      </c>
      <c r="J17" s="12">
        <v>13</v>
      </c>
      <c r="K17" s="7">
        <f t="shared" si="0"/>
        <v>0.70502308095433663</v>
      </c>
      <c r="L17" s="7">
        <f t="shared" si="1"/>
        <v>0.22630907393407074</v>
      </c>
      <c r="M17" s="7">
        <f t="shared" si="2"/>
        <v>0.62010986376130051</v>
      </c>
      <c r="N17" s="7">
        <f t="shared" si="3"/>
        <v>0.61452592925418026</v>
      </c>
      <c r="O17" s="7">
        <f t="shared" si="4"/>
        <v>0.90319906530853333</v>
      </c>
      <c r="P17" s="7">
        <f t="shared" si="5"/>
        <v>0.25834852201991659</v>
      </c>
      <c r="Q17" s="8">
        <f t="shared" si="6"/>
        <v>1.0349034685590046</v>
      </c>
      <c r="T17" s="28"/>
      <c r="U17" s="28"/>
      <c r="V17" s="28"/>
      <c r="W17" s="28"/>
      <c r="X17" s="28"/>
      <c r="Y17" s="28"/>
      <c r="Z17" s="28"/>
      <c r="AA17" s="28"/>
    </row>
    <row r="18" spans="1:33" x14ac:dyDescent="0.25">
      <c r="A18" s="17">
        <v>14</v>
      </c>
      <c r="B18" s="1">
        <v>14.18</v>
      </c>
      <c r="C18" s="1">
        <v>1.0389999999999999</v>
      </c>
      <c r="D18" s="1">
        <v>0.63400000000000001</v>
      </c>
      <c r="E18" s="1">
        <v>0.98599999999999999</v>
      </c>
      <c r="F18" s="1">
        <v>0.49</v>
      </c>
      <c r="G18" s="1">
        <v>3.6999999999999998E-2</v>
      </c>
      <c r="H18" s="1">
        <v>0.88400000000000001</v>
      </c>
      <c r="J18" s="12">
        <v>14</v>
      </c>
      <c r="K18" s="7">
        <f t="shared" si="0"/>
        <v>0.41516724617659861</v>
      </c>
      <c r="L18" s="7">
        <f t="shared" si="1"/>
        <v>0.14557948270611873</v>
      </c>
      <c r="M18" s="7">
        <f t="shared" si="2"/>
        <v>5.8777014470584997E-2</v>
      </c>
      <c r="N18" s="7">
        <f t="shared" si="3"/>
        <v>0.11275775068133898</v>
      </c>
      <c r="O18" s="7">
        <f t="shared" si="4"/>
        <v>0.65387964836421764</v>
      </c>
      <c r="P18" s="7">
        <f t="shared" si="5"/>
        <v>0.21561418003165972</v>
      </c>
      <c r="Q18" s="8">
        <f t="shared" si="6"/>
        <v>0.99422713226534332</v>
      </c>
      <c r="T18" s="28"/>
      <c r="U18" s="28"/>
      <c r="V18" s="28"/>
      <c r="W18" s="28"/>
      <c r="X18" s="28"/>
      <c r="Y18" s="28"/>
      <c r="Z18" s="28"/>
      <c r="AA18" s="28"/>
    </row>
    <row r="19" spans="1:33" x14ac:dyDescent="0.25">
      <c r="A19" s="17">
        <v>15</v>
      </c>
      <c r="B19" s="1">
        <v>26.846666666666664</v>
      </c>
      <c r="C19" s="1">
        <v>2.9019999999999997</v>
      </c>
      <c r="D19" s="1">
        <v>5.9413333333333336</v>
      </c>
      <c r="E19" s="1">
        <v>4.6219999999999999</v>
      </c>
      <c r="F19" s="1">
        <v>5.6696666666666671</v>
      </c>
      <c r="G19" s="1">
        <v>0.15966666666666665</v>
      </c>
      <c r="H19" s="1">
        <v>0.89666666666666661</v>
      </c>
      <c r="J19" s="12">
        <v>15</v>
      </c>
      <c r="K19" s="7">
        <f t="shared" si="0"/>
        <v>0.78602656340064059</v>
      </c>
      <c r="L19" s="7">
        <f t="shared" si="1"/>
        <v>0.40661372359302844</v>
      </c>
      <c r="M19" s="7">
        <f t="shared" si="2"/>
        <v>0.55081046578533488</v>
      </c>
      <c r="N19" s="7">
        <f t="shared" si="3"/>
        <v>0.52856625116546518</v>
      </c>
      <c r="O19" s="7">
        <f t="shared" si="4"/>
        <v>7.5658768292700538</v>
      </c>
      <c r="P19" s="7">
        <f t="shared" si="5"/>
        <v>0.93044317328977477</v>
      </c>
      <c r="Q19" s="8">
        <f t="shared" si="6"/>
        <v>1.0084732223958421</v>
      </c>
      <c r="T19" s="28"/>
      <c r="U19" s="28"/>
      <c r="V19" s="28"/>
      <c r="W19" s="28"/>
      <c r="X19" s="28"/>
      <c r="Y19" s="28"/>
      <c r="Z19" s="28"/>
      <c r="AA19" s="28"/>
    </row>
    <row r="20" spans="1:33" x14ac:dyDescent="0.25">
      <c r="A20" s="17">
        <v>16</v>
      </c>
      <c r="B20" s="1">
        <v>70.588750000000005</v>
      </c>
      <c r="C20" s="1">
        <v>9.4932499999999997</v>
      </c>
      <c r="D20" s="1">
        <v>4.4108749999999999</v>
      </c>
      <c r="E20" s="1">
        <v>3.7521249999999995</v>
      </c>
      <c r="F20" s="1">
        <v>1.9977500000000001</v>
      </c>
      <c r="G20" s="1">
        <v>0.16549999999999998</v>
      </c>
      <c r="H20" s="1">
        <v>0.86475000000000013</v>
      </c>
      <c r="J20" s="12">
        <v>16</v>
      </c>
      <c r="K20" s="7">
        <f t="shared" si="0"/>
        <v>2.0667233391077842</v>
      </c>
      <c r="L20" s="7">
        <f t="shared" si="1"/>
        <v>1.3301467027910123</v>
      </c>
      <c r="M20" s="7">
        <f t="shared" si="2"/>
        <v>0.408924390698646</v>
      </c>
      <c r="N20" s="7">
        <f t="shared" si="3"/>
        <v>0.42908841305803136</v>
      </c>
      <c r="O20" s="7">
        <f t="shared" si="4"/>
        <v>2.6658940153461552</v>
      </c>
      <c r="P20" s="7">
        <f t="shared" si="5"/>
        <v>0.96443639987134266</v>
      </c>
      <c r="Q20" s="8">
        <f t="shared" si="6"/>
        <v>0.97257682423807212</v>
      </c>
      <c r="T20" s="28"/>
      <c r="U20" s="28"/>
      <c r="V20" s="28"/>
      <c r="W20" s="28"/>
      <c r="X20" s="28"/>
      <c r="Y20" s="28"/>
      <c r="Z20" s="28"/>
      <c r="AA20" s="28"/>
    </row>
    <row r="21" spans="1:33" x14ac:dyDescent="0.25">
      <c r="A21" s="17">
        <v>17</v>
      </c>
      <c r="B21" s="1">
        <v>22.481249999999999</v>
      </c>
      <c r="C21" s="1">
        <v>0.44943749999999999</v>
      </c>
      <c r="D21" s="1">
        <v>6.1683749999999993</v>
      </c>
      <c r="E21" s="1">
        <v>2.5531250000000001</v>
      </c>
      <c r="F21" s="1">
        <v>0.264125</v>
      </c>
      <c r="G21" s="1">
        <v>1.7624999999999998E-2</v>
      </c>
      <c r="H21" s="1">
        <v>0.27712500000000001</v>
      </c>
      <c r="J21" s="12">
        <v>17</v>
      </c>
      <c r="K21" s="7">
        <f t="shared" si="0"/>
        <v>0.65821429147444688</v>
      </c>
      <c r="L21" s="7">
        <f t="shared" si="1"/>
        <v>6.2972934320241813E-2</v>
      </c>
      <c r="M21" s="7">
        <f t="shared" si="2"/>
        <v>0.57185909563879289</v>
      </c>
      <c r="N21" s="7">
        <f t="shared" si="3"/>
        <v>0.29197224361895902</v>
      </c>
      <c r="O21" s="7">
        <f t="shared" si="4"/>
        <v>0.35246114719224286</v>
      </c>
      <c r="P21" s="7">
        <f t="shared" si="5"/>
        <v>0.10270810602859465</v>
      </c>
      <c r="Q21" s="8">
        <f t="shared" si="6"/>
        <v>0.31168008374325029</v>
      </c>
      <c r="T21" s="28"/>
      <c r="U21" s="28"/>
      <c r="V21" s="28"/>
      <c r="W21" s="28"/>
      <c r="X21" s="28"/>
      <c r="Y21" s="28"/>
      <c r="Z21" s="28"/>
      <c r="AA21" s="28"/>
    </row>
    <row r="22" spans="1:33" x14ac:dyDescent="0.25">
      <c r="A22" s="17">
        <v>18</v>
      </c>
      <c r="B22" s="1">
        <v>127.5675</v>
      </c>
      <c r="C22" s="1">
        <v>7.5157499999999988</v>
      </c>
      <c r="D22" s="1">
        <v>5.1292499999999999</v>
      </c>
      <c r="E22" s="1">
        <v>10.266875000000001</v>
      </c>
      <c r="F22" s="1">
        <v>0.57662499999999994</v>
      </c>
      <c r="G22" s="1">
        <v>2.6374999999999996E-2</v>
      </c>
      <c r="H22" s="1">
        <v>0.44687500000000002</v>
      </c>
      <c r="J22" s="12">
        <v>18</v>
      </c>
      <c r="K22" s="7">
        <f t="shared" si="0"/>
        <v>3.7349681013140508</v>
      </c>
      <c r="L22" s="7">
        <f t="shared" si="1"/>
        <v>1.0530692946568929</v>
      </c>
      <c r="M22" s="7">
        <f t="shared" si="2"/>
        <v>0.47552366162972881</v>
      </c>
      <c r="N22" s="7">
        <f t="shared" si="3"/>
        <v>1.1741072327854687</v>
      </c>
      <c r="O22" s="7">
        <f t="shared" si="4"/>
        <v>0.7694762290571775</v>
      </c>
      <c r="P22" s="7">
        <f t="shared" si="5"/>
        <v>0.1536979459009466</v>
      </c>
      <c r="Q22" s="8">
        <f t="shared" si="6"/>
        <v>0.50259643634737028</v>
      </c>
      <c r="T22" s="28"/>
      <c r="U22" s="28"/>
      <c r="V22" s="28"/>
      <c r="W22" s="28"/>
      <c r="X22" s="28"/>
      <c r="Y22" s="28"/>
      <c r="Z22" s="28"/>
      <c r="AA22" s="28"/>
    </row>
    <row r="23" spans="1:33" x14ac:dyDescent="0.25">
      <c r="A23" s="17">
        <v>19</v>
      </c>
      <c r="B23" s="1">
        <v>20.118571428571425</v>
      </c>
      <c r="C23" s="1">
        <v>1.2884285714285715</v>
      </c>
      <c r="D23" s="1">
        <v>3.5214285714285714</v>
      </c>
      <c r="E23" s="1">
        <v>2.5168571428571433</v>
      </c>
      <c r="F23" s="1">
        <v>0.59371428571428564</v>
      </c>
      <c r="G23" s="1">
        <v>2.7428571428571431E-2</v>
      </c>
      <c r="H23" s="1">
        <v>0.45328571428571429</v>
      </c>
      <c r="J23" s="12">
        <v>19</v>
      </c>
      <c r="K23" s="7">
        <f t="shared" si="0"/>
        <v>0.58903892080445674</v>
      </c>
      <c r="L23" s="7">
        <f t="shared" si="1"/>
        <v>0.18052816644115013</v>
      </c>
      <c r="M23" s="7">
        <f t="shared" si="2"/>
        <v>0.32646539132490315</v>
      </c>
      <c r="N23" s="7">
        <f t="shared" si="3"/>
        <v>0.28782469595824839</v>
      </c>
      <c r="O23" s="7">
        <f t="shared" si="4"/>
        <v>0.79228099667687713</v>
      </c>
      <c r="P23" s="7">
        <f t="shared" si="5"/>
        <v>0.1598375388651686</v>
      </c>
      <c r="Q23" s="8">
        <f t="shared" si="6"/>
        <v>0.50980651109856734</v>
      </c>
      <c r="T23" s="28"/>
      <c r="U23" s="28"/>
      <c r="V23" s="28"/>
      <c r="W23" s="28"/>
      <c r="X23" s="28"/>
      <c r="Y23" s="28"/>
      <c r="Z23" s="28"/>
      <c r="AA23" s="28"/>
    </row>
    <row r="24" spans="1:33" x14ac:dyDescent="0.25">
      <c r="A24" s="17">
        <v>20</v>
      </c>
      <c r="B24" s="1">
        <v>17.311</v>
      </c>
      <c r="C24" s="1">
        <v>1.1977500000000001</v>
      </c>
      <c r="D24" s="1">
        <v>2.8741250000000003</v>
      </c>
      <c r="E24" s="1">
        <v>1.9630000000000001</v>
      </c>
      <c r="F24" s="1">
        <v>0.44849999999999995</v>
      </c>
      <c r="G24" s="1">
        <v>1.7750000000000002E-2</v>
      </c>
      <c r="H24" s="1">
        <v>0.60562499999999997</v>
      </c>
      <c r="J24" s="12">
        <v>20</v>
      </c>
      <c r="K24" s="7">
        <f t="shared" si="0"/>
        <v>0.50683781372095194</v>
      </c>
      <c r="L24" s="7">
        <f t="shared" si="1"/>
        <v>0.16782273860563401</v>
      </c>
      <c r="M24" s="7">
        <f t="shared" si="2"/>
        <v>0.26645502636477936</v>
      </c>
      <c r="N24" s="7">
        <f t="shared" si="3"/>
        <v>0.22448627240108357</v>
      </c>
      <c r="O24" s="7">
        <f t="shared" si="4"/>
        <v>0.59850004549255431</v>
      </c>
      <c r="P24" s="7">
        <f t="shared" si="5"/>
        <v>0.10343653231248542</v>
      </c>
      <c r="Q24" s="8">
        <f t="shared" si="6"/>
        <v>0.68114118436447801</v>
      </c>
      <c r="T24" s="28"/>
      <c r="U24" s="28"/>
      <c r="V24" s="28"/>
      <c r="W24" s="28"/>
      <c r="X24" s="28"/>
      <c r="Y24" s="28"/>
      <c r="Z24" s="28"/>
      <c r="AA24" s="28"/>
    </row>
    <row r="25" spans="1:33" x14ac:dyDescent="0.25">
      <c r="A25" s="17">
        <v>21</v>
      </c>
      <c r="B25" s="1">
        <v>23.917142857142856</v>
      </c>
      <c r="C25" s="1">
        <v>3.0141428571428572</v>
      </c>
      <c r="D25" s="1">
        <v>6.7168571428571431</v>
      </c>
      <c r="E25" s="1">
        <v>3.5264285714285712</v>
      </c>
      <c r="F25" s="1">
        <v>0.29099999999999998</v>
      </c>
      <c r="G25" s="1">
        <v>6.1714285714285708E-2</v>
      </c>
      <c r="H25" s="1">
        <v>0.78428571428571414</v>
      </c>
      <c r="J25" s="12">
        <v>21</v>
      </c>
      <c r="K25" s="7">
        <f t="shared" si="0"/>
        <v>0.70025488973288474</v>
      </c>
      <c r="L25" s="7">
        <f t="shared" si="1"/>
        <v>0.42232661977401342</v>
      </c>
      <c r="M25" s="7">
        <f t="shared" si="2"/>
        <v>0.62270790139206067</v>
      </c>
      <c r="N25" s="7">
        <f t="shared" si="3"/>
        <v>0.40327804630090586</v>
      </c>
      <c r="O25" s="7">
        <f t="shared" si="4"/>
        <v>0.38832444423262719</v>
      </c>
      <c r="P25" s="7">
        <f t="shared" si="5"/>
        <v>0.35963446244662928</v>
      </c>
      <c r="Q25" s="8">
        <f t="shared" si="6"/>
        <v>0.88207934003502486</v>
      </c>
      <c r="T25" s="28"/>
      <c r="U25" s="28"/>
      <c r="V25" s="28"/>
      <c r="W25" s="28"/>
      <c r="X25" s="28"/>
      <c r="Y25" s="28"/>
      <c r="Z25" s="28"/>
      <c r="AA25" s="28"/>
    </row>
    <row r="26" spans="1:33" x14ac:dyDescent="0.25">
      <c r="A26" s="17">
        <v>22</v>
      </c>
      <c r="B26" s="1">
        <v>56.508333333333326</v>
      </c>
      <c r="C26" s="1">
        <v>20.009</v>
      </c>
      <c r="D26" s="1">
        <v>9.86</v>
      </c>
      <c r="E26" s="1">
        <v>8.1561666666666657</v>
      </c>
      <c r="F26" s="1">
        <v>0.30083333333333334</v>
      </c>
      <c r="G26" s="1">
        <v>5.9666666666666666E-2</v>
      </c>
      <c r="H26" s="1">
        <v>0.87849999999999995</v>
      </c>
      <c r="J26" s="13">
        <v>22</v>
      </c>
      <c r="K26" s="9">
        <f t="shared" si="0"/>
        <v>1.6544717303264662</v>
      </c>
      <c r="L26" s="9">
        <f t="shared" si="1"/>
        <v>2.8035609908245718</v>
      </c>
      <c r="M26" s="9">
        <f t="shared" si="2"/>
        <v>0.9141030957097287</v>
      </c>
      <c r="N26" s="9">
        <f t="shared" si="3"/>
        <v>0.93272921654710694</v>
      </c>
      <c r="O26" s="9">
        <f t="shared" si="4"/>
        <v>0.40144651880864385</v>
      </c>
      <c r="P26" s="9">
        <f t="shared" si="5"/>
        <v>0.34770214617718098</v>
      </c>
      <c r="Q26" s="10">
        <f t="shared" si="6"/>
        <v>0.98804132997183713</v>
      </c>
      <c r="T26" s="28"/>
      <c r="U26" s="28"/>
      <c r="V26" s="28"/>
      <c r="W26" s="28"/>
      <c r="X26" s="28"/>
      <c r="Y26" s="28"/>
      <c r="Z26" s="28"/>
      <c r="AA26" s="28"/>
    </row>
    <row r="27" spans="1:33" x14ac:dyDescent="0.25">
      <c r="A27" s="18" t="s">
        <v>7</v>
      </c>
      <c r="B27" s="19">
        <f t="shared" ref="B27:H27" si="7">AVERAGE(B5:B26)</f>
        <v>34.154910173160168</v>
      </c>
      <c r="C27" s="19">
        <f t="shared" si="7"/>
        <v>7.1369947240259739</v>
      </c>
      <c r="D27" s="19">
        <f t="shared" si="7"/>
        <v>10.786529491341991</v>
      </c>
      <c r="E27" s="19">
        <f t="shared" si="7"/>
        <v>8.7444099766277059</v>
      </c>
      <c r="F27" s="19">
        <f t="shared" si="7"/>
        <v>0.74937337662337666</v>
      </c>
      <c r="G27" s="19">
        <f t="shared" si="7"/>
        <v>0.17160281385281387</v>
      </c>
      <c r="H27" s="20">
        <f t="shared" si="7"/>
        <v>0.88913284632034617</v>
      </c>
    </row>
    <row r="29" spans="1:33" x14ac:dyDescent="0.25">
      <c r="K29" s="42" t="s">
        <v>8</v>
      </c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</row>
    <row r="30" spans="1:33" x14ac:dyDescent="0.25"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2" spans="1:33" x14ac:dyDescent="0.25">
      <c r="K32" s="11"/>
      <c r="L32" s="21">
        <v>1</v>
      </c>
      <c r="M32" s="21">
        <v>2</v>
      </c>
      <c r="N32" s="21">
        <v>3</v>
      </c>
      <c r="O32" s="21">
        <v>4</v>
      </c>
      <c r="P32" s="21">
        <v>5</v>
      </c>
      <c r="Q32" s="21">
        <v>6</v>
      </c>
      <c r="R32" s="21">
        <v>7</v>
      </c>
      <c r="S32" s="21">
        <v>8</v>
      </c>
      <c r="T32" s="21">
        <v>9</v>
      </c>
      <c r="U32" s="21">
        <v>10</v>
      </c>
      <c r="V32" s="21">
        <v>11</v>
      </c>
      <c r="W32" s="21">
        <v>12</v>
      </c>
      <c r="X32" s="21">
        <v>13</v>
      </c>
      <c r="Y32" s="21">
        <v>14</v>
      </c>
      <c r="Z32" s="21">
        <v>15</v>
      </c>
      <c r="AA32" s="21">
        <v>16</v>
      </c>
      <c r="AB32" s="21">
        <v>17</v>
      </c>
      <c r="AC32" s="21">
        <v>18</v>
      </c>
      <c r="AD32" s="21">
        <v>19</v>
      </c>
      <c r="AE32" s="21">
        <v>20</v>
      </c>
      <c r="AF32" s="21">
        <v>21</v>
      </c>
      <c r="AG32" s="22">
        <v>22</v>
      </c>
    </row>
    <row r="33" spans="6:27" x14ac:dyDescent="0.25">
      <c r="K33" s="23">
        <v>1</v>
      </c>
      <c r="L33">
        <v>0</v>
      </c>
    </row>
    <row r="34" spans="6:27" x14ac:dyDescent="0.25">
      <c r="K34" s="23">
        <v>2</v>
      </c>
      <c r="L34" s="2">
        <f t="shared" ref="L34:L54" si="8">SQRT(($K$5-K6)^2+($L$5-L6)^2+($M$5-M6)^2+($N$5-N6)^2+($O$5-O6)^2+($P$5-P6)^2+($Q$5-Q6)^2)</f>
        <v>1.2837064487322938</v>
      </c>
      <c r="M34">
        <v>0</v>
      </c>
    </row>
    <row r="35" spans="6:27" x14ac:dyDescent="0.25">
      <c r="K35" s="23">
        <v>3</v>
      </c>
      <c r="L35" s="2">
        <f t="shared" si="8"/>
        <v>2.0957753205869043</v>
      </c>
      <c r="M35" s="2">
        <f>SQRT(($K$6-K7)^2+($L$6-L7)^2+($M$6-M7)^2+($N$6-N7)^2+($O$6-O7)^2+($P$6-P7)^2+($Q$6-Q7)^2)</f>
        <v>2.3846955853344802</v>
      </c>
      <c r="N35">
        <v>0</v>
      </c>
    </row>
    <row r="36" spans="6:27" x14ac:dyDescent="0.25">
      <c r="K36" s="23">
        <v>4</v>
      </c>
      <c r="L36" s="2">
        <f t="shared" si="8"/>
        <v>1.1471665483903968</v>
      </c>
      <c r="M36" s="2">
        <f t="shared" ref="M36:M54" si="9">SQRT(($K$6-K8)^2+($L$6-L8)^2+($M$6-M8)^2+($N$6-N8)^2+($O$6-O8)^2+($P$6-P8)^2+($Q$6-Q8)^2)</f>
        <v>0.6177826430052642</v>
      </c>
      <c r="N36" s="2">
        <f>SQRT(($K$7-K8)^2+($L$7-L8)^2+($M$7-M8)^2+($N$7-N8)^2+($O$7-O8)^2+($P$7-P8)^2+($Q$7-Q8)^2)</f>
        <v>2.4323173231333581</v>
      </c>
      <c r="O36">
        <v>0</v>
      </c>
    </row>
    <row r="37" spans="6:27" x14ac:dyDescent="0.25">
      <c r="K37" s="23">
        <v>5</v>
      </c>
      <c r="L37" s="2">
        <f t="shared" si="8"/>
        <v>7.6483777371482971</v>
      </c>
      <c r="M37" s="2">
        <f t="shared" si="9"/>
        <v>7.7688236564005493</v>
      </c>
      <c r="N37" s="2">
        <f t="shared" ref="N37:N54" si="10">SQRT(($K$7-K9)^2+($L$7-L9)^2+($M$7-M9)^2+($N$7-N9)^2+($O$7-O9)^2+($P$7-P9)^2+($Q$7-Q9)^2)</f>
        <v>5.7716701108613666</v>
      </c>
      <c r="O37" s="2">
        <f>SQRT(($K$8-K9)^2+($L$8-L9)^2+($M$8-M9)^2+($N$8-N9)^2+($O$8-O9)^2+($P$8-P9)^2+($Q$8-Q9)^2)</f>
        <v>7.9548224349639645</v>
      </c>
      <c r="P37">
        <v>0</v>
      </c>
    </row>
    <row r="38" spans="6:27" x14ac:dyDescent="0.25">
      <c r="K38" s="23">
        <v>6</v>
      </c>
      <c r="L38" s="2">
        <f t="shared" si="8"/>
        <v>1.9741313218926269</v>
      </c>
      <c r="M38" s="2">
        <f t="shared" si="9"/>
        <v>2.1804030386472961</v>
      </c>
      <c r="N38" s="2">
        <f t="shared" si="10"/>
        <v>0.55762863188461587</v>
      </c>
      <c r="O38" s="2">
        <f t="shared" ref="O38:O54" si="11">SQRT(($K$8-K10)^2+($L$8-L10)^2+($M$8-M10)^2+($N$8-N10)^2+($O$8-O10)^2+($P$8-P10)^2+($Q$8-Q10)^2)</f>
        <v>2.2223110265251469</v>
      </c>
      <c r="P38" s="2">
        <f>SQRT(($K$9-K10)^2+($L$9-L10)^2+($M$9-M10)^2+($N$9-N10)^2+($O$9-O10)^2+($P$9-P10)^2+($Q$9-Q10)^2)</f>
        <v>6.0641300596633698</v>
      </c>
      <c r="Q38">
        <v>0</v>
      </c>
    </row>
    <row r="39" spans="6:27" x14ac:dyDescent="0.25">
      <c r="K39" s="23">
        <v>7</v>
      </c>
      <c r="L39" s="2">
        <f t="shared" si="8"/>
        <v>1.115844223023599</v>
      </c>
      <c r="M39" s="25">
        <f t="shared" si="9"/>
        <v>0.35237615922087318</v>
      </c>
      <c r="N39" s="2">
        <f t="shared" si="10"/>
        <v>2.3691553615572549</v>
      </c>
      <c r="O39" s="2">
        <f t="shared" si="11"/>
        <v>0.5843757767890978</v>
      </c>
      <c r="P39" s="2">
        <f t="shared" ref="P39:P54" si="12">SQRT(($K$9-K11)^2+($L$9-L11)^2+($M$9-M11)^2+($N$9-N11)^2+($O$9-O11)^2+($P$9-P11)^2+($Q$9-Q11)^2)</f>
        <v>7.7398458846457547</v>
      </c>
      <c r="Q39" s="2">
        <f>SQRT(($K$10-K11)^2+($L$10-L11)^2+($M$10-M11)^2+($N$10-N11)^2+($O$10-O11)^2+($P$10-P11)^2+($Q$10-Q11)^2)</f>
        <v>2.1801882211750416</v>
      </c>
      <c r="R39">
        <v>0</v>
      </c>
    </row>
    <row r="40" spans="6:27" ht="13.2" customHeight="1" x14ac:dyDescent="0.25">
      <c r="K40" s="23">
        <v>8</v>
      </c>
      <c r="L40" s="2">
        <f t="shared" si="8"/>
        <v>6.5745880395838299</v>
      </c>
      <c r="M40" s="2">
        <f t="shared" si="9"/>
        <v>6.9545500946299637</v>
      </c>
      <c r="N40" s="2">
        <f t="shared" si="10"/>
        <v>4.8436948292844564</v>
      </c>
      <c r="O40" s="2">
        <f t="shared" si="11"/>
        <v>6.947522451627357</v>
      </c>
      <c r="P40" s="2">
        <f t="shared" si="12"/>
        <v>5.2146559815277636</v>
      </c>
      <c r="Q40" s="2">
        <f t="shared" ref="Q40:Q54" si="13">SQRT(($K$10-K12)^2+($L$10-L12)^2+($M$10-M12)^2+($N$10-N12)^2+($O$10-O12)^2+($P$10-P12)^2+($Q$10-Q12)^2)</f>
        <v>4.836720735625307</v>
      </c>
      <c r="R40" s="2">
        <f>SQRT(($K$11-K12)^2+($L$11-L12)^2+($M$11-M12)^2+($N$11-N12)^2+($O$11-O12)^2+($P$11-P12)^2+($Q$11-Q12)^2)</f>
        <v>6.9866756553340261</v>
      </c>
      <c r="S40">
        <v>0</v>
      </c>
    </row>
    <row r="41" spans="6:27" x14ac:dyDescent="0.25">
      <c r="K41" s="23">
        <v>9</v>
      </c>
      <c r="L41" s="2">
        <f t="shared" si="8"/>
        <v>1.9951259041350247</v>
      </c>
      <c r="M41" s="2">
        <f t="shared" si="9"/>
        <v>0.94189724185358881</v>
      </c>
      <c r="N41" s="2">
        <f t="shared" si="10"/>
        <v>2.7730278083624502</v>
      </c>
      <c r="O41" s="2">
        <f t="shared" si="11"/>
        <v>1.1124010900519394</v>
      </c>
      <c r="P41" s="2">
        <f t="shared" si="12"/>
        <v>7.9716581250438443</v>
      </c>
      <c r="Q41" s="2">
        <f t="shared" si="13"/>
        <v>2.450323837220723</v>
      </c>
      <c r="R41" s="2">
        <f t="shared" ref="R41:R54" si="14">SQRT(($K$11-K13)^2+($L$11-L13)^2+($M$11-M13)^2+($N$11-N13)^2+($O$11-O13)^2+($P$11-P13)^2+($Q$11-Q13)^2)</f>
        <v>1.0729677847652457</v>
      </c>
      <c r="S41" s="2">
        <f>SQRT(($K$12-K13)^2+($L$12-L13)^2+($M$12-M13)^2+($N$12-N13)^2+($O$12-O13)^2+($P$12-P13)^2+($Q$12-Q13)^2)</f>
        <v>7.01965912029228</v>
      </c>
      <c r="T41">
        <v>0</v>
      </c>
    </row>
    <row r="42" spans="6:27" x14ac:dyDescent="0.25">
      <c r="F42" s="4"/>
      <c r="G42" s="4"/>
      <c r="H42" s="4"/>
      <c r="K42" s="23">
        <v>10</v>
      </c>
      <c r="L42" s="2">
        <f t="shared" si="8"/>
        <v>1.134906814522465</v>
      </c>
      <c r="M42" s="2">
        <f t="shared" si="9"/>
        <v>1.2710778184872942</v>
      </c>
      <c r="N42" s="2">
        <f t="shared" si="10"/>
        <v>1.4160799947182776</v>
      </c>
      <c r="O42" s="2">
        <f t="shared" si="11"/>
        <v>1.437582157755219</v>
      </c>
      <c r="P42" s="2">
        <f t="shared" si="12"/>
        <v>6.8994615106588482</v>
      </c>
      <c r="Q42" s="2">
        <f t="shared" si="13"/>
        <v>1.303787261543623</v>
      </c>
      <c r="R42" s="2">
        <f t="shared" si="14"/>
        <v>1.326258429050658</v>
      </c>
      <c r="S42" s="2">
        <f t="shared" ref="S42:S54" si="15">SQRT(($K$12-K14)^2+($L$12-L14)^2+($M$12-M14)^2+($N$12-N14)^2+($O$12-O14)^2+($P$12-P14)^2+($Q$12-Q14)^2)</f>
        <v>5.9593498265763927</v>
      </c>
      <c r="T42">
        <f>SQRT(($K$13-K14)^2+($L$13-L14)^2+($M$13-M14)^2+($N$13-N14)^2+($O$13-O14)^2+($P$13-P14)^2+($Q$13-Q14)^2)</f>
        <v>1.8864669138217174</v>
      </c>
      <c r="U42">
        <v>0</v>
      </c>
    </row>
    <row r="43" spans="6:27" x14ac:dyDescent="0.25">
      <c r="K43" s="23">
        <v>11</v>
      </c>
      <c r="L43" s="2">
        <f t="shared" si="8"/>
        <v>2.3822954892759394</v>
      </c>
      <c r="M43" s="2">
        <f t="shared" si="9"/>
        <v>2.2582853201911339</v>
      </c>
      <c r="N43" s="2">
        <f t="shared" si="10"/>
        <v>1.2972742853748833</v>
      </c>
      <c r="O43" s="2">
        <f t="shared" si="11"/>
        <v>2.4372785109857662</v>
      </c>
      <c r="P43" s="2">
        <f t="shared" si="12"/>
        <v>6.2084648342952402</v>
      </c>
      <c r="Q43" s="2">
        <f t="shared" si="13"/>
        <v>1.4058781237352103</v>
      </c>
      <c r="R43" s="2">
        <f t="shared" si="14"/>
        <v>2.4173050592853755</v>
      </c>
      <c r="S43" s="2">
        <f t="shared" si="15"/>
        <v>5.3056351675814231</v>
      </c>
      <c r="T43">
        <f t="shared" ref="T43:T54" si="16">SQRT(($K$13-K15)^2+($L$13-L15)^2+($M$13-M15)^2+($N$13-N15)^2+($O$13-O15)^2+($P$13-P15)^2+($Q$13-Q15)^2)</f>
        <v>2.6811272368466286</v>
      </c>
      <c r="U43" s="2">
        <f>SQRT(($K$14-K15)^2+($L$14-L15)^2+($M$14-M15)^2+($N$14-N15)^2+($O$14-O15)^2+($P$14-P15)^2+($Q$14-Q15)^2)</f>
        <v>1.354738769207291</v>
      </c>
      <c r="V43">
        <v>0</v>
      </c>
    </row>
    <row r="44" spans="6:27" x14ac:dyDescent="0.25">
      <c r="K44" s="23">
        <v>12</v>
      </c>
      <c r="L44" s="2">
        <f t="shared" si="8"/>
        <v>3.4843010681489961</v>
      </c>
      <c r="M44" s="2">
        <f t="shared" si="9"/>
        <v>3.755170986548046</v>
      </c>
      <c r="N44" s="2">
        <f t="shared" si="10"/>
        <v>1.5743662707887476</v>
      </c>
      <c r="O44" s="2">
        <f t="shared" si="11"/>
        <v>3.7999425713163344</v>
      </c>
      <c r="P44" s="2">
        <f t="shared" si="12"/>
        <v>5.1378885127407683</v>
      </c>
      <c r="Q44" s="2">
        <f t="shared" si="13"/>
        <v>1.8293555689406487</v>
      </c>
      <c r="R44" s="2">
        <f t="shared" si="14"/>
        <v>3.8172710474405136</v>
      </c>
      <c r="S44" s="2">
        <f t="shared" si="15"/>
        <v>3.6993936908612559</v>
      </c>
      <c r="T44">
        <f t="shared" si="16"/>
        <v>4.0703405949348994</v>
      </c>
      <c r="U44" s="2">
        <f t="shared" ref="U44:U54" si="17">SQRT(($K$14-K16)^2+($L$14-L16)^2+($M$14-M16)^2+($N$14-N16)^2+($O$14-O16)^2+($P$14-P16)^2+($Q$14-Q16)^2)</f>
        <v>2.6919929419447519</v>
      </c>
      <c r="V44" s="2">
        <f>SQRT(($K$15-K16)^2+($L$15-L16)^2+($M$15-M16)^2+($N$15-N16)^2+($O$15-O16)^2+($P$15-P16)^2+($Q$15-Q16)^2)</f>
        <v>1.7972366755526656</v>
      </c>
      <c r="W44">
        <v>0</v>
      </c>
    </row>
    <row r="45" spans="6:27" x14ac:dyDescent="0.25">
      <c r="K45" s="23">
        <v>13</v>
      </c>
      <c r="L45" s="2">
        <f t="shared" si="8"/>
        <v>1.5030987550318358</v>
      </c>
      <c r="M45" s="2">
        <f t="shared" si="9"/>
        <v>0.38867380933388085</v>
      </c>
      <c r="N45" s="2">
        <f t="shared" si="10"/>
        <v>2.3580173839709433</v>
      </c>
      <c r="O45" s="2">
        <f t="shared" si="11"/>
        <v>0.85413501648111023</v>
      </c>
      <c r="P45" s="2">
        <f t="shared" si="12"/>
        <v>7.6246409253370988</v>
      </c>
      <c r="Q45" s="2">
        <f t="shared" si="13"/>
        <v>2.1708451363342185</v>
      </c>
      <c r="R45" s="2">
        <f t="shared" si="14"/>
        <v>0.66805399780653363</v>
      </c>
      <c r="S45" s="2">
        <f t="shared" si="15"/>
        <v>6.9113668809375257</v>
      </c>
      <c r="T45">
        <f t="shared" si="16"/>
        <v>1.007635806930355</v>
      </c>
      <c r="U45" s="2">
        <f t="shared" si="17"/>
        <v>1.2198583851536271</v>
      </c>
      <c r="V45" s="2">
        <f t="shared" ref="V45:V54" si="18">SQRT(($K$15-K17)^2+($L$15-L17)^2+($M$15-M17)^2+($N$15-N17)^2+($O$15-O17)^2+($P$15-P17)^2+($Q$15-Q17)^2)</f>
        <v>2.0781514136651227</v>
      </c>
      <c r="W45" s="2">
        <f>SQRT(($K$16-K17)^2+($L$16-L17)^2+($M$16-M17)^2+($N$16-N17)^2+($O$16-O17)^2+($P$16-P17)^2+($Q$16-Q17)^2)</f>
        <v>3.6647156601587763</v>
      </c>
      <c r="X45">
        <v>0</v>
      </c>
    </row>
    <row r="46" spans="6:27" x14ac:dyDescent="0.25">
      <c r="K46" s="23">
        <v>14</v>
      </c>
      <c r="L46" s="2">
        <f t="shared" si="8"/>
        <v>2.0756675282680588</v>
      </c>
      <c r="M46" s="2">
        <f t="shared" si="9"/>
        <v>0.88948366398445433</v>
      </c>
      <c r="N46" s="2">
        <f t="shared" si="10"/>
        <v>2.9212538825103436</v>
      </c>
      <c r="O46" s="2">
        <f t="shared" si="11"/>
        <v>1.0277079847296013</v>
      </c>
      <c r="P46" s="2">
        <f t="shared" si="12"/>
        <v>8.0743410005792153</v>
      </c>
      <c r="Q46" s="2">
        <f t="shared" si="13"/>
        <v>2.6983998325821656</v>
      </c>
      <c r="R46" s="2">
        <f t="shared" si="14"/>
        <v>1.0591513159046932</v>
      </c>
      <c r="S46" s="2">
        <f t="shared" si="15"/>
        <v>7.3634366186070626</v>
      </c>
      <c r="T46">
        <f t="shared" si="16"/>
        <v>0.70587352277547744</v>
      </c>
      <c r="U46" s="2">
        <f t="shared" si="17"/>
        <v>1.9796663567037107</v>
      </c>
      <c r="V46" s="2">
        <f t="shared" si="18"/>
        <v>2.6792571920186754</v>
      </c>
      <c r="W46" s="2">
        <f t="shared" ref="W46:W54" si="19">SQRT(($K$16-K18)^2+($L$16-L18)^2+($M$16-M18)^2+($N$16-N18)^2+($O$16-O18)^2+($P$16-P18)^2+($Q$16-Q18)^2)</f>
        <v>4.2054647903185662</v>
      </c>
      <c r="X46" s="2">
        <f t="shared" ref="X46:X54" si="20">SQRT(($K$17-K18)^2+($L$17-L18)^2+($M$17-M18)^2+($N$17-N18)^2+($O$17-O18)^2+($P$17-P18)^2+($Q$17-Q18)^2)</f>
        <v>0.85031788441768608</v>
      </c>
      <c r="Y46">
        <v>0</v>
      </c>
    </row>
    <row r="47" spans="6:27" x14ac:dyDescent="0.25">
      <c r="K47" s="23">
        <v>15</v>
      </c>
      <c r="L47" s="2">
        <f t="shared" si="8"/>
        <v>7.5143566292178452</v>
      </c>
      <c r="M47" s="2">
        <f t="shared" si="9"/>
        <v>7.0223929385604427</v>
      </c>
      <c r="N47" s="2">
        <f t="shared" si="10"/>
        <v>7.425171219817428</v>
      </c>
      <c r="O47" s="2">
        <f t="shared" si="11"/>
        <v>7.2721108123719285</v>
      </c>
      <c r="P47" s="33">
        <f t="shared" si="12"/>
        <v>10.148019673081096</v>
      </c>
      <c r="Q47" s="2">
        <f t="shared" si="13"/>
        <v>7.4402806034822797</v>
      </c>
      <c r="R47" s="2">
        <f t="shared" si="14"/>
        <v>7.3146388058014509</v>
      </c>
      <c r="S47" s="2">
        <f t="shared" si="15"/>
        <v>9.6864313135575717</v>
      </c>
      <c r="T47">
        <f t="shared" si="16"/>
        <v>7.2650147852996652</v>
      </c>
      <c r="U47" s="2">
        <f t="shared" si="17"/>
        <v>6.7604368264759387</v>
      </c>
      <c r="V47" s="2">
        <f t="shared" si="18"/>
        <v>6.1927161574480234</v>
      </c>
      <c r="W47" s="2">
        <f t="shared" si="19"/>
        <v>7.2497506703050734</v>
      </c>
      <c r="X47" s="2">
        <f t="shared" si="20"/>
        <v>6.7003692113374687</v>
      </c>
      <c r="Y47" s="2">
        <f>SQRT(($K$18-K19)^2+($L$18-L19)^2+($M$18-M19)^2+($N$18-N19)^2+($O$18-O19)^2+($P$18-P19)^2+($Q$18-Q19)^2)</f>
        <v>6.99339385448235</v>
      </c>
      <c r="Z47">
        <v>0</v>
      </c>
    </row>
    <row r="48" spans="6:27" x14ac:dyDescent="0.25">
      <c r="K48" s="23">
        <v>16</v>
      </c>
      <c r="L48" s="2">
        <f t="shared" si="8"/>
        <v>3.4583913112125861</v>
      </c>
      <c r="M48" s="2">
        <f t="shared" si="9"/>
        <v>2.824752117939946</v>
      </c>
      <c r="N48" s="2">
        <f t="shared" si="10"/>
        <v>3.2107659508752664</v>
      </c>
      <c r="O48" s="2">
        <f t="shared" si="11"/>
        <v>3.2064710074635405</v>
      </c>
      <c r="P48" s="2">
        <f t="shared" si="12"/>
        <v>7.5627505596144617</v>
      </c>
      <c r="Q48" s="2">
        <f t="shared" si="13"/>
        <v>3.0308300467208324</v>
      </c>
      <c r="R48" s="2">
        <f t="shared" si="14"/>
        <v>3.1383981012620938</v>
      </c>
      <c r="S48" s="2">
        <f t="shared" si="15"/>
        <v>6.3351823587891127</v>
      </c>
      <c r="T48">
        <f t="shared" si="16"/>
        <v>2.8989819339866219</v>
      </c>
      <c r="U48" s="2">
        <f t="shared" si="17"/>
        <v>2.5727547927763608</v>
      </c>
      <c r="V48" s="2">
        <f t="shared" si="18"/>
        <v>2.1718672120486344</v>
      </c>
      <c r="W48" s="2">
        <f t="shared" si="19"/>
        <v>3.5206487216058027</v>
      </c>
      <c r="X48" s="2">
        <f t="shared" si="20"/>
        <v>2.6002326182690938</v>
      </c>
      <c r="Y48" s="2">
        <f t="shared" ref="Y48:Y54" si="21">SQRT(($K$18-K20)^2+($L$18-L20)^2+($M$18-M20)^2+($N$18-N20)^2+($O$18-O20)^2+($P$18-P20)^2+($Q$18-Q20)^2)</f>
        <v>2.9938120458275064</v>
      </c>
      <c r="Z48" s="2">
        <f>SQRT(($K$19-K20)^2+($L$19-L20)^2+($M$19-M20)^2+($N$19-N20)^2+($O$19-O20)^2+($P$19-P20)^2+($Q$19-Q20)^2)</f>
        <v>5.1512523294005605</v>
      </c>
      <c r="AA48">
        <v>0</v>
      </c>
    </row>
    <row r="49" spans="5:43" x14ac:dyDescent="0.25">
      <c r="K49" s="23">
        <v>17</v>
      </c>
      <c r="L49" s="2">
        <f t="shared" si="8"/>
        <v>1.6361549100744284</v>
      </c>
      <c r="M49" s="2">
        <f t="shared" si="9"/>
        <v>0.87068419266683883</v>
      </c>
      <c r="N49" s="2">
        <f t="shared" si="10"/>
        <v>2.7950724488734773</v>
      </c>
      <c r="O49" s="2">
        <f t="shared" si="11"/>
        <v>0.97691428041001505</v>
      </c>
      <c r="P49" s="2">
        <f t="shared" si="12"/>
        <v>8.0404877873110934</v>
      </c>
      <c r="Q49" s="2">
        <f t="shared" si="13"/>
        <v>2.5766700379448872</v>
      </c>
      <c r="R49" s="2">
        <f t="shared" si="14"/>
        <v>0.85923490420592008</v>
      </c>
      <c r="S49" s="2">
        <f t="shared" si="15"/>
        <v>7.2828993714917258</v>
      </c>
      <c r="T49">
        <f t="shared" si="16"/>
        <v>0.86372207382556809</v>
      </c>
      <c r="U49" s="2">
        <f t="shared" si="17"/>
        <v>1.74433903392701</v>
      </c>
      <c r="V49" s="2">
        <f t="shared" si="18"/>
        <v>2.7662081340073135</v>
      </c>
      <c r="W49" s="2">
        <f t="shared" si="19"/>
        <v>4.1726926058809424</v>
      </c>
      <c r="X49" s="2">
        <f t="shared" si="20"/>
        <v>0.99288822729609016</v>
      </c>
      <c r="Y49" s="2">
        <f t="shared" si="21"/>
        <v>0.96474770401426513</v>
      </c>
      <c r="Z49" s="2">
        <f t="shared" ref="Z49:Z54" si="22">SQRT(($K$19-K21)^2+($L$19-L21)^2+($M$19-M21)^2+($N$19-N21)^2+($O$19-O21)^2+($P$19-P21)^2+($Q$19-Q21)^2)</f>
        <v>7.30717979525794</v>
      </c>
      <c r="AA49" s="2">
        <f t="shared" ref="AA49:AA54" si="23">SQRT(($K$20-K21)^2+($L$20-L21)^2+($M$20-M21)^2+($N$20-N21)^2+($O$20-O21)^2+($P$20-P21)^2+($Q$20-Q21)^2)</f>
        <v>3.1884647478405044</v>
      </c>
      <c r="AB49">
        <v>0</v>
      </c>
    </row>
    <row r="50" spans="5:43" x14ac:dyDescent="0.25">
      <c r="K50" s="23">
        <v>18</v>
      </c>
      <c r="L50" s="2">
        <f t="shared" si="8"/>
        <v>3.505391355543507</v>
      </c>
      <c r="M50" s="2">
        <f t="shared" si="9"/>
        <v>3.1944717477945539</v>
      </c>
      <c r="N50" s="2">
        <f t="shared" si="10"/>
        <v>3.6630578266229108</v>
      </c>
      <c r="O50" s="2">
        <f t="shared" si="11"/>
        <v>3.6686808277735716</v>
      </c>
      <c r="P50" s="2">
        <f t="shared" si="12"/>
        <v>7.8101127381363487</v>
      </c>
      <c r="Q50" s="2">
        <f t="shared" si="13"/>
        <v>3.4436311026908233</v>
      </c>
      <c r="R50" s="2">
        <f t="shared" si="14"/>
        <v>3.3057829648699344</v>
      </c>
      <c r="S50" s="2">
        <f t="shared" si="15"/>
        <v>6.7625458000069587</v>
      </c>
      <c r="T50">
        <f t="shared" si="16"/>
        <v>3.2515392506167942</v>
      </c>
      <c r="U50" s="2">
        <f t="shared" si="17"/>
        <v>3.1298622742513449</v>
      </c>
      <c r="V50" s="2">
        <f t="shared" si="18"/>
        <v>3.5033349065110309</v>
      </c>
      <c r="W50" s="2">
        <f t="shared" si="19"/>
        <v>4.4186358883221324</v>
      </c>
      <c r="X50" s="2">
        <f t="shared" si="20"/>
        <v>3.2419623703306586</v>
      </c>
      <c r="Y50" s="2">
        <f t="shared" si="21"/>
        <v>3.6610999574352689</v>
      </c>
      <c r="Z50" s="2">
        <f t="shared" si="22"/>
        <v>7.5224236686542394</v>
      </c>
      <c r="AA50" s="2">
        <f t="shared" si="23"/>
        <v>2.8096049201382334</v>
      </c>
      <c r="AB50" s="2">
        <f>SQRT(($K$21-K22)^2+($L$21-L22)^2+($M$21-M22)^2+($N$21-N22)^2+($O$21-O22)^2+($P$21-P22)^2+($Q$21-Q22)^2)</f>
        <v>3.383356035068819</v>
      </c>
      <c r="AC50">
        <v>0</v>
      </c>
    </row>
    <row r="51" spans="5:43" ht="13.2" customHeight="1" x14ac:dyDescent="0.25">
      <c r="K51" s="23">
        <v>19</v>
      </c>
      <c r="L51" s="2">
        <f t="shared" si="8"/>
        <v>1.8631825647197757</v>
      </c>
      <c r="M51" s="2">
        <f t="shared" si="9"/>
        <v>0.79440563013900134</v>
      </c>
      <c r="N51" s="2">
        <f t="shared" si="10"/>
        <v>2.8019075713946702</v>
      </c>
      <c r="O51" s="2">
        <f t="shared" si="11"/>
        <v>1.0401589255431114</v>
      </c>
      <c r="P51" s="2">
        <f t="shared" si="12"/>
        <v>7.9788866442064128</v>
      </c>
      <c r="Q51" s="2">
        <f t="shared" si="13"/>
        <v>2.5764817584908841</v>
      </c>
      <c r="R51" s="2">
        <f t="shared" si="14"/>
        <v>0.96871761759196584</v>
      </c>
      <c r="S51" s="2">
        <f t="shared" si="15"/>
        <v>7.2506579678415397</v>
      </c>
      <c r="T51">
        <f t="shared" si="16"/>
        <v>0.72030100066587932</v>
      </c>
      <c r="U51" s="2">
        <f t="shared" si="17"/>
        <v>1.7099330683491061</v>
      </c>
      <c r="V51" s="2">
        <f t="shared" si="18"/>
        <v>2.5557692193290324</v>
      </c>
      <c r="W51" s="2">
        <f t="shared" si="19"/>
        <v>4.0921936013740083</v>
      </c>
      <c r="X51" s="2">
        <f t="shared" si="20"/>
        <v>0.71150757930705244</v>
      </c>
      <c r="Y51" s="2">
        <f t="shared" si="21"/>
        <v>0.62505005982751305</v>
      </c>
      <c r="Z51" s="2">
        <f t="shared" si="22"/>
        <v>6.8499859894318886</v>
      </c>
      <c r="AA51" s="2">
        <f t="shared" si="23"/>
        <v>2.8113858463656105</v>
      </c>
      <c r="AB51" s="2">
        <f>SQRT(($K$21-K23)^2+($L$21-L23)^2+($M$21-M23)^2+($N$21-N23)^2+($O$21-O23)^2+($P$21-P23)^2+($Q$21-Q23)^2)</f>
        <v>0.56106959469242179</v>
      </c>
      <c r="AC51" s="2">
        <f>SQRT(($K$22-K23)^2+($L$22-L23)^2+($M$22-M23)^2+($N$22-N23)^2+($O$22-O23)^2+($P$22-P23)^2+($Q$22-Q23)^2)</f>
        <v>3.3862255195788125</v>
      </c>
      <c r="AD51">
        <v>0</v>
      </c>
    </row>
    <row r="52" spans="5:43" x14ac:dyDescent="0.25">
      <c r="K52" s="23">
        <v>20</v>
      </c>
      <c r="L52" s="2">
        <f t="shared" si="8"/>
        <v>1.8557983050360709</v>
      </c>
      <c r="M52" s="2">
        <f t="shared" si="9"/>
        <v>0.74586744548112105</v>
      </c>
      <c r="N52" s="2">
        <f t="shared" si="10"/>
        <v>2.8443643280278619</v>
      </c>
      <c r="O52" s="2">
        <f t="shared" si="11"/>
        <v>0.91799959805610665</v>
      </c>
      <c r="P52" s="2">
        <f t="shared" si="12"/>
        <v>8.0484157703071801</v>
      </c>
      <c r="Q52" s="2">
        <f t="shared" si="13"/>
        <v>2.6091106196568061</v>
      </c>
      <c r="R52" s="2">
        <f t="shared" si="14"/>
        <v>0.8781285835516599</v>
      </c>
      <c r="S52" s="2">
        <f t="shared" si="15"/>
        <v>7.3073442625121405</v>
      </c>
      <c r="T52">
        <f t="shared" si="16"/>
        <v>0.59467855497968269</v>
      </c>
      <c r="U52" s="2">
        <f t="shared" si="17"/>
        <v>1.8096643076810999</v>
      </c>
      <c r="V52" s="2">
        <f t="shared" si="18"/>
        <v>2.6687409233165695</v>
      </c>
      <c r="W52" s="2">
        <f t="shared" si="19"/>
        <v>4.1724731426839545</v>
      </c>
      <c r="X52" s="2">
        <f t="shared" si="20"/>
        <v>0.74959168915551777</v>
      </c>
      <c r="Y52" s="2">
        <f t="shared" si="21"/>
        <v>0.42211990051635023</v>
      </c>
      <c r="Z52" s="2">
        <f t="shared" si="22"/>
        <v>7.0458296627392549</v>
      </c>
      <c r="AA52" s="2">
        <f t="shared" si="23"/>
        <v>2.9911156340867198</v>
      </c>
      <c r="AB52" s="2">
        <f>SQRT(($K$21-K24)^2+($L$21-L24)^2+($M$21-M24)^2+($N$21-N24)^2+($O$21-O24)^2+($P$21-P24)^2+($Q$21-Q24)^2)</f>
        <v>0.57338599239082988</v>
      </c>
      <c r="AC52" s="2">
        <f>SQRT(($K$22-K24)^2+($L$22-L24)^2+($M$22-M24)^2+($N$22-N24)^2+($O$22-O24)^2+($P$22-P24)^2+($Q$22-Q24)^2)</f>
        <v>3.49479807333931</v>
      </c>
      <c r="AD52" s="26">
        <f>SQRT(($K$23-K24)^2+($L$23-L24)^2+($M$23-M24)^2+($N$23-N24)^2+($O$23-O24)^2+($P$23-P24)^2+($Q$23-Q24)^2)</f>
        <v>0.29089371005366282</v>
      </c>
      <c r="AE52">
        <v>0</v>
      </c>
    </row>
    <row r="53" spans="5:43" x14ac:dyDescent="0.25">
      <c r="K53" s="23">
        <v>21</v>
      </c>
      <c r="L53" s="2">
        <f t="shared" si="8"/>
        <v>1.4236257514121382</v>
      </c>
      <c r="M53" s="2">
        <f t="shared" si="9"/>
        <v>0.46588551243045501</v>
      </c>
      <c r="N53" s="2">
        <f t="shared" si="10"/>
        <v>2.2767790958376146</v>
      </c>
      <c r="O53" s="2">
        <f t="shared" si="11"/>
        <v>0.6467785373281878</v>
      </c>
      <c r="P53" s="2">
        <f t="shared" si="12"/>
        <v>7.6458519558838125</v>
      </c>
      <c r="Q53" s="2">
        <f t="shared" si="13"/>
        <v>2.0257480994866897</v>
      </c>
      <c r="R53" s="2">
        <f t="shared" si="14"/>
        <v>0.55652826971730929</v>
      </c>
      <c r="S53" s="2">
        <f t="shared" si="15"/>
        <v>6.7647536990987245</v>
      </c>
      <c r="T53">
        <f t="shared" si="16"/>
        <v>0.65918250945040424</v>
      </c>
      <c r="U53" s="2">
        <f t="shared" si="17"/>
        <v>1.3343851718665509</v>
      </c>
      <c r="V53" s="2">
        <f t="shared" si="18"/>
        <v>2.2561510810218426</v>
      </c>
      <c r="W53" s="2">
        <f t="shared" si="19"/>
        <v>3.6495335369311079</v>
      </c>
      <c r="X53" s="2">
        <f t="shared" si="20"/>
        <v>0.6178899280549125</v>
      </c>
      <c r="Y53" s="2">
        <f t="shared" si="21"/>
        <v>0.81493715418127044</v>
      </c>
      <c r="Z53" s="2">
        <f t="shared" si="22"/>
        <v>7.2032996805952942</v>
      </c>
      <c r="AA53" s="2">
        <f t="shared" si="23"/>
        <v>2.8808056547022742</v>
      </c>
      <c r="AB53" s="2">
        <f>SQRT(($K$21-K25)^2+($L$21-L25)^2+($M$21-M25)^2+($N$21-N25)^2+($O$21-O25)^2+($P$21-P25)^2+($Q$21-Q25)^2)</f>
        <v>0.73384583270834547</v>
      </c>
      <c r="AC53" s="2">
        <f>SQRT(($K$22-K25)^2+($L$22-L25)^2+($M$22-M25)^2+($N$22-N25)^2+($O$22-O25)^2+($P$22-P25)^2+($Q$22-Q25)^2)</f>
        <v>3.2488236701531954</v>
      </c>
      <c r="AD53" s="2">
        <f>SQRT(($K$23-K25)^2+($L$23-L25)^2+($M$23-M25)^2+($N$23-N25)^2+($O$23-O25)^2+($P$23-P25)^2+($Q$23-Q25)^2)</f>
        <v>0.71666683385984964</v>
      </c>
      <c r="AE53" s="2">
        <f>SQRT(($K$24-K25)^2+($L$24-L25)^2+($M$24-M25)^2+($N$24-N25)^2+($O$24-O25)^2+($P$24-P25)^2+($Q$24-Q25)^2)</f>
        <v>0.64128956437517026</v>
      </c>
      <c r="AF53">
        <v>0</v>
      </c>
    </row>
    <row r="54" spans="5:43" x14ac:dyDescent="0.25">
      <c r="K54" s="24">
        <v>22</v>
      </c>
      <c r="L54" s="2">
        <f t="shared" si="8"/>
        <v>2.9341458735860524</v>
      </c>
      <c r="M54" s="2">
        <f t="shared" si="9"/>
        <v>2.8084323765999675</v>
      </c>
      <c r="N54" s="2">
        <f t="shared" si="10"/>
        <v>2.5402517245699956</v>
      </c>
      <c r="O54" s="2">
        <f t="shared" si="11"/>
        <v>2.9617188433010675</v>
      </c>
      <c r="P54" s="2">
        <f t="shared" si="12"/>
        <v>7.0605487914221143</v>
      </c>
      <c r="Q54" s="2">
        <f t="shared" si="13"/>
        <v>2.0217824742282766</v>
      </c>
      <c r="R54" s="2">
        <f t="shared" si="14"/>
        <v>2.8912910208765399</v>
      </c>
      <c r="S54" s="2">
        <f t="shared" si="15"/>
        <v>5.017153832372748</v>
      </c>
      <c r="T54">
        <f t="shared" si="16"/>
        <v>2.6230617983680475</v>
      </c>
      <c r="U54" s="2">
        <f t="shared" si="17"/>
        <v>2.4580881306010789</v>
      </c>
      <c r="V54" s="2">
        <f t="shared" si="18"/>
        <v>2.7457878670692204</v>
      </c>
      <c r="W54" s="2">
        <f t="shared" si="19"/>
        <v>3.2058341454748827</v>
      </c>
      <c r="X54" s="2">
        <f t="shared" si="20"/>
        <v>2.8272426994313653</v>
      </c>
      <c r="Y54" s="2">
        <f t="shared" si="21"/>
        <v>3.1758282686353296</v>
      </c>
      <c r="Z54" s="2">
        <f t="shared" si="22"/>
        <v>7.6461721591758254</v>
      </c>
      <c r="AA54" s="2">
        <f t="shared" si="23"/>
        <v>2.8910350034636916</v>
      </c>
      <c r="AB54" s="2">
        <f>SQRT(($K$21-K26)^2+($L$21-L26)^2+($M$21-M26)^2+($N$21-N26)^2+($O$21-O26)^2+($P$21-P26)^2+($Q$21-Q26)^2)</f>
        <v>3.0904592564218305</v>
      </c>
      <c r="AC54" s="2">
        <f>SQRT(($K$22-K26)^2+($L$22-L26)^2+($M$22-M26)^2+($N$22-N26)^2+($O$22-O26)^2+($P$22-P26)^2+($Q$22-Q26)^2)</f>
        <v>2.8376119954747372</v>
      </c>
      <c r="AD54" s="2">
        <f>SQRT(($K$23-K26)^2+($L$23-L26)^2+($M$23-M26)^2+($N$23-N26)^2+($O$23-O26)^2+($P$23-P26)^2+($Q$23-Q26)^2)</f>
        <v>3.0320655374584544</v>
      </c>
      <c r="AE54" s="2">
        <f>SQRT(($K$24-K26)^2+($L$24-L26)^2+($M$24-M26)^2+($N$24-N26)^2+($O$24-O26)^2+($P$24-P26)^2+($Q$24-Q26)^2)</f>
        <v>3.0623388630720476</v>
      </c>
      <c r="AF54" s="2">
        <f>SQRT((K25-K26)^2+(L25-L26)^2+(M25-M26)^2+(N25-N26)^2+(O25-O26)^2+(P25-P26)^2+(Q25-Q26)^2)</f>
        <v>2.637722336034547</v>
      </c>
      <c r="AG54">
        <v>0</v>
      </c>
    </row>
    <row r="56" spans="5:43" x14ac:dyDescent="0.25">
      <c r="K56" s="42" t="s">
        <v>9</v>
      </c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 spans="5:43" x14ac:dyDescent="0.25"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9" spans="5:43" x14ac:dyDescent="0.25">
      <c r="E59" s="45" t="s">
        <v>21</v>
      </c>
      <c r="F59" s="45"/>
      <c r="G59" s="45"/>
      <c r="H59" s="45"/>
      <c r="I59" s="45"/>
      <c r="K59" s="11"/>
      <c r="L59" s="21">
        <v>1</v>
      </c>
      <c r="M59" s="21">
        <v>2</v>
      </c>
      <c r="N59" s="21">
        <v>3</v>
      </c>
      <c r="O59" s="21">
        <v>4</v>
      </c>
      <c r="P59" s="21">
        <v>5</v>
      </c>
      <c r="Q59" s="21">
        <v>6</v>
      </c>
      <c r="R59" s="21">
        <v>7</v>
      </c>
      <c r="S59" s="21">
        <v>8</v>
      </c>
      <c r="T59" s="21">
        <v>9</v>
      </c>
      <c r="U59" s="21">
        <v>10</v>
      </c>
      <c r="V59" s="21">
        <v>11</v>
      </c>
      <c r="W59" s="21">
        <v>12</v>
      </c>
      <c r="X59" s="21">
        <v>13</v>
      </c>
      <c r="Y59" s="21">
        <v>14</v>
      </c>
      <c r="Z59" s="21">
        <v>15</v>
      </c>
      <c r="AA59" s="21">
        <v>16</v>
      </c>
      <c r="AB59" s="21">
        <v>17</v>
      </c>
      <c r="AC59" s="21">
        <v>18</v>
      </c>
      <c r="AD59" s="29" t="s">
        <v>10</v>
      </c>
      <c r="AE59" s="21">
        <v>21</v>
      </c>
      <c r="AF59" s="22">
        <v>22</v>
      </c>
    </row>
    <row r="60" spans="5:43" x14ac:dyDescent="0.25">
      <c r="E60" s="45"/>
      <c r="F60" s="45"/>
      <c r="G60" s="45"/>
      <c r="H60" s="45"/>
      <c r="I60" s="45"/>
      <c r="K60" s="23">
        <v>1</v>
      </c>
      <c r="L60">
        <v>0</v>
      </c>
      <c r="R60" s="27">
        <v>1.115844223023599</v>
      </c>
    </row>
    <row r="61" spans="5:43" x14ac:dyDescent="0.25">
      <c r="E61" s="45"/>
      <c r="F61" s="45"/>
      <c r="G61" s="45"/>
      <c r="H61" s="45"/>
      <c r="I61" s="45"/>
      <c r="K61" s="23">
        <v>2</v>
      </c>
      <c r="L61" s="2">
        <v>1.2837064487322938</v>
      </c>
      <c r="M61">
        <v>0</v>
      </c>
      <c r="R61" s="27">
        <v>0.35237615922087318</v>
      </c>
      <c r="AM61" s="4"/>
      <c r="AN61" s="4"/>
      <c r="AO61" s="4"/>
      <c r="AP61" s="4"/>
      <c r="AQ61" s="4"/>
    </row>
    <row r="62" spans="5:43" x14ac:dyDescent="0.25">
      <c r="E62" s="45"/>
      <c r="F62" s="45"/>
      <c r="G62" s="45"/>
      <c r="H62" s="45"/>
      <c r="I62" s="45"/>
      <c r="K62" s="23">
        <v>3</v>
      </c>
      <c r="L62" s="2">
        <v>2.0957753205869043</v>
      </c>
      <c r="M62" s="2">
        <v>2.3846955853344802</v>
      </c>
      <c r="N62">
        <v>0</v>
      </c>
      <c r="R62" s="27">
        <v>2.3691553615572549</v>
      </c>
    </row>
    <row r="63" spans="5:43" x14ac:dyDescent="0.25">
      <c r="E63" s="45"/>
      <c r="F63" s="45"/>
      <c r="G63" s="45"/>
      <c r="H63" s="45"/>
      <c r="I63" s="45"/>
      <c r="K63" s="23">
        <v>4</v>
      </c>
      <c r="L63" s="2">
        <v>1.1471665483903968</v>
      </c>
      <c r="M63" s="2">
        <v>0.6177826430052642</v>
      </c>
      <c r="N63" s="2">
        <v>2.4323173231333581</v>
      </c>
      <c r="O63">
        <v>0</v>
      </c>
      <c r="R63" s="27">
        <v>0.5843757767890978</v>
      </c>
    </row>
    <row r="64" spans="5:43" x14ac:dyDescent="0.25">
      <c r="E64" s="45"/>
      <c r="F64" s="45"/>
      <c r="G64" s="45"/>
      <c r="H64" s="45"/>
      <c r="I64" s="45"/>
      <c r="K64" s="23">
        <v>5</v>
      </c>
      <c r="L64" s="2">
        <v>7.6483777371482971</v>
      </c>
      <c r="M64" s="2">
        <v>7.7688236564005493</v>
      </c>
      <c r="N64" s="2">
        <v>5.7716701108613666</v>
      </c>
      <c r="O64" s="2">
        <v>7.9548224349639645</v>
      </c>
      <c r="P64">
        <v>0</v>
      </c>
      <c r="R64" s="27">
        <v>7.7398458846457547</v>
      </c>
    </row>
    <row r="65" spans="6:32" x14ac:dyDescent="0.25">
      <c r="K65" s="23">
        <v>6</v>
      </c>
      <c r="L65" s="2">
        <v>1.9741313218926269</v>
      </c>
      <c r="M65" s="2">
        <v>2.1804030386472961</v>
      </c>
      <c r="N65" s="2">
        <v>0.55762863188461587</v>
      </c>
      <c r="O65" s="2">
        <v>2.2223110265251469</v>
      </c>
      <c r="P65" s="2">
        <v>6.0641300596633698</v>
      </c>
      <c r="Q65">
        <v>0</v>
      </c>
      <c r="R65" s="27">
        <v>2.1801882211750416</v>
      </c>
    </row>
    <row r="66" spans="6:32" x14ac:dyDescent="0.25">
      <c r="F66" s="5" t="s">
        <v>11</v>
      </c>
      <c r="G66" s="5"/>
      <c r="H66" s="5"/>
      <c r="K66" s="23">
        <v>7</v>
      </c>
      <c r="L66" s="2">
        <v>1.115844223023599</v>
      </c>
      <c r="M66" s="26">
        <v>0.35237615922087318</v>
      </c>
      <c r="N66" s="2">
        <v>2.3691553615572549</v>
      </c>
      <c r="O66" s="2">
        <v>0.5843757767890978</v>
      </c>
      <c r="P66" s="2">
        <v>7.7398458846457547</v>
      </c>
      <c r="Q66" s="3">
        <v>2.1801882211750416</v>
      </c>
      <c r="R66">
        <v>0</v>
      </c>
    </row>
    <row r="67" spans="6:32" x14ac:dyDescent="0.25">
      <c r="F67" s="45" t="s">
        <v>13</v>
      </c>
      <c r="G67" s="45"/>
      <c r="H67" s="45"/>
      <c r="K67" s="23">
        <v>8</v>
      </c>
      <c r="L67" s="2">
        <v>6.5745880395838299</v>
      </c>
      <c r="M67" s="2">
        <v>6.9545500946299637</v>
      </c>
      <c r="N67" s="2">
        <v>4.8436948292844564</v>
      </c>
      <c r="O67" s="2">
        <v>6.947522451627357</v>
      </c>
      <c r="P67" s="2">
        <v>5.2146559815277636</v>
      </c>
      <c r="Q67" s="3">
        <v>4.836720735625307</v>
      </c>
      <c r="R67" s="2">
        <v>6.9866756553340261</v>
      </c>
      <c r="S67">
        <v>0</v>
      </c>
    </row>
    <row r="68" spans="6:32" x14ac:dyDescent="0.25">
      <c r="F68" s="45"/>
      <c r="G68" s="45"/>
      <c r="H68" s="45"/>
      <c r="K68" s="23">
        <v>9</v>
      </c>
      <c r="L68" s="2">
        <v>1.9951259041350247</v>
      </c>
      <c r="M68" s="2">
        <v>0.94189724185358881</v>
      </c>
      <c r="N68" s="2">
        <v>2.7730278083624502</v>
      </c>
      <c r="O68" s="2">
        <v>1.1124010900519394</v>
      </c>
      <c r="P68" s="2">
        <v>7.9716581250438443</v>
      </c>
      <c r="Q68" s="3">
        <v>2.450323837220723</v>
      </c>
      <c r="R68" s="2">
        <v>1.0729677847652457</v>
      </c>
      <c r="S68" s="2">
        <v>7.01965912029228</v>
      </c>
      <c r="T68">
        <v>0</v>
      </c>
    </row>
    <row r="69" spans="6:32" x14ac:dyDescent="0.25">
      <c r="F69" s="45"/>
      <c r="G69" s="45"/>
      <c r="H69" s="45"/>
      <c r="K69" s="23">
        <v>10</v>
      </c>
      <c r="L69" s="2">
        <v>1.134906814522465</v>
      </c>
      <c r="M69" s="2">
        <v>1.2710778184872942</v>
      </c>
      <c r="N69" s="2">
        <v>1.4160799947182776</v>
      </c>
      <c r="O69" s="2">
        <v>1.437582157755219</v>
      </c>
      <c r="P69" s="2">
        <v>6.8994615106588482</v>
      </c>
      <c r="Q69" s="3">
        <v>1.303787261543623</v>
      </c>
      <c r="R69" s="2">
        <v>1.326258429050658</v>
      </c>
      <c r="S69" s="2">
        <v>5.9593498265763927</v>
      </c>
      <c r="T69" s="2">
        <v>1.8864669138217174</v>
      </c>
      <c r="U69">
        <v>0</v>
      </c>
    </row>
    <row r="70" spans="6:32" x14ac:dyDescent="0.25">
      <c r="F70" s="45"/>
      <c r="G70" s="45"/>
      <c r="H70" s="45"/>
      <c r="K70" s="23">
        <v>11</v>
      </c>
      <c r="L70" s="2">
        <v>2.3822954892759394</v>
      </c>
      <c r="M70" s="2">
        <v>2.2582853201911339</v>
      </c>
      <c r="N70" s="2">
        <v>1.2972742853748833</v>
      </c>
      <c r="O70" s="2">
        <v>2.4372785109857662</v>
      </c>
      <c r="P70" s="2">
        <v>6.2084648342952402</v>
      </c>
      <c r="Q70" s="3">
        <v>1.4058781237352103</v>
      </c>
      <c r="R70" s="2">
        <v>2.4173050592853755</v>
      </c>
      <c r="S70" s="2">
        <v>5.3056351675814231</v>
      </c>
      <c r="T70" s="2">
        <v>2.6811272368466286</v>
      </c>
      <c r="U70" s="2">
        <v>1.354738769207291</v>
      </c>
      <c r="V70">
        <v>0</v>
      </c>
    </row>
    <row r="71" spans="6:32" x14ac:dyDescent="0.25">
      <c r="F71" s="45"/>
      <c r="G71" s="45"/>
      <c r="H71" s="45"/>
      <c r="K71" s="23">
        <v>12</v>
      </c>
      <c r="L71" s="2">
        <v>3.4843010681489961</v>
      </c>
      <c r="M71" s="2">
        <v>3.755170986548046</v>
      </c>
      <c r="N71" s="2">
        <v>1.5743662707887476</v>
      </c>
      <c r="O71" s="2">
        <v>3.7999425713163344</v>
      </c>
      <c r="P71" s="2">
        <v>5.1378885127407683</v>
      </c>
      <c r="Q71" s="3">
        <v>1.8293555689406487</v>
      </c>
      <c r="R71" s="2">
        <v>3.8172710474405136</v>
      </c>
      <c r="S71" s="2">
        <v>3.6993936908612559</v>
      </c>
      <c r="T71" s="2">
        <v>4.0703405949348994</v>
      </c>
      <c r="U71" s="2">
        <v>2.6919929419447519</v>
      </c>
      <c r="V71" s="2">
        <v>1.7972366755526656</v>
      </c>
      <c r="W71">
        <v>0</v>
      </c>
    </row>
    <row r="72" spans="6:32" x14ac:dyDescent="0.25">
      <c r="K72" s="23">
        <v>13</v>
      </c>
      <c r="L72" s="2">
        <v>1.5030987550318358</v>
      </c>
      <c r="M72" s="2">
        <v>0.38867380933388085</v>
      </c>
      <c r="N72" s="2">
        <v>2.3580173839709433</v>
      </c>
      <c r="O72" s="2">
        <v>0.85413501648111023</v>
      </c>
      <c r="P72" s="2">
        <v>7.6246409253370988</v>
      </c>
      <c r="Q72" s="3">
        <v>2.1708451363342185</v>
      </c>
      <c r="R72" s="2">
        <v>0.66805399780653363</v>
      </c>
      <c r="S72" s="2">
        <v>6.9113668809375257</v>
      </c>
      <c r="T72" s="2">
        <v>1.007635806930355</v>
      </c>
      <c r="U72" s="2">
        <v>1.2198583851536271</v>
      </c>
      <c r="V72" s="2">
        <v>2.0781514136651227</v>
      </c>
      <c r="W72" s="2">
        <v>3.6647156601587763</v>
      </c>
      <c r="X72">
        <v>0</v>
      </c>
    </row>
    <row r="73" spans="6:32" x14ac:dyDescent="0.25">
      <c r="K73" s="23">
        <v>14</v>
      </c>
      <c r="L73" s="2">
        <v>2.0756675282680588</v>
      </c>
      <c r="M73" s="2">
        <v>0.88948366398445433</v>
      </c>
      <c r="N73" s="2">
        <v>2.9212538825103436</v>
      </c>
      <c r="O73" s="2">
        <v>1.0277079847296013</v>
      </c>
      <c r="P73" s="2">
        <v>8.0743410005792153</v>
      </c>
      <c r="Q73" s="3">
        <v>2.6983998325821656</v>
      </c>
      <c r="R73" s="2">
        <v>1.0591513159046932</v>
      </c>
      <c r="S73" s="2">
        <v>7.3634366186070626</v>
      </c>
      <c r="T73" s="2">
        <v>0.70587352277547744</v>
      </c>
      <c r="U73" s="2">
        <v>1.9796663567037107</v>
      </c>
      <c r="V73" s="2">
        <v>2.6792571920186754</v>
      </c>
      <c r="W73" s="2">
        <v>4.2054647903185662</v>
      </c>
      <c r="X73" s="2">
        <v>0.63870645594649833</v>
      </c>
      <c r="Y73">
        <v>0</v>
      </c>
    </row>
    <row r="74" spans="6:32" x14ac:dyDescent="0.25">
      <c r="K74" s="23">
        <v>15</v>
      </c>
      <c r="L74" s="2">
        <v>7.5143566292178452</v>
      </c>
      <c r="M74" s="2">
        <v>7.0223929385604427</v>
      </c>
      <c r="N74" s="2">
        <v>7.425171219817428</v>
      </c>
      <c r="O74" s="2">
        <v>7.2721108123719285</v>
      </c>
      <c r="P74" s="33">
        <v>10.1480196730811</v>
      </c>
      <c r="Q74" s="3">
        <v>7.4402806034822797</v>
      </c>
      <c r="R74" s="2">
        <v>7.3146388058014509</v>
      </c>
      <c r="S74" s="2">
        <v>9.6864313135575717</v>
      </c>
      <c r="T74" s="2">
        <v>7.2650147852996652</v>
      </c>
      <c r="U74" s="2">
        <v>6.7604368264759387</v>
      </c>
      <c r="V74" s="2">
        <v>6.1927161574480234</v>
      </c>
      <c r="W74" s="2">
        <v>7.2497506703050734</v>
      </c>
      <c r="X74" s="2">
        <v>6.7180534441824715</v>
      </c>
      <c r="Y74" s="2">
        <v>6.99339385448235</v>
      </c>
      <c r="Z74">
        <v>0</v>
      </c>
    </row>
    <row r="75" spans="6:32" x14ac:dyDescent="0.25">
      <c r="K75" s="23">
        <v>16</v>
      </c>
      <c r="L75" s="2">
        <v>3.4583913112125861</v>
      </c>
      <c r="M75" s="2">
        <v>2.824752117939946</v>
      </c>
      <c r="N75" s="2">
        <v>3.2107659508752664</v>
      </c>
      <c r="O75" s="2">
        <v>3.2064710074635405</v>
      </c>
      <c r="P75" s="2">
        <v>7.5627505596144617</v>
      </c>
      <c r="Q75" s="3">
        <v>3.0308300467208324</v>
      </c>
      <c r="R75" s="2">
        <v>3.1383981012620938</v>
      </c>
      <c r="S75" s="2">
        <v>6.3351823587891127</v>
      </c>
      <c r="T75" s="2">
        <v>2.8989819339866219</v>
      </c>
      <c r="U75" s="2">
        <v>2.5727547927763608</v>
      </c>
      <c r="V75" s="2">
        <v>2.1718672120486344</v>
      </c>
      <c r="W75" s="2">
        <v>3.5206487216058027</v>
      </c>
      <c r="X75" s="2">
        <v>2.6151890084958</v>
      </c>
      <c r="Y75" s="2">
        <v>2.9938120458275064</v>
      </c>
      <c r="Z75" s="2">
        <v>5.1512523294005605</v>
      </c>
      <c r="AA75">
        <v>0</v>
      </c>
    </row>
    <row r="76" spans="6:32" x14ac:dyDescent="0.25">
      <c r="K76" s="23">
        <v>17</v>
      </c>
      <c r="L76" s="2">
        <v>1.6361549100744284</v>
      </c>
      <c r="M76" s="2">
        <v>0.87068419266683883</v>
      </c>
      <c r="N76" s="2">
        <v>2.7950724488734773</v>
      </c>
      <c r="O76" s="2">
        <v>0.97691428041001505</v>
      </c>
      <c r="P76" s="2">
        <v>8.0404877873110934</v>
      </c>
      <c r="Q76" s="3">
        <v>2.5766700379448872</v>
      </c>
      <c r="R76" s="2">
        <v>0.85923490420592008</v>
      </c>
      <c r="S76" s="2">
        <v>7.2828993714917258</v>
      </c>
      <c r="T76" s="2">
        <v>0.86372207382556809</v>
      </c>
      <c r="U76" s="2">
        <v>1.74433903392701</v>
      </c>
      <c r="V76" s="2">
        <v>2.7662081340073135</v>
      </c>
      <c r="W76" s="2">
        <v>4.1726926058809424</v>
      </c>
      <c r="X76" s="2">
        <v>1.1165805467115482</v>
      </c>
      <c r="Y76" s="2">
        <v>0.96474770401426513</v>
      </c>
      <c r="Z76" s="2">
        <v>7.30717979525794</v>
      </c>
      <c r="AA76" s="2">
        <v>3.1884647478405044</v>
      </c>
      <c r="AB76">
        <v>0</v>
      </c>
    </row>
    <row r="77" spans="6:32" x14ac:dyDescent="0.25">
      <c r="K77" s="23">
        <v>18</v>
      </c>
      <c r="L77" s="2">
        <v>3.505391355543507</v>
      </c>
      <c r="M77" s="2">
        <v>3.1944717477945539</v>
      </c>
      <c r="N77" s="2">
        <v>3.6630578266229108</v>
      </c>
      <c r="O77" s="2">
        <v>3.6686808277735716</v>
      </c>
      <c r="P77" s="2">
        <v>7.8101127381363487</v>
      </c>
      <c r="Q77" s="3">
        <v>3.4436311026908233</v>
      </c>
      <c r="R77" s="2">
        <v>3.3057829648699344</v>
      </c>
      <c r="S77" s="2">
        <v>6.7625458000069587</v>
      </c>
      <c r="T77" s="2">
        <v>3.2515392506167942</v>
      </c>
      <c r="U77" s="2">
        <v>3.1298622742513449</v>
      </c>
      <c r="V77" s="2">
        <v>3.5033349065110309</v>
      </c>
      <c r="W77" s="2">
        <v>4.4186358883221324</v>
      </c>
      <c r="X77" s="2">
        <v>3.2654391142251509</v>
      </c>
      <c r="Y77" s="2">
        <v>3.6610999574352689</v>
      </c>
      <c r="Z77" s="2">
        <v>7.5224236686542394</v>
      </c>
      <c r="AA77" s="2">
        <v>2.8096049201382334</v>
      </c>
      <c r="AB77" s="2">
        <v>3.383356035068819</v>
      </c>
      <c r="AC77">
        <v>0</v>
      </c>
    </row>
    <row r="78" spans="6:32" x14ac:dyDescent="0.25">
      <c r="K78" s="30" t="s">
        <v>10</v>
      </c>
      <c r="L78" s="2">
        <f t="shared" ref="L78:AC78" si="24">(L51+L52)/2</f>
        <v>1.8594904348779233</v>
      </c>
      <c r="M78" s="2">
        <f t="shared" si="24"/>
        <v>0.77013653781006119</v>
      </c>
      <c r="N78" s="2">
        <f t="shared" si="24"/>
        <v>2.8231359497112658</v>
      </c>
      <c r="O78" s="2">
        <f t="shared" si="24"/>
        <v>0.97907926179960902</v>
      </c>
      <c r="P78" s="2">
        <f t="shared" si="24"/>
        <v>8.013651207256796</v>
      </c>
      <c r="Q78" s="3">
        <f t="shared" si="24"/>
        <v>2.5927961890738453</v>
      </c>
      <c r="R78" s="2">
        <f t="shared" si="24"/>
        <v>0.92342310057181287</v>
      </c>
      <c r="S78" s="2">
        <f t="shared" si="24"/>
        <v>7.2790011151768397</v>
      </c>
      <c r="T78" s="2">
        <f t="shared" si="24"/>
        <v>0.65748977782278106</v>
      </c>
      <c r="U78" s="2">
        <f t="shared" si="24"/>
        <v>1.7597986880151031</v>
      </c>
      <c r="V78" s="2">
        <f t="shared" si="24"/>
        <v>2.6122550713228012</v>
      </c>
      <c r="W78" s="2">
        <f t="shared" si="24"/>
        <v>4.132333372028981</v>
      </c>
      <c r="X78" s="2">
        <f t="shared" si="24"/>
        <v>0.73054963423128516</v>
      </c>
      <c r="Y78" s="2">
        <f t="shared" si="24"/>
        <v>0.52358498017193167</v>
      </c>
      <c r="Z78" s="2">
        <f t="shared" si="24"/>
        <v>6.9479078260855722</v>
      </c>
      <c r="AA78" s="2">
        <f t="shared" si="24"/>
        <v>2.9012507402261649</v>
      </c>
      <c r="AB78" s="2">
        <f t="shared" si="24"/>
        <v>0.56722779354162589</v>
      </c>
      <c r="AC78" s="2">
        <f t="shared" si="24"/>
        <v>3.4405117964590612</v>
      </c>
      <c r="AD78">
        <v>0</v>
      </c>
    </row>
    <row r="79" spans="6:32" x14ac:dyDescent="0.25">
      <c r="K79" s="23">
        <v>21</v>
      </c>
      <c r="L79" s="2">
        <v>1.4236257514121382</v>
      </c>
      <c r="M79" s="2">
        <v>0.46588551243045501</v>
      </c>
      <c r="N79" s="2">
        <v>2.2767790958376146</v>
      </c>
      <c r="O79" s="2">
        <v>0.6467785373281878</v>
      </c>
      <c r="P79" s="2">
        <v>7.6458519558838125</v>
      </c>
      <c r="Q79" s="3">
        <v>2.0257480994866897</v>
      </c>
      <c r="R79" s="2">
        <v>0.55652826971730929</v>
      </c>
      <c r="S79" s="2">
        <v>6.7647536990987245</v>
      </c>
      <c r="T79" s="2">
        <v>0.65918250945040424</v>
      </c>
      <c r="U79" s="2">
        <v>1.3343851718665509</v>
      </c>
      <c r="V79" s="2">
        <v>2.2561510810218426</v>
      </c>
      <c r="W79" s="2">
        <v>3.6495335369311079</v>
      </c>
      <c r="X79" s="2">
        <v>0.83654005200959525</v>
      </c>
      <c r="Y79" s="2">
        <v>0.81493715418127044</v>
      </c>
      <c r="Z79" s="2">
        <v>7.2032996805952942</v>
      </c>
      <c r="AA79" s="2">
        <v>2.8808056547022742</v>
      </c>
      <c r="AB79" s="2">
        <v>0.73384583270834547</v>
      </c>
      <c r="AC79" s="2">
        <v>3.2488236701531998</v>
      </c>
      <c r="AD79" s="2">
        <f>(AD53+AE53)/2</f>
        <v>0.6789781991175099</v>
      </c>
      <c r="AE79">
        <v>0</v>
      </c>
    </row>
    <row r="80" spans="6:32" x14ac:dyDescent="0.25">
      <c r="K80" s="24">
        <v>22</v>
      </c>
      <c r="L80" s="2">
        <v>2.9341458735860524</v>
      </c>
      <c r="M80" s="2">
        <v>2.8084323765999675</v>
      </c>
      <c r="N80" s="2">
        <v>2.5402517245699956</v>
      </c>
      <c r="O80" s="2">
        <v>2.9617188433010675</v>
      </c>
      <c r="P80" s="2">
        <v>7.0605487914221143</v>
      </c>
      <c r="Q80" s="3">
        <v>2.0217824742282766</v>
      </c>
      <c r="R80" s="2">
        <v>2.8912910208765399</v>
      </c>
      <c r="S80" s="2">
        <v>5.017153832372748</v>
      </c>
      <c r="T80" s="2">
        <v>2.6230617983680475</v>
      </c>
      <c r="U80" s="2">
        <v>2.4580881306010789</v>
      </c>
      <c r="V80" s="2">
        <v>2.7457878670692204</v>
      </c>
      <c r="W80" s="2">
        <v>3.2058341454748827</v>
      </c>
      <c r="X80" s="2">
        <v>2.9391243536646048</v>
      </c>
      <c r="Y80" s="2">
        <v>3.1758282686353296</v>
      </c>
      <c r="Z80" s="2">
        <v>7.6461721591758254</v>
      </c>
      <c r="AA80" s="2">
        <v>2.8910350034636916</v>
      </c>
      <c r="AB80" s="2">
        <v>3.0904592564218305</v>
      </c>
      <c r="AC80">
        <v>2.8376119954747372</v>
      </c>
      <c r="AD80" s="2">
        <f>(AD54+AE54)/2</f>
        <v>3.047202200265251</v>
      </c>
      <c r="AE80" s="2">
        <v>2.637722336034547</v>
      </c>
      <c r="AF80">
        <v>0</v>
      </c>
    </row>
    <row r="82" spans="5:31" x14ac:dyDescent="0.25">
      <c r="K82" s="42" t="s">
        <v>16</v>
      </c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</row>
    <row r="83" spans="5:31" x14ac:dyDescent="0.25"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</row>
    <row r="85" spans="5:31" x14ac:dyDescent="0.25">
      <c r="K85" s="11"/>
      <c r="L85" s="21">
        <v>1</v>
      </c>
      <c r="M85" s="32" t="s">
        <v>14</v>
      </c>
      <c r="N85" s="21">
        <v>3</v>
      </c>
      <c r="O85" s="21">
        <v>4</v>
      </c>
      <c r="P85" s="21">
        <v>5</v>
      </c>
      <c r="Q85" s="21">
        <v>6</v>
      </c>
      <c r="R85" s="21">
        <v>8</v>
      </c>
      <c r="S85" s="21">
        <v>9</v>
      </c>
      <c r="T85" s="21">
        <v>10</v>
      </c>
      <c r="U85" s="21">
        <v>11</v>
      </c>
      <c r="V85" s="21">
        <v>12</v>
      </c>
      <c r="W85" s="21">
        <v>13</v>
      </c>
      <c r="X85" s="21">
        <v>14</v>
      </c>
      <c r="Y85" s="21">
        <v>15</v>
      </c>
      <c r="Z85" s="21">
        <v>16</v>
      </c>
      <c r="AA85" s="21">
        <v>17</v>
      </c>
      <c r="AB85" s="21">
        <v>18</v>
      </c>
      <c r="AC85" s="29" t="s">
        <v>10</v>
      </c>
      <c r="AD85" s="21">
        <v>21</v>
      </c>
      <c r="AE85" s="22">
        <v>22</v>
      </c>
    </row>
    <row r="86" spans="5:31" x14ac:dyDescent="0.25">
      <c r="E86" s="45" t="s">
        <v>20</v>
      </c>
      <c r="F86" s="45"/>
      <c r="G86" s="45"/>
      <c r="H86" s="45"/>
      <c r="I86" s="45"/>
      <c r="K86" s="23">
        <v>1</v>
      </c>
      <c r="L86">
        <v>0</v>
      </c>
      <c r="AD86" s="37">
        <v>1.4236257514121382</v>
      </c>
    </row>
    <row r="87" spans="5:31" x14ac:dyDescent="0.25">
      <c r="E87" s="45"/>
      <c r="F87" s="45"/>
      <c r="G87" s="45"/>
      <c r="H87" s="45"/>
      <c r="I87" s="45"/>
      <c r="K87" s="31" t="s">
        <v>14</v>
      </c>
      <c r="L87" s="2">
        <f>(L61+L66)/2</f>
        <v>1.1997753358779464</v>
      </c>
      <c r="M87">
        <v>0</v>
      </c>
      <c r="AD87" s="37">
        <v>0.51120689107388217</v>
      </c>
    </row>
    <row r="88" spans="5:31" x14ac:dyDescent="0.25">
      <c r="E88" s="45"/>
      <c r="F88" s="45"/>
      <c r="G88" s="45"/>
      <c r="H88" s="45"/>
      <c r="I88" s="45"/>
      <c r="K88" s="23">
        <v>3</v>
      </c>
      <c r="L88" s="2">
        <v>2.0957753205869043</v>
      </c>
      <c r="M88" s="2">
        <f>(M62+R62)/2</f>
        <v>2.3769254734458674</v>
      </c>
      <c r="N88">
        <v>0</v>
      </c>
      <c r="AD88" s="37">
        <v>2.2767790958376146</v>
      </c>
    </row>
    <row r="89" spans="5:31" x14ac:dyDescent="0.25">
      <c r="E89" s="45"/>
      <c r="F89" s="45"/>
      <c r="G89" s="45"/>
      <c r="H89" s="45"/>
      <c r="I89" s="45"/>
      <c r="K89" s="23">
        <v>4</v>
      </c>
      <c r="L89" s="2">
        <v>1.1471665483903968</v>
      </c>
      <c r="M89" s="2">
        <f>(M63+R63)/2</f>
        <v>0.601079209897181</v>
      </c>
      <c r="N89" s="2">
        <v>2.4323173231333581</v>
      </c>
      <c r="O89">
        <v>0</v>
      </c>
      <c r="AD89" s="37">
        <v>0.6467785373281878</v>
      </c>
    </row>
    <row r="90" spans="5:31" x14ac:dyDescent="0.25">
      <c r="E90" s="45"/>
      <c r="F90" s="45"/>
      <c r="G90" s="45"/>
      <c r="H90" s="45"/>
      <c r="I90" s="45"/>
      <c r="K90" s="23">
        <v>5</v>
      </c>
      <c r="L90" s="2">
        <v>7.6483777371482971</v>
      </c>
      <c r="M90" s="2">
        <f t="shared" ref="M90:M91" si="25">(M64+R64)/2</f>
        <v>7.754334770523152</v>
      </c>
      <c r="N90" s="2">
        <v>5.7716701108613666</v>
      </c>
      <c r="O90" s="2">
        <v>7.9548224349639645</v>
      </c>
      <c r="P90">
        <v>0</v>
      </c>
      <c r="AD90" s="37">
        <v>7.6458519558838125</v>
      </c>
    </row>
    <row r="91" spans="5:31" x14ac:dyDescent="0.25">
      <c r="E91" s="45"/>
      <c r="F91" s="45"/>
      <c r="G91" s="45"/>
      <c r="H91" s="45"/>
      <c r="I91" s="45"/>
      <c r="K91" s="23">
        <v>6</v>
      </c>
      <c r="L91" s="2">
        <v>1.9741313218926269</v>
      </c>
      <c r="M91" s="2">
        <f t="shared" si="25"/>
        <v>2.1802956299111687</v>
      </c>
      <c r="N91" s="2">
        <v>0.55762863188461587</v>
      </c>
      <c r="O91" s="2">
        <v>2.2223110265251469</v>
      </c>
      <c r="P91" s="2">
        <v>6.0641300596633698</v>
      </c>
      <c r="Q91">
        <v>0</v>
      </c>
      <c r="AD91" s="37">
        <v>2.0257480994866897</v>
      </c>
    </row>
    <row r="92" spans="5:31" x14ac:dyDescent="0.25">
      <c r="K92" s="23">
        <v>8</v>
      </c>
      <c r="L92" s="2">
        <v>6.5745880395838299</v>
      </c>
      <c r="M92" s="26">
        <f>(M67+R67)/2</f>
        <v>6.9706128749819953</v>
      </c>
      <c r="N92" s="2">
        <v>4.8436948292844564</v>
      </c>
      <c r="O92" s="2">
        <v>6.947522451627357</v>
      </c>
      <c r="P92" s="2">
        <v>5.2146559815277636</v>
      </c>
      <c r="Q92" s="2">
        <v>4.836720735625307</v>
      </c>
      <c r="R92">
        <v>0</v>
      </c>
      <c r="AD92" s="37">
        <v>6.7647536990987245</v>
      </c>
    </row>
    <row r="93" spans="5:31" x14ac:dyDescent="0.25">
      <c r="F93" s="5" t="s">
        <v>12</v>
      </c>
      <c r="G93" s="5"/>
      <c r="H93" s="5"/>
      <c r="K93" s="23">
        <v>9</v>
      </c>
      <c r="L93" s="2">
        <v>1.9951259041350247</v>
      </c>
      <c r="M93" s="2">
        <f t="shared" ref="M93:M105" si="26">(M68+R68)/2</f>
        <v>1.0074325133094173</v>
      </c>
      <c r="N93" s="2">
        <v>2.7730278083624502</v>
      </c>
      <c r="O93" s="2">
        <v>1.1124010900519394</v>
      </c>
      <c r="P93" s="2">
        <v>7.9716581250438443</v>
      </c>
      <c r="Q93" s="2">
        <v>2.450323837220723</v>
      </c>
      <c r="R93" s="2">
        <v>7.01965912029228</v>
      </c>
      <c r="S93">
        <v>0</v>
      </c>
      <c r="AD93" s="37">
        <v>0.65918250945040424</v>
      </c>
    </row>
    <row r="94" spans="5:31" x14ac:dyDescent="0.25">
      <c r="F94" s="45" t="s">
        <v>13</v>
      </c>
      <c r="G94" s="45"/>
      <c r="H94" s="45"/>
      <c r="K94" s="23">
        <v>10</v>
      </c>
      <c r="L94" s="2">
        <v>1.134906814522465</v>
      </c>
      <c r="M94" s="2">
        <f t="shared" si="26"/>
        <v>1.2986681237689761</v>
      </c>
      <c r="N94" s="2">
        <v>1.4160799947182776</v>
      </c>
      <c r="O94" s="2">
        <v>1.437582157755219</v>
      </c>
      <c r="P94" s="2">
        <v>6.8994615106588482</v>
      </c>
      <c r="Q94" s="2">
        <v>1.303787261543623</v>
      </c>
      <c r="R94" s="2">
        <v>5.9593498265763927</v>
      </c>
      <c r="S94" s="2">
        <v>1.8864669138217174</v>
      </c>
      <c r="T94">
        <v>0</v>
      </c>
      <c r="AD94" s="38">
        <v>1.3343851718665509</v>
      </c>
    </row>
    <row r="95" spans="5:31" x14ac:dyDescent="0.25">
      <c r="F95" s="45"/>
      <c r="G95" s="45"/>
      <c r="H95" s="45"/>
      <c r="K95" s="23">
        <v>11</v>
      </c>
      <c r="L95" s="2">
        <v>2.3822954892759394</v>
      </c>
      <c r="M95" s="2">
        <f>(M70+R70)/2</f>
        <v>2.3377951897382547</v>
      </c>
      <c r="N95" s="2">
        <v>1.2972742853748833</v>
      </c>
      <c r="O95" s="2">
        <v>2.4372785109857662</v>
      </c>
      <c r="P95" s="2">
        <v>6.2084648342952402</v>
      </c>
      <c r="Q95" s="2">
        <v>1.4058781237352103</v>
      </c>
      <c r="R95" s="2">
        <v>5.3056351675814231</v>
      </c>
      <c r="S95" s="2">
        <v>2.6811272368466286</v>
      </c>
      <c r="T95" s="6">
        <v>1.354738769207291</v>
      </c>
      <c r="U95">
        <v>0</v>
      </c>
      <c r="AD95" s="37">
        <v>2.2561510810218426</v>
      </c>
    </row>
    <row r="96" spans="5:31" x14ac:dyDescent="0.25">
      <c r="F96" s="45"/>
      <c r="G96" s="45"/>
      <c r="H96" s="45"/>
      <c r="K96" s="23">
        <v>12</v>
      </c>
      <c r="L96" s="2">
        <v>3.4843010681489961</v>
      </c>
      <c r="M96" s="2">
        <f t="shared" si="26"/>
        <v>3.78622101699428</v>
      </c>
      <c r="N96" s="2">
        <v>1.5743662707887476</v>
      </c>
      <c r="O96" s="2">
        <v>3.7999425713163344</v>
      </c>
      <c r="P96" s="2">
        <v>5.1378885127407683</v>
      </c>
      <c r="Q96" s="2">
        <v>1.8293555689406487</v>
      </c>
      <c r="R96" s="2">
        <v>3.6993936908612559</v>
      </c>
      <c r="S96" s="2">
        <v>4.0703405949348994</v>
      </c>
      <c r="T96" s="6">
        <v>2.6919929419447519</v>
      </c>
      <c r="U96" s="2">
        <v>1.7972366755526656</v>
      </c>
      <c r="V96">
        <v>0</v>
      </c>
      <c r="AD96" s="37">
        <v>3.6495335369311079</v>
      </c>
    </row>
    <row r="97" spans="6:31" x14ac:dyDescent="0.25">
      <c r="F97" s="45"/>
      <c r="G97" s="45"/>
      <c r="H97" s="45"/>
      <c r="K97" s="23">
        <v>13</v>
      </c>
      <c r="L97" s="2">
        <v>1.5030987550318358</v>
      </c>
      <c r="M97" s="2">
        <f t="shared" si="26"/>
        <v>0.52836390357020724</v>
      </c>
      <c r="N97" s="2">
        <v>2.3580173839709433</v>
      </c>
      <c r="O97" s="2">
        <v>0.85413501648111023</v>
      </c>
      <c r="P97" s="2">
        <v>7.6246409253370988</v>
      </c>
      <c r="Q97" s="2">
        <v>2.1708451363342185</v>
      </c>
      <c r="R97" s="2">
        <v>6.9113668809375257</v>
      </c>
      <c r="S97" s="2">
        <v>1.007635806930355</v>
      </c>
      <c r="T97" s="6">
        <v>1.2198583851536271</v>
      </c>
      <c r="U97" s="2">
        <v>2.0781514136651227</v>
      </c>
      <c r="V97" s="2">
        <v>3.6647156601587763</v>
      </c>
      <c r="W97">
        <v>0</v>
      </c>
      <c r="AD97" s="37">
        <v>0.83654005200959525</v>
      </c>
    </row>
    <row r="98" spans="6:31" x14ac:dyDescent="0.25">
      <c r="F98" s="45"/>
      <c r="G98" s="45"/>
      <c r="H98" s="45"/>
      <c r="K98" s="23">
        <v>14</v>
      </c>
      <c r="L98" s="2">
        <v>2.0756675282680588</v>
      </c>
      <c r="M98" s="2">
        <f t="shared" si="26"/>
        <v>0.97431748994457379</v>
      </c>
      <c r="N98" s="2">
        <v>2.9212538825103436</v>
      </c>
      <c r="O98" s="2">
        <v>1.0277079847296013</v>
      </c>
      <c r="P98" s="2">
        <v>8.0743410005792153</v>
      </c>
      <c r="Q98" s="2">
        <v>2.6983998325821656</v>
      </c>
      <c r="R98" s="2">
        <v>7.3634366186070626</v>
      </c>
      <c r="S98" s="2">
        <v>0.70587352277547744</v>
      </c>
      <c r="T98" s="6">
        <v>1.9796663567037107</v>
      </c>
      <c r="U98" s="2">
        <v>2.6792571920186754</v>
      </c>
      <c r="V98" s="2">
        <v>4.2054647903185662</v>
      </c>
      <c r="W98" s="2">
        <v>0.63870645594649833</v>
      </c>
      <c r="X98">
        <v>0</v>
      </c>
      <c r="AD98" s="37">
        <v>0.81493715418127044</v>
      </c>
    </row>
    <row r="99" spans="6:31" x14ac:dyDescent="0.25">
      <c r="K99" s="23">
        <v>15</v>
      </c>
      <c r="L99" s="2">
        <v>7.5143566292178452</v>
      </c>
      <c r="M99" s="2">
        <f t="shared" si="26"/>
        <v>7.1685158721809472</v>
      </c>
      <c r="N99" s="2">
        <v>7.425171219817428</v>
      </c>
      <c r="O99" s="2">
        <v>7.2721108123719285</v>
      </c>
      <c r="P99" s="33">
        <v>10.148019673081096</v>
      </c>
      <c r="Q99" s="2">
        <v>7.4402806034822797</v>
      </c>
      <c r="R99" s="2">
        <v>9.6864313135575717</v>
      </c>
      <c r="S99" s="2">
        <v>7.2650147852996652</v>
      </c>
      <c r="T99" s="6">
        <v>6.7604368264759387</v>
      </c>
      <c r="U99" s="2">
        <v>6.1927161574480234</v>
      </c>
      <c r="V99" s="2">
        <v>7.2497506703050734</v>
      </c>
      <c r="W99" s="2">
        <v>6.7180534441824715</v>
      </c>
      <c r="X99" s="2">
        <v>6.99339385448235</v>
      </c>
      <c r="Y99">
        <v>0</v>
      </c>
      <c r="AD99" s="37">
        <v>7.2032996805952942</v>
      </c>
    </row>
    <row r="100" spans="6:31" x14ac:dyDescent="0.25">
      <c r="K100" s="23">
        <v>16</v>
      </c>
      <c r="L100" s="2">
        <v>3.4583913112125861</v>
      </c>
      <c r="M100" s="2">
        <f t="shared" si="26"/>
        <v>2.9815751096010201</v>
      </c>
      <c r="N100" s="2">
        <v>3.2107659508752664</v>
      </c>
      <c r="O100" s="2">
        <v>3.2064710074635405</v>
      </c>
      <c r="P100" s="2">
        <v>7.5627505596144617</v>
      </c>
      <c r="Q100" s="2">
        <v>3.0308300467208324</v>
      </c>
      <c r="R100" s="2">
        <v>6.3351823587891127</v>
      </c>
      <c r="S100" s="2">
        <v>2.8989819339866219</v>
      </c>
      <c r="T100" s="6">
        <v>2.5727547927763608</v>
      </c>
      <c r="U100" s="2">
        <v>2.1718672120486344</v>
      </c>
      <c r="V100" s="2">
        <v>3.5206487216058027</v>
      </c>
      <c r="W100" s="2">
        <v>2.6151890084958</v>
      </c>
      <c r="X100" s="2">
        <v>2.9938120458275064</v>
      </c>
      <c r="Y100" s="2">
        <v>5.1512523294005605</v>
      </c>
      <c r="Z100">
        <v>0</v>
      </c>
      <c r="AD100" s="37">
        <v>2.8808056547022742</v>
      </c>
    </row>
    <row r="101" spans="6:31" x14ac:dyDescent="0.25">
      <c r="K101" s="23">
        <v>17</v>
      </c>
      <c r="L101" s="2">
        <v>1.6361549100744284</v>
      </c>
      <c r="M101" s="2">
        <f t="shared" si="26"/>
        <v>0.86495954843637946</v>
      </c>
      <c r="N101" s="2">
        <v>2.7950724488734773</v>
      </c>
      <c r="O101" s="2">
        <v>0.97691428041001505</v>
      </c>
      <c r="P101" s="2">
        <v>8.0404877873110934</v>
      </c>
      <c r="Q101" s="2">
        <v>2.5766700379448872</v>
      </c>
      <c r="R101" s="2">
        <v>7.2828993714917258</v>
      </c>
      <c r="S101" s="2">
        <v>0.86372207382556809</v>
      </c>
      <c r="T101" s="6">
        <v>1.74433903392701</v>
      </c>
      <c r="U101" s="2">
        <v>2.7662081340073135</v>
      </c>
      <c r="V101" s="2">
        <v>4.1726926058809424</v>
      </c>
      <c r="W101" s="2">
        <v>1.1165805467115482</v>
      </c>
      <c r="X101" s="2">
        <v>0.96474770401426513</v>
      </c>
      <c r="Y101" s="2">
        <v>7.30717979525794</v>
      </c>
      <c r="Z101" s="2">
        <v>3.1884647478405044</v>
      </c>
      <c r="AA101">
        <v>0</v>
      </c>
      <c r="AD101" s="37">
        <v>0.73384583270834547</v>
      </c>
    </row>
    <row r="102" spans="6:31" x14ac:dyDescent="0.25">
      <c r="K102" s="23">
        <v>18</v>
      </c>
      <c r="L102" s="2">
        <v>3.505391355543507</v>
      </c>
      <c r="M102" s="2">
        <f t="shared" si="26"/>
        <v>3.2501273563322441</v>
      </c>
      <c r="N102" s="2">
        <v>3.6630578266229108</v>
      </c>
      <c r="O102" s="2">
        <v>3.6686808277735716</v>
      </c>
      <c r="P102" s="2">
        <v>7.8101127381363487</v>
      </c>
      <c r="Q102" s="2">
        <v>3.4436311026908233</v>
      </c>
      <c r="R102" s="2">
        <v>6.7625458000069587</v>
      </c>
      <c r="S102" s="2">
        <v>3.2515392506167942</v>
      </c>
      <c r="T102" s="6">
        <v>3.1298622742513449</v>
      </c>
      <c r="U102" s="2">
        <v>3.5033349065110309</v>
      </c>
      <c r="V102" s="2">
        <v>4.4186358883221324</v>
      </c>
      <c r="W102" s="2">
        <v>3.2654391142251509</v>
      </c>
      <c r="X102" s="2">
        <v>3.6610999574352689</v>
      </c>
      <c r="Y102" s="2">
        <v>7.5224236686542394</v>
      </c>
      <c r="Z102" s="2">
        <v>2.8096049201382334</v>
      </c>
      <c r="AA102" s="2">
        <v>3.383356035068819</v>
      </c>
      <c r="AB102">
        <v>0</v>
      </c>
      <c r="AD102" s="37">
        <v>3.2488236701531954</v>
      </c>
    </row>
    <row r="103" spans="6:31" x14ac:dyDescent="0.25">
      <c r="K103" s="30" t="s">
        <v>10</v>
      </c>
      <c r="L103" s="2">
        <v>1.8594904348779233</v>
      </c>
      <c r="M103" s="2">
        <f t="shared" si="26"/>
        <v>0.84677981919093703</v>
      </c>
      <c r="N103" s="2">
        <v>2.8231359497112658</v>
      </c>
      <c r="O103" s="2">
        <v>0.97907926179960902</v>
      </c>
      <c r="P103" s="2">
        <v>8.013651207256796</v>
      </c>
      <c r="Q103" s="2">
        <v>2.5927961890738453</v>
      </c>
      <c r="R103" s="2">
        <v>7.2790011151768397</v>
      </c>
      <c r="S103" s="2">
        <v>0.65748977782278106</v>
      </c>
      <c r="T103" s="6">
        <v>1.7597986880151031</v>
      </c>
      <c r="U103" s="2">
        <v>2.6122550713228012</v>
      </c>
      <c r="V103" s="2">
        <v>4.132333372028981</v>
      </c>
      <c r="W103" s="2">
        <v>0.69698771643845703</v>
      </c>
      <c r="X103" s="2">
        <v>0.52358498017193167</v>
      </c>
      <c r="Y103" s="2">
        <v>6.9479078260855722</v>
      </c>
      <c r="Z103" s="2">
        <v>2.9012507402261649</v>
      </c>
      <c r="AA103" s="2">
        <v>0.56722779354162589</v>
      </c>
      <c r="AB103" s="2">
        <v>3.4405117964590612</v>
      </c>
      <c r="AC103">
        <v>0</v>
      </c>
      <c r="AD103" s="37">
        <v>0.6789781991175099</v>
      </c>
    </row>
    <row r="104" spans="6:31" x14ac:dyDescent="0.25">
      <c r="K104" s="23">
        <v>21</v>
      </c>
      <c r="L104" s="2">
        <v>1.4236257514121382</v>
      </c>
      <c r="M104" s="2">
        <f t="shared" si="26"/>
        <v>0.51120689107388217</v>
      </c>
      <c r="N104" s="2">
        <v>2.2767790958376146</v>
      </c>
      <c r="O104" s="2">
        <v>0.6467785373281878</v>
      </c>
      <c r="P104" s="2">
        <v>7.6458519558838125</v>
      </c>
      <c r="Q104" s="2">
        <v>2.0257480994866897</v>
      </c>
      <c r="R104" s="2">
        <v>6.7647536990987245</v>
      </c>
      <c r="S104" s="2">
        <v>0.65918250945040424</v>
      </c>
      <c r="T104" s="6">
        <v>1.3343851718665509</v>
      </c>
      <c r="U104" s="2">
        <v>2.2561510810218426</v>
      </c>
      <c r="V104" s="2">
        <v>3.6495335369311079</v>
      </c>
      <c r="W104" s="2">
        <v>0.83654005200959525</v>
      </c>
      <c r="X104" s="2">
        <v>0.81493715418127044</v>
      </c>
      <c r="Y104" s="2">
        <v>7.2032996805952942</v>
      </c>
      <c r="Z104" s="2">
        <v>2.8808056547022742</v>
      </c>
      <c r="AA104" s="2">
        <v>0.73384583270834547</v>
      </c>
      <c r="AB104" s="2">
        <v>3.2488236701531954</v>
      </c>
      <c r="AC104" s="2">
        <v>0.6789781991175099</v>
      </c>
      <c r="AD104">
        <v>0</v>
      </c>
    </row>
    <row r="105" spans="6:31" x14ac:dyDescent="0.25">
      <c r="K105" s="24">
        <v>22</v>
      </c>
      <c r="L105" s="2">
        <v>2.9341458735860524</v>
      </c>
      <c r="M105" s="2">
        <f t="shared" si="26"/>
        <v>2.8498616987382537</v>
      </c>
      <c r="N105" s="2">
        <v>2.5402517245699956</v>
      </c>
      <c r="O105" s="2">
        <v>2.9617188433010675</v>
      </c>
      <c r="P105" s="2">
        <v>7.0605487914221143</v>
      </c>
      <c r="Q105" s="2">
        <v>2.0217824742282766</v>
      </c>
      <c r="R105" s="2">
        <v>5.017153832372748</v>
      </c>
      <c r="S105" s="2">
        <v>2.6230617983680475</v>
      </c>
      <c r="T105" s="6">
        <v>2.4580881306010789</v>
      </c>
      <c r="U105" s="2">
        <v>2.7457878670692204</v>
      </c>
      <c r="V105" s="2">
        <v>3.2058341454748827</v>
      </c>
      <c r="W105" s="2">
        <v>2.9391243536646048</v>
      </c>
      <c r="X105" s="2">
        <v>3.1758282686353296</v>
      </c>
      <c r="Y105" s="2">
        <v>7.6461721591758254</v>
      </c>
      <c r="Z105" s="2">
        <v>2.8910350034636916</v>
      </c>
      <c r="AA105" s="2">
        <v>3.0904592564218305</v>
      </c>
      <c r="AB105" s="2">
        <v>2.8376119954747372</v>
      </c>
      <c r="AC105" s="2">
        <v>3.047202200265251</v>
      </c>
      <c r="AD105" s="2">
        <v>2.637722336034547</v>
      </c>
      <c r="AE105">
        <v>0</v>
      </c>
    </row>
    <row r="107" spans="6:31" x14ac:dyDescent="0.25">
      <c r="K107" s="42" t="s">
        <v>24</v>
      </c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</row>
    <row r="108" spans="6:31" x14ac:dyDescent="0.25"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</row>
    <row r="110" spans="6:31" x14ac:dyDescent="0.25">
      <c r="K110" s="11"/>
      <c r="L110" s="21">
        <v>1</v>
      </c>
      <c r="M110" s="35" t="s">
        <v>18</v>
      </c>
      <c r="N110" s="21">
        <v>3</v>
      </c>
      <c r="O110" s="21">
        <v>4</v>
      </c>
      <c r="P110" s="21">
        <v>5</v>
      </c>
      <c r="Q110" s="21">
        <v>6</v>
      </c>
      <c r="R110" s="21">
        <v>8</v>
      </c>
      <c r="S110" s="21">
        <v>9</v>
      </c>
      <c r="T110" s="21">
        <v>10</v>
      </c>
      <c r="U110" s="21">
        <v>11</v>
      </c>
      <c r="V110" s="21">
        <v>12</v>
      </c>
      <c r="W110" s="21">
        <v>13</v>
      </c>
      <c r="X110" s="21">
        <v>14</v>
      </c>
      <c r="Y110" s="21">
        <v>15</v>
      </c>
      <c r="Z110" s="21">
        <v>16</v>
      </c>
      <c r="AA110" s="21">
        <v>17</v>
      </c>
      <c r="AB110" s="21">
        <v>18</v>
      </c>
      <c r="AC110" s="35" t="s">
        <v>10</v>
      </c>
      <c r="AD110" s="11">
        <v>22</v>
      </c>
      <c r="AE110" s="39"/>
    </row>
    <row r="111" spans="6:31" x14ac:dyDescent="0.25">
      <c r="K111" s="34">
        <v>1</v>
      </c>
      <c r="L111">
        <v>0</v>
      </c>
    </row>
    <row r="112" spans="6:31" x14ac:dyDescent="0.25">
      <c r="K112" s="36" t="s">
        <v>19</v>
      </c>
      <c r="L112">
        <f>(L87+L104)/2</f>
        <v>1.3117005436450424</v>
      </c>
      <c r="M112">
        <v>0</v>
      </c>
    </row>
    <row r="113" spans="5:29" x14ac:dyDescent="0.25">
      <c r="E113" s="45" t="s">
        <v>22</v>
      </c>
      <c r="F113" s="45"/>
      <c r="G113" s="45"/>
      <c r="H113" s="45"/>
      <c r="I113" s="45"/>
      <c r="K113" s="23">
        <v>3</v>
      </c>
      <c r="L113">
        <v>2.0957753205869043</v>
      </c>
      <c r="M113">
        <f>(M88+AD88)/2</f>
        <v>2.326852284641741</v>
      </c>
      <c r="N113">
        <v>0</v>
      </c>
    </row>
    <row r="114" spans="5:29" x14ac:dyDescent="0.25">
      <c r="E114" s="45"/>
      <c r="F114" s="45"/>
      <c r="G114" s="45"/>
      <c r="H114" s="45"/>
      <c r="I114" s="45"/>
      <c r="K114" s="23">
        <v>4</v>
      </c>
      <c r="L114">
        <v>1.1471665483903968</v>
      </c>
      <c r="M114">
        <f>(M89+AD89)/2</f>
        <v>0.62392887361268445</v>
      </c>
      <c r="N114">
        <v>2.4323173231333581</v>
      </c>
      <c r="O114">
        <v>0</v>
      </c>
    </row>
    <row r="115" spans="5:29" x14ac:dyDescent="0.25">
      <c r="E115" s="45"/>
      <c r="F115" s="45"/>
      <c r="G115" s="45"/>
      <c r="H115" s="45"/>
      <c r="I115" s="45"/>
      <c r="K115" s="23">
        <v>5</v>
      </c>
      <c r="L115">
        <v>7.6483777371482971</v>
      </c>
      <c r="M115">
        <f>(M90+AD90)/2</f>
        <v>7.7000933632034823</v>
      </c>
      <c r="N115">
        <v>5.7716701108613666</v>
      </c>
      <c r="O115">
        <v>7.9548224349639645</v>
      </c>
      <c r="P115">
        <v>0</v>
      </c>
    </row>
    <row r="116" spans="5:29" x14ac:dyDescent="0.25">
      <c r="E116" s="45"/>
      <c r="F116" s="45"/>
      <c r="G116" s="45"/>
      <c r="H116" s="45"/>
      <c r="I116" s="45"/>
      <c r="K116" s="23">
        <v>6</v>
      </c>
      <c r="L116">
        <v>1.9741313218926269</v>
      </c>
      <c r="M116">
        <f t="shared" ref="M116:M128" si="27">(M91+AD91)/2</f>
        <v>2.1030218646989294</v>
      </c>
      <c r="N116">
        <v>0.55762863188461587</v>
      </c>
      <c r="O116">
        <v>2.2223110265251469</v>
      </c>
      <c r="P116">
        <v>6.0641300596633698</v>
      </c>
      <c r="Q116">
        <v>0</v>
      </c>
    </row>
    <row r="117" spans="5:29" x14ac:dyDescent="0.25">
      <c r="E117" s="45"/>
      <c r="F117" s="45"/>
      <c r="G117" s="45"/>
      <c r="H117" s="45"/>
      <c r="I117" s="45"/>
      <c r="K117" s="23">
        <v>8</v>
      </c>
      <c r="L117">
        <v>6.5745880395838299</v>
      </c>
      <c r="M117">
        <f t="shared" si="27"/>
        <v>6.8676832870403599</v>
      </c>
      <c r="N117">
        <v>4.8436948292844564</v>
      </c>
      <c r="O117">
        <v>6.947522451627357</v>
      </c>
      <c r="P117">
        <v>5.2146559815277636</v>
      </c>
      <c r="Q117">
        <v>4.836720735625307</v>
      </c>
      <c r="R117">
        <v>0</v>
      </c>
    </row>
    <row r="118" spans="5:29" x14ac:dyDescent="0.25">
      <c r="E118" s="45"/>
      <c r="F118" s="45"/>
      <c r="G118" s="45"/>
      <c r="H118" s="45"/>
      <c r="I118" s="45"/>
      <c r="K118" s="23">
        <v>9</v>
      </c>
      <c r="L118">
        <v>1.9951259041350247</v>
      </c>
      <c r="M118">
        <f t="shared" si="27"/>
        <v>0.83330751137991077</v>
      </c>
      <c r="N118">
        <v>2.7730278083624502</v>
      </c>
      <c r="O118">
        <v>1.1124010900519394</v>
      </c>
      <c r="P118">
        <v>7.9716581250438443</v>
      </c>
      <c r="Q118">
        <v>2.450323837220723</v>
      </c>
      <c r="R118">
        <v>7.01965912029228</v>
      </c>
      <c r="S118">
        <v>0</v>
      </c>
    </row>
    <row r="119" spans="5:29" x14ac:dyDescent="0.25">
      <c r="K119" s="23">
        <v>10</v>
      </c>
      <c r="L119">
        <v>1.134906814522465</v>
      </c>
      <c r="M119">
        <f t="shared" si="27"/>
        <v>1.3165266478177635</v>
      </c>
      <c r="N119">
        <v>1.4160799947182776</v>
      </c>
      <c r="O119">
        <v>1.437582157755219</v>
      </c>
      <c r="P119">
        <v>6.8994615106588482</v>
      </c>
      <c r="Q119">
        <v>1.303787261543623</v>
      </c>
      <c r="R119">
        <v>5.9593498265763927</v>
      </c>
      <c r="S119">
        <v>1.8864669138217174</v>
      </c>
      <c r="T119">
        <v>0</v>
      </c>
    </row>
    <row r="120" spans="5:29" x14ac:dyDescent="0.25">
      <c r="F120" s="46" t="s">
        <v>23</v>
      </c>
      <c r="G120" s="46"/>
      <c r="H120" s="46"/>
      <c r="K120" s="23">
        <v>11</v>
      </c>
      <c r="L120">
        <v>2.3822954892759394</v>
      </c>
      <c r="M120">
        <f t="shared" si="27"/>
        <v>2.2969731353800489</v>
      </c>
      <c r="N120">
        <v>1.2972742853748833</v>
      </c>
      <c r="O120">
        <v>2.4372785109857662</v>
      </c>
      <c r="P120">
        <v>6.2084648342952402</v>
      </c>
      <c r="Q120">
        <v>1.4058781237352103</v>
      </c>
      <c r="R120">
        <v>5.3056351675814231</v>
      </c>
      <c r="S120">
        <v>2.6811272368466286</v>
      </c>
      <c r="T120">
        <v>1.354738769207291</v>
      </c>
      <c r="U120">
        <v>0</v>
      </c>
    </row>
    <row r="121" spans="5:29" x14ac:dyDescent="0.25">
      <c r="F121" s="45" t="s">
        <v>13</v>
      </c>
      <c r="G121" s="45"/>
      <c r="H121" s="45"/>
      <c r="K121" s="23">
        <v>12</v>
      </c>
      <c r="L121">
        <v>3.4843010681489961</v>
      </c>
      <c r="M121">
        <f t="shared" si="27"/>
        <v>3.7178772769626942</v>
      </c>
      <c r="N121">
        <v>1.5743662707887476</v>
      </c>
      <c r="O121">
        <v>3.7999425713163344</v>
      </c>
      <c r="P121">
        <v>5.1378885127407683</v>
      </c>
      <c r="Q121">
        <v>1.8293555689406487</v>
      </c>
      <c r="R121">
        <v>3.6993936908612559</v>
      </c>
      <c r="S121">
        <v>4.0703405949348994</v>
      </c>
      <c r="T121">
        <v>2.6919929419447519</v>
      </c>
      <c r="U121">
        <v>1.7972366755526656</v>
      </c>
      <c r="V121">
        <v>0</v>
      </c>
    </row>
    <row r="122" spans="5:29" x14ac:dyDescent="0.25">
      <c r="F122" s="45"/>
      <c r="G122" s="45"/>
      <c r="H122" s="45"/>
      <c r="K122" s="23">
        <v>13</v>
      </c>
      <c r="L122">
        <v>1.5030987550318358</v>
      </c>
      <c r="M122">
        <f t="shared" si="27"/>
        <v>0.68245197778990119</v>
      </c>
      <c r="N122">
        <v>2.3580173839709433</v>
      </c>
      <c r="O122">
        <v>0.85413501648111023</v>
      </c>
      <c r="P122">
        <v>7.6246409253370988</v>
      </c>
      <c r="Q122">
        <v>2.1708451363342185</v>
      </c>
      <c r="R122">
        <v>6.9113668809375257</v>
      </c>
      <c r="S122">
        <v>1.007635806930355</v>
      </c>
      <c r="T122">
        <v>1.2198583851536271</v>
      </c>
      <c r="U122">
        <v>2.0781514136651227</v>
      </c>
      <c r="V122">
        <v>3.6647156601587763</v>
      </c>
      <c r="W122">
        <v>0</v>
      </c>
    </row>
    <row r="123" spans="5:29" x14ac:dyDescent="0.25">
      <c r="F123" s="45"/>
      <c r="G123" s="45"/>
      <c r="H123" s="45"/>
      <c r="K123" s="23">
        <v>14</v>
      </c>
      <c r="L123">
        <v>2.0756675282680588</v>
      </c>
      <c r="M123">
        <f t="shared" si="27"/>
        <v>0.89462732206292217</v>
      </c>
      <c r="N123">
        <v>2.9212538825103436</v>
      </c>
      <c r="O123">
        <v>1.0277079847296013</v>
      </c>
      <c r="P123">
        <v>8.0743410005792153</v>
      </c>
      <c r="Q123">
        <v>2.6983998325821656</v>
      </c>
      <c r="R123">
        <v>7.3634366186070626</v>
      </c>
      <c r="S123">
        <v>0.70587352277547744</v>
      </c>
      <c r="T123">
        <v>1.9796663567037107</v>
      </c>
      <c r="U123">
        <v>2.6792571920186754</v>
      </c>
      <c r="V123">
        <v>4.2054647903185662</v>
      </c>
      <c r="W123">
        <v>0.63870645594649833</v>
      </c>
      <c r="X123">
        <v>0</v>
      </c>
    </row>
    <row r="124" spans="5:29" x14ac:dyDescent="0.25">
      <c r="F124" s="45"/>
      <c r="G124" s="45"/>
      <c r="H124" s="45"/>
      <c r="K124" s="23">
        <v>15</v>
      </c>
      <c r="L124">
        <v>7.5143566292178452</v>
      </c>
      <c r="M124">
        <f t="shared" si="27"/>
        <v>7.1859077763881203</v>
      </c>
      <c r="N124">
        <v>7.425171219817428</v>
      </c>
      <c r="O124">
        <v>7.2721108123719285</v>
      </c>
      <c r="P124">
        <v>10.148019673081096</v>
      </c>
      <c r="Q124">
        <v>7.4402806034822797</v>
      </c>
      <c r="R124">
        <v>9.6864313135575717</v>
      </c>
      <c r="S124">
        <v>7.2650147852996652</v>
      </c>
      <c r="T124">
        <v>6.7604368264759387</v>
      </c>
      <c r="U124">
        <v>6.1927161574480234</v>
      </c>
      <c r="V124">
        <v>7.2497506703050734</v>
      </c>
      <c r="W124">
        <v>6.7180534441824715</v>
      </c>
      <c r="X124">
        <v>6.99339385448235</v>
      </c>
      <c r="Y124">
        <v>0</v>
      </c>
    </row>
    <row r="125" spans="5:29" x14ac:dyDescent="0.25">
      <c r="F125" s="45"/>
      <c r="G125" s="45"/>
      <c r="H125" s="45"/>
      <c r="K125" s="23">
        <v>16</v>
      </c>
      <c r="L125">
        <v>3.4583913112125861</v>
      </c>
      <c r="M125">
        <f t="shared" si="27"/>
        <v>2.9311903821516472</v>
      </c>
      <c r="N125">
        <v>3.2107659508752664</v>
      </c>
      <c r="O125">
        <v>3.2064710074635405</v>
      </c>
      <c r="P125">
        <v>7.5627505596144617</v>
      </c>
      <c r="Q125">
        <v>3.0308300467208324</v>
      </c>
      <c r="R125">
        <v>6.3351823587891127</v>
      </c>
      <c r="S125">
        <v>2.8989819339866219</v>
      </c>
      <c r="T125">
        <v>2.5727547927763608</v>
      </c>
      <c r="U125">
        <v>2.1718672120486344</v>
      </c>
      <c r="V125">
        <v>3.5206487216058027</v>
      </c>
      <c r="W125">
        <v>2.6151890084958</v>
      </c>
      <c r="X125">
        <v>2.9938120458275064</v>
      </c>
      <c r="Y125">
        <v>5.1512523294005605</v>
      </c>
      <c r="Z125">
        <v>0</v>
      </c>
    </row>
    <row r="126" spans="5:29" x14ac:dyDescent="0.25">
      <c r="F126" s="45"/>
      <c r="G126" s="45"/>
      <c r="H126" s="45"/>
      <c r="K126" s="23">
        <v>17</v>
      </c>
      <c r="L126">
        <v>1.6361549100744284</v>
      </c>
      <c r="M126">
        <f t="shared" si="27"/>
        <v>0.79940269057236246</v>
      </c>
      <c r="N126">
        <v>2.7950724488734773</v>
      </c>
      <c r="O126">
        <v>0.97691428041001505</v>
      </c>
      <c r="P126">
        <v>8.0404877873110934</v>
      </c>
      <c r="Q126">
        <v>2.5766700379448872</v>
      </c>
      <c r="R126">
        <v>7.2828993714917258</v>
      </c>
      <c r="S126">
        <v>0.86372207382556809</v>
      </c>
      <c r="T126">
        <v>1.74433903392701</v>
      </c>
      <c r="U126">
        <v>2.7662081340073135</v>
      </c>
      <c r="V126">
        <v>4.1726926058809424</v>
      </c>
      <c r="W126">
        <v>1.1165805467115482</v>
      </c>
      <c r="X126">
        <v>0.96474770401426513</v>
      </c>
      <c r="Y126">
        <v>7.30717979525794</v>
      </c>
      <c r="Z126">
        <v>3.1884647478405044</v>
      </c>
      <c r="AA126">
        <v>0</v>
      </c>
    </row>
    <row r="127" spans="5:29" x14ac:dyDescent="0.25">
      <c r="K127" s="23">
        <v>18</v>
      </c>
      <c r="L127">
        <v>3.505391355543507</v>
      </c>
      <c r="M127">
        <f t="shared" si="27"/>
        <v>3.2494755132427198</v>
      </c>
      <c r="N127">
        <v>3.6630578266229108</v>
      </c>
      <c r="O127">
        <v>3.6686808277735716</v>
      </c>
      <c r="P127">
        <v>7.8101127381363487</v>
      </c>
      <c r="Q127">
        <v>3.4436311026908233</v>
      </c>
      <c r="R127">
        <v>6.7625458000069587</v>
      </c>
      <c r="S127">
        <v>3.2515392506167942</v>
      </c>
      <c r="T127">
        <v>3.1298622742513449</v>
      </c>
      <c r="U127">
        <v>3.5033349065110309</v>
      </c>
      <c r="V127">
        <v>4.4186358883221324</v>
      </c>
      <c r="W127">
        <v>3.2654391142251509</v>
      </c>
      <c r="X127">
        <v>3.6610999574352689</v>
      </c>
      <c r="Y127">
        <v>7.5224236686542394</v>
      </c>
      <c r="Z127">
        <v>2.8096049201382334</v>
      </c>
      <c r="AA127">
        <v>3.383356035068819</v>
      </c>
      <c r="AB127">
        <v>0</v>
      </c>
    </row>
    <row r="128" spans="5:29" x14ac:dyDescent="0.25">
      <c r="K128" s="36" t="s">
        <v>10</v>
      </c>
      <c r="L128">
        <v>1.8594904348779233</v>
      </c>
      <c r="M128">
        <f t="shared" si="27"/>
        <v>0.76287900915422346</v>
      </c>
      <c r="N128">
        <v>2.8231359497112658</v>
      </c>
      <c r="O128">
        <v>0.97907926179960902</v>
      </c>
      <c r="P128">
        <v>8.013651207256796</v>
      </c>
      <c r="Q128">
        <v>2.5927961890738453</v>
      </c>
      <c r="R128">
        <v>7.2790011151768397</v>
      </c>
      <c r="S128">
        <v>0.65748977782278106</v>
      </c>
      <c r="T128">
        <v>1.7597986880151031</v>
      </c>
      <c r="U128">
        <v>2.6122550713228012</v>
      </c>
      <c r="V128">
        <v>4.132333372028981</v>
      </c>
      <c r="W128">
        <v>0.69698771643845703</v>
      </c>
      <c r="X128">
        <v>0.52358498017193167</v>
      </c>
      <c r="Y128">
        <v>6.9479078260855722</v>
      </c>
      <c r="Z128">
        <v>2.9012507402261649</v>
      </c>
      <c r="AA128">
        <v>0.56722779354162589</v>
      </c>
      <c r="AB128">
        <v>3.4405117964590612</v>
      </c>
      <c r="AC128">
        <v>0</v>
      </c>
    </row>
    <row r="129" spans="11:30" x14ac:dyDescent="0.25">
      <c r="K129" s="24">
        <v>22</v>
      </c>
      <c r="L129">
        <v>2.9341458735860524</v>
      </c>
      <c r="M129">
        <f>(M105+AD105)/2</f>
        <v>2.7437920173864003</v>
      </c>
      <c r="N129">
        <v>2.5402517245699956</v>
      </c>
      <c r="O129">
        <v>2.9617188433010675</v>
      </c>
      <c r="P129">
        <v>7.0605487914221143</v>
      </c>
      <c r="Q129">
        <v>2.0217824742282766</v>
      </c>
      <c r="R129">
        <v>5.017153832372748</v>
      </c>
      <c r="S129">
        <v>2.6230617983680475</v>
      </c>
      <c r="T129">
        <v>2.4580881306010789</v>
      </c>
      <c r="U129">
        <v>2.7457878670692204</v>
      </c>
      <c r="V129">
        <v>3.2058341454748827</v>
      </c>
      <c r="W129">
        <v>2.9391243536646048</v>
      </c>
      <c r="X129">
        <v>3.1758282686353296</v>
      </c>
      <c r="Y129">
        <v>7.6461721591758254</v>
      </c>
      <c r="Z129">
        <v>2.8910350034636916</v>
      </c>
      <c r="AA129">
        <v>3.0904592564218305</v>
      </c>
      <c r="AB129">
        <v>2.8376119954747372</v>
      </c>
      <c r="AC129">
        <v>3.047202200265251</v>
      </c>
      <c r="AD129">
        <v>0</v>
      </c>
    </row>
  </sheetData>
  <mergeCells count="13">
    <mergeCell ref="K107:AD108"/>
    <mergeCell ref="F121:H126"/>
    <mergeCell ref="E59:I64"/>
    <mergeCell ref="E86:I91"/>
    <mergeCell ref="E113:I118"/>
    <mergeCell ref="F120:H120"/>
    <mergeCell ref="F94:H98"/>
    <mergeCell ref="A2:H3"/>
    <mergeCell ref="J2:Q3"/>
    <mergeCell ref="K82:AE83"/>
    <mergeCell ref="K56:AF57"/>
    <mergeCell ref="K29:AG30"/>
    <mergeCell ref="F67:H71"/>
  </mergeCells>
  <phoneticPr fontId="0" type="noConversion"/>
  <conditionalFormatting sqref="AM56:BE74">
    <cfRule type="expression" dxfId="0" priority="2">
      <formula>"min=MIN((L83:AF83)"</formula>
    </cfRule>
  </conditionalFormatting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3 b 5 1 0 a 8 - 2 5 a 5 - 4 2 c 4 - b 1 f b - d b 0 8 e 5 a f 1 c a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x a S U R B V H h e 7 X 3 3 d 1 t J l t 5 F B n M m R Z E S R U p U z r m l l l q d Z 2 a 9 3 u D d t c e z e Y / D D / 4 j / N 9 4 f b z r s z 6 z O z P d 0 0 F q J V K i c i Z F i V n M C Q z I 9 P 1 u V Q E P I E A C b K o b g P o j i x X e I / B e V X 1 1 b 9 1 K t n + 9 1 r V C P y E l H C 4 P e a o O U i A Q p U g k Q t F o V N z K i s o y 4 w M I 2 2 z w d Y I F n + x e T k g P R m z 0 e M R J x Z 4 V a i y L 0 O 0 B t 6 T z v x N u O 7 U 9 S B V F 8 X / 4 6 o V H h 4 j 8 S / N 0 s H q C t j b W 0 9 O n T 6 m + v o E a G 7 f Q 8 2 f P a d / + f f y s A X n G o q I i 8 v v 9 9 M 3 T E L l L a u V / b X h A R m 1 J h C Y X H R I + 3 x Y k r z M q 1 0 K h E M 1 O T 1 N D Y 6 O 8 z + L C I l V U l p P d 7 i C H w y G f f b t 7 m B b 9 A f n f n 7 A a t n + 7 / h O h U q G i 6 Q Q t L K x Q O B x O S y Q r o a q K o t R U G a F y T 5 S c 9 h V y O d Q 1 / P / E x C R V V V X S 5 M S U k O 6 J r 0 U q a T L O 7 g h S R 5 8 i F 5 B M r K + 7 P T F i h k J B + m x f m F 6 + f E m t b W 0 0 P T V F F R U V Y A 0 V e b 2 0 t L R E U 5 P T 9 G i u i d x u r / o n C 2 y g r + K X o K 0 2 Q v X u G S o u K Y m R x + V 0 0 g Q T 7 9 V M M b X U R G h H 9 Q o 5 O W 3 F 7 q I v O x / o / / w J V v x E q B R w V 5 / g C h s R M o A 0 V g d Y i Q R 8 u H O R l p f 9 5 P G 4 p c K l w t N R F 4 3 6 H B R N k 9 u 7 a k K 0 g y v t V 9 2 r K 7 + d K / 4 H u / z k Y H 9 o 1 k H V x V G 6 2 e + h j 9 v 9 1 N 8 / Q E 1 N W 4 U E k D J 3 h 9 0 0 t 0 T k H L t K 7 5 8 / T Y 9 G P V Q s E m i F f H 4 7 e V w r t L s u T F N L d p p a s N P w n F N I b u B x R K j J 1 k 1 t O 9 u Y k O P k L a u n z s F i u e b k B / h 4 d 1 D e 0 e V y 0 Z U H P b T I 7 / 0 T 4 v i J U B a U N Z 6 g p U W W S p G w q H j J R I I + x j E V 1 v A 6 V + h 8 q 5 9 G R 8 d o y 5 Y G n Z o I Q x I v V 2 b U 3 e W Q p Q Z r n N s R k M r d P 7 N a c h m 8 x / f 0 T T v p z b y 6 B 8 9 1 s j l A V S U S p X t D b i G K A e 4 v c W d W v D 0 T D h q e d V G E b 4 9 E g v T h r g A 3 K m F W + x a o g d 8 L 7 w D C f r o n I P 7 4 + A Q t u 5 t p 9 1 Y 3 f d F x X 3 / K T 2 B C 3 c k s x w s c n p r j r O Y o I q 2 n 3 h k g 7 Z P d f l a 7 e m n X r p 0 6 N R G v p p z i N o L m y r D 0 t z z M n 3 m / j f x h O / E j r g I k V m N 5 R M i w l f 1 v e j S B m e z n W g M i 4 b K B 6 W s F A 0 H q f f W a 8 y R M J S X F 1 L u 4 h W y e a m q p j t C e e v 4 + z q s p v 4 d a G 7 z 0 d d c z C j A B 3 3 X Y / u 3 G u 0 2 o + t b j N D W 1 u q + 0 H p E A k G l + f p 7 K y s p i l d C K G 3 0 e W g q u X Z v V 1 R U K L s / R z 4 5 4 6 R u W B M n f + C G r d t 9 q k q T D R 6 w S B q I 2 u v 7 K w 3 0 4 7 r t F V X o p S 6 i z L K k 2 A r x T h P M F p E L + 7 N + / j 5 / N J o Q t C v T R 3 k Y n V V V X s 6 r r E R V w m f n 0 3 f 1 n + r / f T d h + 8 w 4 T q n T L c V p c j C a Q C V C E k p D E D a z k c r H U u N i 2 T H N M q E o Y A z R w C z r y D 0 d c O o V V S Y 8 y W D R X R H R K I p 4 + f U b 7 9 u 2 V C n y V C R E I Z y l S 1 o H b o R T V E 8 1 B c j D Z R u Y c t L M 2 M 2 k y u 2 y n Y g c a D h + 9 Y m L V 1 d W S o 6 q d X k 6 6 q N w L l X O Z r t 5 + T q c P t 1 J x c T G V l l f Q b 2 + + u w a L d 5 Z Q 3 t r j t M x N q l X F M 4 S x E k f A 0 e S + k w G q / p G m I N 0 f j l v n A F T c H V V h a q 1 Z v + L e v X u P j h 0 7 K o S C Z L n 8 c m 1 p t B Y g K K H 2 Q V 0 c 4 P 7 Y m / n 0 6 m Y R 9 + n w f S F W K / H O J V N X q K V l u 1 y b n p q m Z b + f n E 4 H u d 0 e l s K l t F L W x u 8 T o c n J S b o / 1 U Q 2 u 1 3 6 a O d a g / L s y E d I q 6 V l P 3 W + G K R o c j 6 + A 2 B C 3 X 3 n 3 t p V d Y z 7 S 6 G Y V F q L T K v I l Y R t T J p 2 b u 2 h 2 p V 6 V u j N m 1 E q L S 0 R N T A T d H b e p l O n T p C d K + d C w E Y d / f E x p 7 e N f Q 0 h a m K p a Y w m Z 1 o C L E 0 T 3 / f x 4 y d 0 8 O A B C b 9 6 1 U c t O 1 q J O S a A 6 q f M L B Q z V u A 9 M J 6 F c b C v 7 n b L t X c J t t / c f H c I 5 X R 5 y V a C w c + Q S C a Q x e 2 I k j 8 E 4 u A O S 1 Z w M J 1 U M s A A 6 d E m / m c L 5 n 0 + r n B O V n + K d M r a u H / v A e 1 q 3 8 k k L N U p R L + 7 c p + c j W d 1 7 I d D t X e Z 3 P N P Y w Q C k E 9 w b r e S w D 5 + v 8 W l J W r c s k X i 0 0 t 2 u j v k J n d w l N q q F q m u t p Z K S k p k H C t i L 6 U n f X 2 0 F A j K v e 8 C 3 i 1 C V U A y B W N S C T 6 Q r V Q C P s S 4 U N x C H c M U q 0 o u l 5 P K y 8 t 1 y v p 4 9 v Q 5 N T U 3 i V p 1 / / 4 D V r t a q L q 6 S l 9 V u D X g p n n / 6 i + E i v d R u 1 / L C a I g 9 7 + + 4 3 7 Y R u D 1 P a G q o i A d g P G B 8 2 B q c k o s m I e P H J L + E f p 2 H u c K d X T c o r N n T 4 t E s s L E l 5 e X V Q P B n z H H f a 8 H / e O 0 k m I g u x B h + + 0 7 Q C i 7 0 8 O S a T 8 F g 0 o y R a N Q 8 T Z G p u P c s Y e Z O h m z s 7 M 0 P D z M p C i n b d u a V 1 W 2 t Y B n e v T w M U 1 N T 9 P H H 3 + o U 1 d j Z N 5 B g 9 w v 8 g U S i Q V r Y y r c 6 O i i q t a z L E U c K c e + k n G 0 c Y l 8 k w M U D o V p d m 6 W 3 2 M b N T T U r 3 o X q H Q r n I d u j z s t q e A v L C x Q Z W W l j N G 9 n P B R e C X z P M l X M K H u F T S h H E w m E j V P S S Y j n Y A E 8 n B w P R U v H Z k e P n x E B 1 h N c n D / Y a P 4 5 p v L t H / / X t q i V a n 1 g D G n u 4 N u 2 s p 9 I P S D U u H 6 9 R t 0 / v w 5 H S O Z p T G x 4 G B p t k L 1 Z e o 9 Q L T u c R f 3 3 y J U F X h G A / 1 9 9 P n n n 8 o 7 g R R F L J l c T h d L z W 0 J 5 I F l F G o d 1 D u V H L 9 m J d X c 3 L w Q 0 O v 1 0 q v J R Z p f K u y Z F X b J h 0 J 2 u s + 0 F p k Q X I 9 M 1 S X R V W T C Z 9 y / / 5 B 2 t r V 9 L z I B 6 M Q 3 N K S e a Z E K m I a E u X 7 p y A R 4 u B J b g Q H e h r J I j E w A L H 2 w U p 5 v i 1 C R 1 y 2 z I 0 C E A w f 2 y 6 T b 9 l 0 7 a c e O 7 S z d g / T 0 S X y M C d O P Q K a h o S H J P / V H w Z r H F R X l I r 0 r K y v o 2 M 7 G 1 G V U Q O 7 7 1 Y I c h 7 P i q K h 5 0 W j q 2 Q 8 C C V r i a d B W r Y w P + F / 0 E T A m A w P E 0 a O H q a R U z / 3 5 H m h s b B A p u p n Y z i r b w s K i j q X H m E / 1 b 1 p b d 7 D 6 q c b l Y M r H 9 C I D m M P 3 H 9 g n E 3 0 h m Q y a m 5 u p v 7 9 f c t C a r 9 a 8 L i 8 v k / w H U d / f p 8 z y h Q r b 7 z o K U + V z V R 3 l i h + 3 5 q F A g V S F v h 5 O b g t S Z V G U n j / v p t r a G p k 5 j s m o m 4 n R 0 V H + 3 C q p u J s F z D h f W F i i + n q 1 f G M t X O n 1 0 A c 7 A 9 x H s 1 O t d 5 E i n F + l L I F S A X k K Y 8 W e P b s l j g Y G a p 0 x x F h V Q x O G h I M U R n y J 7 + / q H Z X 0 Q g N L K I u 8 K h D n r T 1 K f r + a / Z C e T D q Q A r W s 3 h m g w w 8 y P X r 0 m P b u 3 S 2 E 2 m w y A S D r Z p I J g K l 7 c X F B x 9 Y G y A T r Y P e E m 5 z u 4 r R k A v D + I B P G 3 C C p r 1 6 9 T k 8 m S u n 3 L z w U Z g 0 0 V a O F q U l S D h z H 8 p J m m c C e u v z y 2 R W c y l f a s I 9 b Z j V 2 Y g g F r C Z T P A 6 Y R h U z w i c X 7 b T F O 0 t H q 4 d p Y G B I W n p 0 q t 8 W 5 u b m a O t W 7 l 9 s M l D x B w e H d G x 9 X G w L S K 5 A W s G i u B 7 Q x 2 p r a 6 V P P / 2 Y 2 k o n y B b 2 0 e V e L / k C a u a F A c K h i F 3 K A 7 M n E I c 0 O 7 E z M w N M P q G g j B L u k g p a X H I l k M k 4 A x V M J B N g b v G H b C K V D m 7 3 i j T a v r 1 Z P q u G w z d v d I h 6 s 9 n A m A 3 6 K 9 K C b y K s q l e m u M C k A r B + a 3 Y 5 s / / H 9 8 C g 8 s k B N f j b q W d 7 W P P d 5 Y i K u X 9 q a k r i U 5 O T 5 H T Y q a b Y l V C G + e 4 K S k J F n D v E S p W O T A q r y W S A + g c y 4 X / G x s a o r 6 9 P 1 B l M X q 3 m / s 2 p 0 y e p p 7 u H h o d H U n z u x g F J A r P 0 x M R E Q o d / M w C D Q D b A w C 1 U X K B r 0 C M D x d n A j I l h O t O M r M 2 K 5 x M m C a O f + O T J U 6 q q r i I 7 Z 3 h r Y 7 W + W h i w f d H 5 Y P N q x o 8 I T 8 1 h 7 i + E Y z P H T Y W 3 V v z 1 S G A q w 7 1 7 9 + n I k c M y L 8 0 K T A o F m d A U + e b n 6 f i J Y z K D Y L O A j j u m 9 s B h t k S y h M H z Z y t 1 + v r 6 Z W z L 6 8 2 u f / Y 1 5 u n p 7 D L 5 k g 3 M / E A Q 9 O L O R O s l N A g 0 I n g X l J d v Y Z G e j 2 X W 1 8 t 1 F A S h i i q b a T F Y K Z a m 9 K r e 2 q + J T r n Z B + L 1 6 z 4 x I S c D L S v W B K E i 4 H t e P H 9 B F Z U V 3 P / Z q u / 4 f s D z P 3 r 0 R K T K z M w M R b i H j 8 H e c C R K P T 0 9 M v Y D s / a B A / t k D C g T j I + P M 5 m K + T P j c w X T 4 c W 4 i / b U x + c m G l J g r A s T a b P B 8 J x D l n d 0 9 u s N a D j P 3 C A X q 5 Q I 4 1 1 h N A G 5 E P b 5 Q 9 Q z O i f 3 5 j M K o g / l j 1 S v 0 2 9 a m 0 z t d a E Y m Z a W l q m 5 u U n C y c B i Q i M h I L 2 w y 1 A J 9 3 + g F m Y y 3 p M O a K V 7 e 3 v V v L n D B 2 X 1 7 6 l T J + n M 2 d N i v n Z w X w M b s J w 4 c Z x O n j w u R p K r V 6 / J g O l 6 7 w Z T N V b c r g W z G B F k w l I O g 2 K 7 6 i + C H C B X u v 0 w U g E k H B i N S x 0 8 p 3 f + M Q W 1 F R B W v w c P H k p + w i 3 7 Z l O W b b 4 5 2 x e 3 8 l t C e V n V W 1 h I V P W s l U w F 0 7 8 i l l y c b V H 9 l u n p a V G 7 0 k 3 / 6 b j Z S W f f O 6 N j c Y D M v b 2 v Z V L s 9 u 3 b R J 3 J B H j e o a E R m T e 3 d 8 / u 2 I z u Z O A + T A U 6 e v S I T l G V E g R / 8 a J b 1 E M s / E t W U Q G M + d z q u K 0 3 V n F y i a s K 7 O Y K j W U m p W W l 8 r 3 D P g / V c 3 e r 1 G M j u 9 N F 3 c / V o s e 7 I 2 W 0 Y F l 1 n K 3 6 d / P J B C 2 6 t k n 4 v a Y p u j F U T S 6 n n c 5 s D 1 J w a Y r 7 V N V S d l C n Y Z x 5 N J L f U o o J 9 T C v C R U t O v C 9 V D 1 T Q X A f z N e Y z J k O A 4 M D t H 1 b + p F + z F u 7 e + c e n T 5 z c l 2 V D O Q F S U 6 d O s X 3 r t 8 P u 3 L 5 O 3 r v 3 N m U p M M k V M x S b 2 / f x c S q S y A W K i u + 5 / j x Y z p F w e S L y S / c h 3 y E 6 + J 3 a G t t Y Q K 6 a X J q i h b 8 N g r W q I b k Q m t A d k 7 K B u j H 7 d j R I t 8 z z a o s F i c C 4 V B Q 3 u d s y z I 5 K S S z W l 6 M L 7 C U 3 F x r 5 w 8 J 2 5 d 5 T C h H x a H Y b I j U 0 m n t V 8 O y B 8 x v w 3 2 Y R o Q B x 3 R S A p I L F b e 6 e m 2 r F N S x W 7 e 6 Z H l D q r E r P C e k C n Z I g s U r U + C 7 0 Y c 7 c + a 0 T l k N f P e z Z y / 4 G S t l S h C k U j A Y o C t X r t F n n 3 2 i 7 9 o Y T H + q x B 2 l 9 3 Z k P 0 W q q + u O n t o U E R P 7 9 d c e m Z g L a Y m Z / y 0 V f q q w T Z L H 6 6 H n Y x t X n 3 9 s 2 L 6 8 n Z + E 8 p Q 1 0 m K w S q l 6 3 K J F k 5 Z j K C / 9 q 1 U 5 J q k o M C R q E x Y D o m X H Q G U 6 + L h C R 7 k y y G a S 6 w A V e 2 R k h N 6 M j N K x 4 0 d F l U F F W l x c p L t 3 7 z M p T k n f J h t g / G t o e J j a d + 3 S K e k B 0 / v r 1 6 9 Z 2 o S F V K j A y e u r s s V 3 v V 7 p / w C H t 4 a o v j T 9 p N x 0 Q N l g i Q v I D i I p k k K d x G y W C L W W j F E 1 C + v g i o 0 G Z r O 3 L O Y C 8 p Z Q t t J D 5 P c H u a J C M m U v n a L + a f r s c O Y m b 6 i D T u 5 b Z K K e G W C C K a Y T Y a E e B o a x T i r d D k n r Y X Z 2 T i r d e h L S C l g K I R F r a m p 0 y s Y x 5 r P T o z d x 6 V 3 h j c p s 9 4 0 A w w J m 3 p + R f C v 8 n O F w k E 7 U j 4 u q 2 T 2 1 + Q P o P w T y c m D X X b q V W 1 + z E W X 2 Z A L K y r N r s S E J 3 e 7 4 T k a Z 4 N C h g 9 T a 1 s p k q p b l E K h E G y E T A E t d t v 8 L 9 R V 9 o s 1 A Q 1 l i v 2 b O b 4 9 t u J k t h o f f p C w j m 8 1 O d 0 Z r 2 C f a U r K x v Q x / b H A X I v 9 + Q l Q T 6 z d t F M e a s 2 t d f f O + r C s 0 T M N o e d c y d G S F L L 8 f 1 k b / J m 6 V / M F O f F a c C E 9 G s 2 t g A P Q F f b 5 5 C U 8 v J r 4 P 8 h e b v s A v d s X L O 5 9 + 8 m 4 c q q S u X a T T R q 1 6 B t l y U T Z f 4 f 5 I t o B k y 3 Q Q d i 3 4 f A u S B d k A z + v f x K l M D l u U D p T 1 0 f J S f H w J m 3 m m A 8 o C y 1 I e P 3 4 s q 4 d / 9 9 s v 5 X m w Z R p Q o a c 4 A d i S T A W w J 0 Y R T S w 4 q b U C Z n 6 k 5 Y / L O 5 V v y e 8 R 6 Z Q p c d K h O M M 9 v w 1 Q o a 3 A H u S Y P I r B T u a 3 n r e 2 G u g v p L M c Z g r M d l h e X s r I I G I F z O f Y X 2 8 z g D y / c v m q 9 A l P 7 4 y / D 7 Z P g 8 U O x p 3 n z 1 / Q y M g b k U L A z O y M W p i 4 f z + d O / c e X b h 4 n m q 4 D 2 g a J t m H 3 V o M T C Z I J 7 i e S R d F u M + Y b 8 g r Q r m L a y g Y T N z E 3 0 q s T E k G U z n 6 F p n M N D D A w K m Z u H p n y E 0 t V R G q L F q R z 8 I u s v C T g R M 5 X r z o y X h L s V S A Y Q E m + 3 3 7 1 J S n T A E j x s u e l z q 2 C e D v r q 2 r E a N I c n 8 K 5 u 9 J H 8 z h 9 e I A W P O e P H 4 m Q w M g N p 4 d k h p W T o M H w 2 7 m U 7 w c 1 f u x Y 1 / t 9 2 e j a k / m 7 5 w L s P 2 + 6 3 F m N S o H 4 C g / Q E t L G x 9 3 M i i e v C z L M m C 6 H h o c p i N H D 4 t q h p Y T n 4 u F c 1 i Y B 7 O z n Z k S i a z Q G 2 5 5 P / 3 s Y 9 n K q 9 w b r 1 B 4 F h x s h k q P T v r 8 m 2 f 8 G U w 0 / j / 0 n X b u b J O + 1 E a w u L g k G 0 2 a j T A z B f I B Y 1 a w K q I S b 0 R V T Q b M 9 i C p G V r A d s 5 P x + L v F Q 4 s 0 u c H F X E M k D f J s 0 a Q h r w e m C + N n T S C / 1 H G J V b F I 1 y + f B 2 D v j g F 5 E z z I g 3 7 N 2 b 8 + D F g + + p O / h A q 7 M F W Y K t 3 L w K S y Y Q 9 8 1 I N u G M s 6 d O 9 a u t g Y H B g U J Y S 9 P a + k n G i y o p K 2 q b J p g A V R B U 6 K j V U u 6 p i 9 d 2 Y A Y D 1 P a h k T 5 4 8 o 9 O n T 8 n E 1 m w q / 1 q 4 e b O T + x t H s l 7 c C D V z b G w 8 7 Y k g G w H U O D Q c I C h I A t c 3 4 6 H X 0 4 q s k N A Y K F 8 P W H x 4 t T t K b s 9 q q Y 0 8 j e I o o X C I S Q d i M a G 2 L d B I H h E q b 1 S + o t o D 0 r o h 0 5 P J k w r p Z q 9 c 2 h 2 K k Q l o 3 N p I t 7 v u 0 t 6 9 e 2 U W A j Y i w V g R W n X l 9 H G Y E e w T 7 h A y o b X + 4 o v f i + Q 5 e f I E N T U 1 y c A w P j a Z T L g X a 6 s w J o X D 0 d I t U J T K Z G k k 0 H D g u / H O 2 a K H V T 3 s M r S Z A K l v d X b R 7 V t 3 + P N 7 6 f r 1 m z T 8 9 D K d a V Q b u a A v 6 f P H 8 z U d R u a c K c k U g 2 q 9 l O P G r G f C R Q 2 u z T H 9 / x D I G w m 1 U n x A D + T G z e W m 8 i U T D K 1 l u p n R Z u 4 e K q w x F p i d U N N h 1 G e n h t I o B Y I B m p + b o 7 7 X / X Q y S Q 1 D n + z 6 9 Q 7 + n F M x i Y L n v M w d + V O n j k v n H L s a 3 b p 1 W 0 4 c n J m Z Z a L a Z T I t Z q q / e f N G 1 l b N z / l E O m I Q d w 9 3 5 j s 6 O m n X / l O 0 p a F G B l P X A / I C c / d a W 1 t F W m 4 W Q p x f / S z N M c v B u r Y K f b w Z 7 o v 2 h / e h / s u O u q l w s 8 9 N i 8 F 1 2 m 9 + d h g i o l D 5 W D p B U k F K n W p a o P H I 5 u 6 3 8 b b A h H q S F 4 Q K u f d K p U 0 l p Z I J l Q 6 4 r 2 z m q q g v q O w H D + 6 X t U z o b + z Y s W P V L A j s 2 4 3 V q 8 b g 8 O z Z c 5 F E 2 G s u V b 8 I O 6 R i R W / 7 7 n a Z y Y 3 K B n L U 1 s Z 3 H T I S C g R D X w L T l P A s 6 L y r v g R X K n 5 H S E X E I Q k Q x 7 K N T B Y z 4 j M f P 3 p C N f y d 2 7 a l X o a y E W C m C F T i V G u / M F M c z 3 p v q i l h N j o 2 b H k 8 6 p Y 9 O j I C v z s a E g x i h 1 H W m l D H G 3 0 0 t Z K d 2 v t j w f Z 1 H h D K W 7 u f O 8 R r L d H I 7 B W W l + b p b N M c O Z k M a H F h t c M h z R h 8 h b R B 5 c f e 5 C B D y F l N d S y V D F D x s e G J 2 T o r H f z + A P 3 T / / m / 1 L Z z h 4 Q / / P A D q W w b B S y F 1 6 5 e p w N C / s w 2 c k E + X f 7 2 C n 3 y 6 c c 6 J T u g I c A i y 7 a 2 N l E d I U F f v 3 5 F u 3 f v l o Y g F Y Z H R s h m d 9 P 9 s T K 6 s M d L n Q P Z S x Q p V 0 M o I Z N y 4 V C A T j Q v 0 R x 9 / / G 8 t 4 2 8 G N h F o 5 6 K S E C m Z A L s 4 U V 6 N T B K 4 W B I C O T 1 F s l X Y D 7 g 8 2 c v u K W d E i n Q O z C e Q C a Y 1 y F 9 s D w C U M + h D C N w O I 0 C K i Q M A Z 2 d t + i z z z + m Y 8 e O C V m / D 5 l A 4 o c P H 9 K h w w d o f j 7 z d U J 4 P k x 1 G h g Y 0 C n Z A R v G q O U W K g / Q B 2 x v b x c y p d s N q Y T z z U 5 h c n n L N k Q m A 1 W a J s / i v g 3 l j G i O u 7 w w S o T D G 5 N I y f C U N 5 K v 7 J S M y g 9 w f 6 C m p l q N q z T U 0 7 n z 7 4 m Z u b K q k t 4 M v B S i A P A H B w f l G k i I 7 / 7 6 6 2 / p q 6 + + 5 f 7 R F f r m m 2 / p d u d t W Z K B a x c v v k / 1 9 f X S z 1 h i F c l 8 z k a A P g u O l o G R x D e f 2 Z 4 L k I r f s n R a W l 4 S I 4 j 5 f j w b V D Z I r / V g z r a C t R A q K j 7 H q L g 4 z C 0 V s B a s p K S U l g d u 6 J T U q C x K b 2 R B n U y H t a 7 l E h x / 8 9 / + x / 9 M o F i O O W d R P Q X C H q k Y G y V S M j z B N 3 T w g D q C M x U g q X A N l e T e 3 Q c S b 2 l t I S f 3 a 0 J c I e c 5 / f 0 L 5 6 X j D 7 X I y 6 o i C A R V S V n 7 b G J i D o W C s n R i I 0 A / D 2 N k e O / X r / t l X A w m 6 7 W m M e F e m P + x 7 g g n Z 0 B 1 h b T B T r d Y j + R w O G X A 1 f T p o P J i b A n S F Q s U 0 Y + T p S f D b 0 R C Q S p D N W 7 Z s X 3 d / h v e f 3 x 8 j B q q S 2 h u p V Y k D Y 4 i j X I Z Y t x u X 3 2 I 2 m r D M i C e 9 h B v z j c z 2 V n K W z u E 3 7 C A r i s K 0 o o T h q T V 9 S R X X M 5 L q K i T C 4 c z O B W Z N k q w / s g e m S 4 E g A T Y 5 c i Y p 0 E G W O E w K A s r 2 Y m T x + j S h x e l H w O L 2 / V r N 0 T F s w L n O o W 5 B 4 4 W H R I A z 4 V D B N r a N j Y O h P / H g G 5 7 + 0 7 Z y g y b s l y 8 e C H B u G G A y g b y 4 r s h J U E e S E g A B E G / D + R E h T c D v T d v d t B 3 3 1 2 j 3 / z 2 S y Z T g N / / g c y M x 4 5 O M I n v 2 6 8 a G / Q X n z x 9 x v + 7 v k E A 9 6 C B G W B p h v G o c z s C d H F n g D 7 m 8 O n t Q a p l F b p Y r / R F 1 U s J f u 9 0 1 8 J R G x X R + u N c P z Z s 3 9 x 7 u j n N / l t C 2 L N P 1 B h U H G m 1 L C T a K K G A t u o w e Y O D Y t m z 2 x 0 s j W b F J A x g T h r M 2 d Z W G Y Q z Z v J b r O J h A x U D t P D Y k h i L + N D P g E k c F T j T o 2 m S g X l x k B g X L r z P Z F h i I n f I b I l U s 9 a f M 4 l A Y h y c D W J b 5 / t B 2 m B I A N I G R M t m h b D B 0 6 d P p f + U 6 W w P q J U w p G C T 0 H Q w a 6 C s M G W p j B K Y T a G N E p E Q 9 3 l h Q g / S 8 a 0 L t O T N 7 X 3 8 c l 5 C w W A A f B / y p M L T 4 Q B 5 i k q k A k I 1 m p 2 d F y I A q H x m g q e B M W M D O B j N Y H z B T r 4 l q I E + / Y x 2 W m D 1 L J u F g F a A H D L r 4 o w 6 I b C s r E Q s h V A 9 V U V T E h A V F 0 a H k a F h 2 t 2 + S 3 Z q S p 4 8 i w Y B q 4 N x Q q J p k L I B 5 g J C J Y S a m y k g A a G 2 Y S w M z 5 g p k L N 4 L 0 0 r 7 e I e 8 G z U y e + / 8 T 7 p D w E m l N L 9 c t E V V 2 9 T m Z y C T C m S s o K X y V R Z o V a N Q s L A T A z J J J u U 3 L 5 L Z a W p B 0 V R S a x T e j w O o k d j x V R T U 8 U V F n P 4 m G R j E x u e P z f L p M Y u s l 6 L e R q f 1 b y t S a u c N + m r r 7 4 R Q w k I 9 M G l i 2 v O Z k c F / / x n n 8 q g 8 u B Q 5 v u c g 3 y 9 L H X 3 7 t t D x b F p W J k B / U h Y G T F 2 d e N G h z R O Z m J x W k h j p Q o 1 V d k i y R e 0 k 3 8 R n 7 O 6 r u S K y 2 k J F Y y U p i V U Q t O 1 Q X Q N q Y o I d e 2 j j y / J g C 1 2 F z p + 4 i g V p Z k h j k 4 / V C g D r O m B 5 o / d T 9 U y e S f 5 l 5 d i 0 i w T Y M 0 Q + l w w z 9 + 7 f z / W B z I A i W F c O H 7 8 O F 3 8 4 H 3 6 5 J O P Z K o U C A X J u R 7 w T L B k Y i n + 8 + d K W q 0 H q L c f f H B B p D Z U 0 G y B 5 8 I g M G a g o M H 6 9 a 9 / I + n P x t d R H U 2 x p i n y m R z f a y K n x 6 F Y W E i r D 6 Q m 1 f e D z 2 + n f 7 3 n l 7 4 O x l F 2 7 m q j I 8 e O p B 2 8 R E V E v 8 Q q E b o n n C y l w t I H w z I N S D j U V 5 B M N n X U 9 6 U C P g + z L 1 D h M c a F I 2 2 w w a V V u u E e n L 9 7 5 M g h K i r y C l G z I a s B K j i 2 E k M / C o e m Z Q I x N O z Y I X s O m k 3 + s w W I i Y b m z / 7 s T y T + Z m 6 t B g D v h R w z u b Y 6 9 8 o w r 8 9 S R 3 L N y a y a X H X K 8 B b P 1 L d B K m 9 J J T 2 Y U s Y D j 9 s j l Q h q S q p J r K j I o W D i R M 3 d d W E 6 0 O S i Q 4 c O 0 Y P x K u o c r i T a 9 i l 9 0 + O V n Y K u v 4 L J X 9 + c h A c P H s k 6 K 1 j v Y B x B a 5 5 s e J A F i h 6 3 7 J y 0 G U D f 7 s n j p z J 3 M B O A E D i l s b u 7 R 6 d k D 5 j w D d L N s T S Q M p Z f a C b a 5 x / 1 u 0 J 9 0 z g j e H V d y R W X 0 3 0 o d V q 7 c m 8 T 6 O c a y 1 M Z V 9 x L l z 5 I W e F A K E i x O a 0 C 4 a k e j r j p 9 q C b 7 k 4 2 U l F 5 H d k c b v I W x / t f / r A t 5 T J x S B 5 M t F 3 P 8 g Z p O T e b X u X C 5 2 D T z O n p m V X 5 Z P I O 6 6 q g t m E w G 2 b 0 x q 1 b 6 C F L P U j T T I D 3 x n P i P N 1 s g e e y S t z 0 w L O r 5 z c E k j 8 6 2 a S p d 0 p d X 3 L B 5 X Q f 6 m 0 T K R n X W J o E I z g R I k Q 1 N b W y v P t r J h r I B o c T + m 6 8 d t H Y c r l s U I J r s P K t B 5 A q G W 8 m 5 m h L c 8 u 6 f S B I T F j N 0 i 3 7 w P 5 7 2 O 9 i h k l 1 + 3 a X q F c w W 0 M 1 x c n y W F P 1 + N F j s d b B m l l f X y f j U d g n v a v r r h r D W l i Q f Q T T A Z N f Y Z K / h j E 4 7 s + B x O s B 1 k g s 1 L T O e I d 6 n B Z W 4 g g k o n w N E 9 q A x v u D w f b t g + f x J 8 4 h u E s b a W 6 x R P d J 1 P i T I Z j y 3 t 5 j R 5 a n y O b 0 k t 2 1 e Z M x v c 4 V W f S 4 q P c J x w w A G y v c n + x e f x M V z N j A r I U 9 e 9 p 1 i g I q N / o 3 O G A A A D n Q 1 0 E 6 J M P e v X t k w m + 6 P i H I N z g 4 L N I L Y 2 i w z m E 6 F s g A V Q / G B B y e A E L h e o Q 1 h s n x c R r n P h j M 8 W a c D m T H M + I e 9 C 9 B J O y M m 9 z X S z X + Z I C y l c P F W c / H 5 F g 1 B g V f r 9 7 F J N l w g M L B A G 2 p 8 1 J T 0 + a u 9 9 o s 5 C y h 7 E W N t L B c L I W 7 m l A 5 + c h Z A Z 3 X w 1 u D 9 I B V R s w m W A t 4 X 6 y j g r k e Y 1 G Y 2 S D T c j i 9 r r 5 e l n Y k A 9 e y M V 7 g / u 7 u b i H G E q u I D q e D s O G k h / t v 2 A H 3 s 8 8 / I V / I L U s y K j 0 B u n 2 r i 4 q Y U F g i A i v p T n 6 2 l 9 0 v 6 d D h Q 2 K c S Q a m G 6 W d c s S Q y c Z C J q x 3 0 y s L 2 M n A L h N K B n r Z D 4 X 8 V O S 2 0 Y H 9 G 5 v S 9 b Z h u / z g R U 7 W z r L K F n o z Y 9 c Z X H i E A q q L u f + z Z K f j z U E J r w V U M E w Z A k l O n D w h + 7 B D c m B 8 C V O l N g P I 5 2 + / u U I f f v S B x M 3 M E E g c z P x A P + r y S y 9 d 0 o s I I c E g D c 1 2 A R h S w P h T K q w n n Q y h h F R M K E g m I 6 n U 2 i g m F Y g V C p D T H q F j R 9 S s l l x D z v a h s D G K Q a E Q K B k g E 8 a s p k d 6 x A i C l v 7 G j Z t i / c O 4 E 4 4 I h c M a L V R e z D y v q a 6 V Q V + R V H c f i J V w s 4 B 8 d r m d M g h r y A R g D A u H y w E X Z b N L B a h 3 I B n 6 e R i 8 x V y + V P i W S b g 2 u H z V L z s d R p m L U 9 d V F V C N K v Z l z F X k 7 D j U Q l g V Q q G S y c D j L R J D A W Y 0 o L + I S a q Y F C u t M 5 M G R g u 0 3 p i k i k O z G 7 a o 2 e z Y k a m y q m L N W R L Z A i Q q q a i l Q H i F n o 2 5 6 P 6 w W 3 Z 5 k v 6 U 7 s u a 1 c v J s B L Q A E W H E + X T 7 e 9 h I L x R f 8 R X Z a 7 D 2 j f x m J 9 U X 3 L F 5 a y E A l Q G F j a c w Q m Z 5 f 3 o 0 W O x t G E S K j r 7 c G Y m P P o y p 1 j N + / k v f i b j S I D f v y w d / 8 0 C y P L o 8 T M q q 2 q g i t J i O c 2 w r j Q i 4 z 7 o V 2 H W Q y r S G K T q r + G c X u u J i K n B Z Q z i a C d h T Z r V T i 6 z W 9 / K + G O B G 5 z c / E H G W Z E c L x R U l H p l Z j v M 2 J h d D v V J 0 i s q a M + e P d T Y 2 C j S C r B W W o z R O R 0 b m y + Y C l A r G 1 n 6 7 d 5 e z d 8 j F U M s k y 5 7 l L 6 8 3 E U t L e k P m g P w b D C U G G B I I R M I Q c w P R / C D R I R x R d 2 g r z G R p K / F 7 2 6 t K 7 n 0 k 7 M S y r 1 q e A Y Z n N 9 w 2 l e / Q 1 O t V 9 Q 9 E C l 5 A B Q d f v R N U i 3 b G B s b J W 9 R Z p U 2 E 2 C Z u z l i B s D G K o 9 H X T Q 4 F a R j B 1 s z W L 6 B b a k V o W a X 7 R m V l i K N R g J x E s P y g z T t q 3 B u I m f 7 U F v K c z f T N g o s k r M C U q D e s n d F M r D n B V S / i X G 1 9 5 0 B x p u G h o a F i J u F m e k Z 6 a / B m h j k / t m d f h v 5 A 2 E K h K L U M 1 1 E / l D i s y c D V 7 H U B u f x d g 2 u 3 6 + z E o T / K N J Y C J P g M F 8 p K S 2 5 v u S K y 1 k J t a s 2 2 Z K D J y 4 s l H m i o l 6 l A w 6 Z x j o n a 9 O C Q V Q c 8 Y l d a j f L I I H + E 1 Y h 4 1 B u b F u G j T 9 H u 2 / S x K t 7 N D 3 w k D y + F x R c X n u T G B z l C a n Z s c Z p H M k Q Y h i C i M + N i 4 7 H n V L z x M W m o u V w H 2 o V x X L G W a u R S i k 0 4 N C y V O v l Y A T A v h V m / M 0 Y A x C G 8 e K 9 9 0 5 L H w s q G R r v 7 w u Y 7 H H i + 8 F D B 2 S 8 a f e h s 7 R 1 3 w X a s v s U H T l x l s 6 f P y s S E X s O p p v / B 5 V 1 x J c 5 m Q T C I / W O i c 6 k p b + 2 u r 7 k h h M r a C 4 6 Z N r H 1 i P 8 k V i A 6 L J s u Y U 5 e d h L o u v 2 H e r o v E X f f X d d 9 n 4 w u x B h i t C W h o Z Y X 2 d b B a t n 3 3 N I B q Z 5 r M X C d 2 D y L K Q e p k i 1 V E e o m L t N q C C Y u r R / / z 6 q b 6 h n 6 X h V 1 m 0 l Y 3 T e T p H y v T q W O R L J o g j D f 8 R P d Q 0 + m G i t K 7 n k c l b l A + y s D 1 l 3 I i 1 E o M / x Y l w Z I 2 A l c 7 A 0 O s c S 4 a O P L o k k + v T T T 2 Q d V A w o N Q 1 Y 1 r z f 0 9 A H 6 Q c S 9 f T 0 y E a a W C a C 3 X K x L A W L J w 9 v j U s k S M V L l y 7 K k p L u p K N y s E N s d m C C a C 0 k N X m M w z X j O C 5 S O 5 d V v m S K 5 Y h b D K h M Q w u 6 r y G z Z Q b 5 i s F Z p 5 A K s y E m J q a k 4 s D i B 8 l g n R c H g 4 E x q w P W Y 3 U 2 C p D S U 7 N L B p S x G Q 5 W L Y v a w j i w Z X W + 4 7 m w v g n H + 2 C L M Q C D t 5 k g k S j G J R I F / S R Y C + N p 6 j 6 l / q q 4 A w 9 o q S u 5 5 H K 2 D x U K B a S w U Y D N l b n b I m 0 W B m Y c d O P + K 1 l + D 9 K A X A B 8 O C y T x 8 L A j W 7 + s h a i 7 m o x d s B M n 7 z 8 P h 1 w r O f N j l u y V G T 9 w V s L N E H g r G F x Y n T g s o Z v y A R f h 4 V U 7 J z Q S V P U m V x w t u 8 e v 1 R y N 8 e w a 0 s V 1 Z S 4 Y x U L G Y r 1 S C o s f y V c a G g o W a b I x E M a 6 B + k r U 2 N N D c 7 R 6 1 t O / i K T f a y W G u 2 w k Z x / + U M U W i e D u / Z l t X n w 3 x / 7 e E Y U e U e n b I 2 U I Y o P C E K E w c E M Z N h Y z P N Z c q V m R y r t h L D 5 F i c x o G J s V i + 0 b y 1 g v b s X X u g + c d C z h o l p n 1 q Q Z 2 1 g J F u 9 Q s R v a N + K i s v p / c v n p e Z E t i h F l J p R 8 v b I R O A V c b j S 9 6 s P 1 / U z w z J Z G C a w a g m F c s d L Z l A N k g i J Y 3 E T 5 J M x l V U l C b U l V x y O d u H m l t W C + + g 9 g H I 2 K Y K r d O r p I K E 2 1 1 E v f 0 T U v O w l T P U M L T c k 1 O T Y t 6 G M 1 J 7 s 7 B / e 5 H s S 5 g t s K I 5 k z O r 4 g C d N F m E M C B L P G 6 G C W L k M W T C t d j 1 K N U 3 V C b U l V x y 3 C S l S M 0 B x / k s n X A Q a n 5 u V i a D b i / L f O P E f I X b 4 6 X F k g P c N 1 m S C g V A c m C C L B w q F Y 6 X S Y Z U R H 1 / t s D J F g H f e F Y b W g I 4 S R 9 j a W t C P 5 d y 6 j l F O o F M m k h y T U s p R S S V F p N M i M f S o 3 r b g N T 1 5 s d 2 b 0 e H 2 C S Y / R Y q K r H F s T f t X n m F h r L K G q q q a 6 a a G n X q O t Y c Y T d b b G 8 M 0 z U 2 / L e i f 2 C A r l z 5 j n 7 / 5 d e y 6 N D n y + y k D g M c P X r s 6 C H 6 9 c 1 R n Z I 5 s p J Q I A w 7 Z k e M H E I i S 9 y Q z E i j W D j m c n c t F J C z f S g 4 t G T I T G w i 6 Z u b o w V f 9 m p J v q K j P 7 U p G v P 3 Y N 7 G 4 C o 2 Y s H k 2 V e 9 r + j M m T M y f o V G C I s U k W / Z 4 E B L G S 1 O v B K t A L s 0 r b e G y S C Q q Y V P k 0 m R Q o e T 4 z o c I x P 7 h k z w s e c E 0 p P r S S 6 5 n N 7 o E h m J / g O 2 5 a r A d l v u 3 N y Y 4 2 2 A 6 1 V s Q x c r o A J j 5 S 7 W S m F p O o i 1 / 8 B + G f z F o C w k W L p N W V I B p M T S d c z h c 1 G Q b v f 4 6 F j j I v X P O L n y 6 p v W w H q T Z t V H G A I p o s R U P Z D F p G G D F k l j 0 s Q I p O J y T d I j O T 0 G B Z e z f S i 4 e 4 M z 7 G M p h 9 p w Z G w 2 r u N j 7 U m h I 1 1 l B X m w 3 H z n z j Y 5 M a T B M n a E / p Z q 4 d d n A + 7 5 3 e 0 x q q y q p v f e O 0 N / 8 c c f U X t d l K 5 9 d 4 W q 7 B M s r d Y f U M e a q f T Q d O L v E a O C k E c T y 5 A p J p G U h B K t R M J K G i U S K 0 p n z m K H p 8 R 6 k k s u p / t Q g L H y w Z v 0 W w 7 9 U s k F C 4 x d 1 p R k p 7 Y B q H R Q 2 z L J I F g Q Q 4 v T V F N d K a o i y I h + G k 5 h x E D v P / / z v 9 A / / t O / 6 r t T o 3 K N z W W Y F / I n r t I p 0 i g y q f g q a S X X l b R K J h P 8 i s r N 2 U H 3 b S H n C S U Z i c z n w s G G k Y Z g h Q 7 0 Y a D 2 Z Q u Q 4 u j R I 5 T J m b z Y B q y l a r V l D y o j l r w f P n y I j p 3 7 l O 7 c e 6 i v r M b 2 k h m a n V y 9 o y z K D E g m T E x K g S w 6 3 R A H J n S l 3 p l 0 p e a p a 0 o V z P X y x / x T a f 1 z 1 Z n M B l Z n Z n K 8 s H D 1 1 c Z W 5 M I a i l 2 T s H s R + l q Y z J o S X L F x 3 n A 6 Y K i i t m S F 2 v Y e 0 S k K I A S W m L x 4 0 U P j Y 6 N U W Z u 8 p Z d W 9 b j c l H R S Z D J x K V M T t / h C G h 0 3 J I q T K c K q r m t V / c g 1 l / M S a s Q X F M M E Y C Z t G u A F C h k b 3 S 0 r y u J t c m J S T v a A 6 v b b 3 3 x B V 7 + 7 J q d u g A z Y y w / T h r A c p L U 1 f j R P M g L + A D m c b v r H / / W / 5 X T 7 z o 5 b d O P 6 T b p 8 + T u a m p q U c 6 x 2 7 V I n 4 x u 4 0 a f C L w g C c g h R t K q n 4 4 p Y 5 p r x l Q S K E 8 n E 2 d d T k t p 3 x w 8 d y F X Y r j 9 7 v Q H F 4 o d F o 8 t P 1 T W 1 1 D / j p t 5 J b K u F V N 0 K q k j B 4 v s u X 8 G + f t g P A g 4 7 K I m 6 x V m G + O 7 d 7 Y R T C n f v w Z G f O O E j v q Q e C w n f j I 7 S n U E 3 X d x X Q l U V x V L Z o S V A r b R q C 4 m b W E I C g U B a d d O k 8 T r C 5 L R F a H p R X Z N 5 e 7 i H f b V l m t o p N i z z 9 z C X T + 8 Y K 7 v F B i j C 7 k / + 9 J L + j t x F z k s o A B 1 m Z P z W c m V 1 S p R M h S u m 6 s s 2 J q I U a Z S D p M K M f Y x f n T 9 / T t y F C + d p z 9 7 d d P f O P W 7 1 d 9 H I 8 I h U f C u w 0 B E n k R T R g l g V Q S J 8 D s r C S q Z k 0 3 5 c x V P f L 6 R i d 6 w p Q B 6 n U u k M 0 Y w E M v c Y q Z R A u G i Y J V S Y b C u 5 P a B r k P N 9 K H H u E s 5 g L v B I A L V F P 7 o C r h c i d t a E 6 X B j 9 u v A U I k f 3 H 9 I V 6 9 i t e 9 V G h 0 b j 8 0 4 s U q X 6 q o q O v / + e 3 I C x 8 T k l E g s A 0 g n b N q C G R r V V W X k m 1 f D F 6 l g T n Y H h C w x o i g f a c e b / d x y R 8 g f j B M M v p V A h l h w E U n n u K h 6 6 l p t b X m 8 P u S w y w s J N Y R + F G c q K o P d V t g q n k E r E 2 q j W F x a F N P 3 B x 9 c l A O v z d 7 j y c C O S u + / f 0 7 2 B D Q L F 0 F I D P b 6 A w H p f 5 W U V V L H 4 1 E x s a d C 7 D Q R I 3 n g Q C p N L q c t S s V O d e D D 3 B L U P Z V u V E K E D Z G E V E y g F W 4 8 4 x J K p V 2 4 d E q + J 9 f B h E K G 5 L 6 L h N S J D H U l 3 G o n S y m 5 p 3 C Q b H z J B k r N y r z R A a l w 9 h M W C v b 1 9 d P 1 6 z c 4 n 7 k C s 1 p 4 / 9 4 D m h u 4 S z 8 7 v 4 d e 9 b 7 W / 5 E I n x + b k o I g i i x W N a / M H a a z L c v y P E g j W a q h i a P v M R I o L q X 0 + i i E d d + K V s y 4 W u 6 7 v J B Q w N A y k 4 o L o N E z r g r D S i q 8 S w G h y J X Y n 8 k G y B u H r G j N H J B I 2 E 2 p s X E L S 6 z z c k Y U N m 0 5 c / Y 0 S y 5 1 M A E G f J O B M n g 8 6 p T v V B Y 9 E I f 7 O h w + 1 B i g o 1 v 9 M Q K N z N p k j z + E h X g 6 X f 6 X n Z J I 8 N V i Q 0 M m h M + 9 f 0 x / Y + 4 j p + f y W R 2 6 p M j c 4 u I S z n i 0 W s m V D j c W B t r r N q 7 u o V I 7 M t y i G X 0 l z O H r 7 L x N 0 3 N + 6 n w + R w 8 H u T L r t g o z 1 7 F K u K + v j 8 o s J x E C + J 6 u Q Z e Q A G F F E K X i X W x b p g q P U v O M e z G u p k Q Z F Q 8 q P H w j m Z S 0 C s f i i l R I D 9 P W 5 o Z V 9 S F X X U 7 P N k 9 2 A W Y V 1 B F W s r l g U O p x K Y U O Y a G g d g N T j g x Q u c 3 m K W s B 6 j N O n T 9 5 8 o T 0 s y 6 e P 0 F H W 7 2 0 N N x F z 5 8 9 k + t Y P n L v 7 n 0 5 z i Z + a L a y 3 t 0 d c t H M I v Y z j 5 M J q t / Z 7 c u i S Q h 5 2 M G Y N O 5 T j a F V M h l f D B B 8 T S 2 D 1 2 k w m 4 v a F 6 a y U k / K u p C r L m / 6 U H D j Q Y e o B r u q / d K a S S G h d R R y F Q a g 5 k A F w w w H u G z f D V u C w R T e 3 z + Q 9 n 8 X F p f o y x v P a d e u N s I J h Q B 2 V 8 J + f 2 f P n p H v h y U Q 1 s F T Z 0 4 x m c r k s 2 B o / b b H S 1 + 9 8 N D k A t R L 5 L 8 m C P s w b b P S x 3 F D F h V + N u r Q k s l I H R 3 G / 3 F Y p B W n g 0 A g k 7 q P / X C I P v 8 F D n 9 L X R 9 y 0 d l u v u j P q 9 q 4 x R m Q Q 8 r u T T a Q w + k i u 9 3 B 7 w F z s D I N 5 z u 5 l n z T d I 4 7 8 t i G G V I C E g J n 8 a o C w 6 s q H x Z P X D 9 6 5 L A c G o D 5 d 0 j D u V G Y M o T T N L A Q 0 W b j N p P z B C Q D Y W C 9 g 2 Q 6 y 0 T B / a l w 5 8 5 d O n 7 8 m H y X y U / s b I T t w h A X S c M E U W S C r 4 w O G L w 9 t c 2 v i C R S J 0 r L g S h 1 9 D n 5 f z g u j S D + R x E H j a P a i A V h M 5 C L e E C k 7 E o k Q L / 8 y 3 8 v 3 5 8 v y D t C A f X 2 Z b o 5 W M o V w s m k c n L B O 8 i u B x x V + e c 3 q a y z I 5 I b C E M o A I S C a R t T i O b n f b J D k l m U i U F Y z H 7 A j I O 2 n a 1 i s W v f 3 U 7 F J a V U V 5 t + K z L 8 L 8 7 z h a Q C 8 P 3 L I a L r r w 2 Z o B F Y y Q Q f 6 R E q c o b p e H N A S x t l a L j a 6 9 L E U R J J i K a 1 i y h I J G S y H k z N p A o G O B 6 g v / j l z 8 m p x 9 D y B b a O 7 v w j l C e w T I 9 G i 5 h E T i G S w 6 E k F S Z 6 W l v V f E V N c Z S O N W e / E c v / + 5 d f 0 y / + 4 G d C J u Q D j A 5 m w B a n w w e D I b H k r Q U s W I Q U w 5 b P y M e + K Q e 9 n M R i Q y a q E M k i o d i X N P j s 9 t Y F + N n V S Y c g 0 H J o h T p f w w q o J J M Q i U m 1 t T T A n 8 u f x 3 E h E x M p P t U I Z F L S 6 V d / / c f 6 q f I H e d W H M i 7 g K e Z C R C G Z l k 4 V l C n o f B + X m l q y S y X O F m h c Q C A j x a y z H y o q K u n l y 1 6 x 3 K U D y I J + E 0 6 B R / j R i J N 6 + D n U o j 9 F H O N A G i u Z b N x 3 s p I J v i K T C i s f Z R W h g W n V / 4 J T 0 k o 5 6 T 9 J O E S f f H a B n y i x 3 P P B Z T d g k U M o 9 6 j W z a g Q p v U T g n F B 5 z v 6 p r M j F C o t t l F O B 2 z E g l k R 2 I M C u 9 C m A t Q v L M m A q V w k k T i Q J t 5 Y S R 7 D + A C S a O I g 7 b 3 t S x I 2 Z J p e j J N G N X o q H Q Y I Y 4 R Q B E L 5 R e S 7 Q S S k O b h u N m z Z v M O 4 f 0 j k L a E a t x Z x o Y J I 3 C p K g R l S q V Y z 3 / t R w K M 3 6 5 0 a G A f e O 9 X g q x W Q X N u 3 b 6 f X r / q E L M m A V R H 9 L E M m t 0 O R w O q E W B J m U m m C n W z 2 S y M G Y s A Q A V P 5 w 2 G M O 5 n / h 6 / K K E a u W A M I y Y Q y N A 1 k i P 7 j r / 5 Q P 1 H + I W 8 G d l O 5 6 h I u L C k I b t m s h S Q F l f + k G v M 5 u B + C l 1 0 b q M A w d V u P 9 E w H W P b 2 7 N 1 D t z t v y y Y v s j c 5 9 7 V w c D Z Q W s L q N J M J R K g r w U C r k k x q w J X z W 0 h k S K V 8 L M s Q S Y M 0 f p b + a V Y A z f 1 C E l 0 m 2 i m N Q v n o P x l S w X n c M D D l Z U 9 E n B 3 9 j X z 9 a d x a q g p a C k 2 R S h U W i K U K D Q W e z x D r m g 6 n w 8 O H D 2 U 3 W Q z A Z g J U W G 9 x k S z L g B E C / S o s O M Q e g E I C d s g 7 j C v F i a B J J e T A P f F r K t 8 V m R D u m 2 K J i f u k H M x 1 R S w j j R S J 4 j 7 S V 0 Q 6 / Z G l h P P v J 2 9 V P o O 2 7 c W q U K R g T G G h 4 J Q f q w x a j Y H L N w T D a P 7 S Y 2 Z m V s h g N U K k A w 6 n 9 r N U w l Z k m K 9 X X 1 9 H d X V 1 T K w 5 y S c h k / b V + J E K x y S T R V r h m h 3 r l D T x Q J x r r / T c P r l H p U k Y Z W L K R o f N G B R M 5 Q i f P n t U P 2 X + I u 8 J V V K M 8 S c U m K W 1 g y + F i b C 6 J p I q D 8 k E R N Z 5 b J j D j W V v L f T 1 D 4 h a a J V k M o b E + b K 4 s B A j E i S N P x Q n F v J O l q E L S Q x Z l D Q K h q P U P W 6 j o R m i a 7 1 M J p 3 f y o 8 7 V R a c L o O 6 S r 1 T Z E I j G O K K G K V 9 B 9 r 1 U + U v 8 r o P Z d y h f V W i L p h C U 4 Y K T T D x d Y F y R Z A W N s + I N T q / 9 u A m Z o S v B W z W c v 3 a D e k f Y U a F I o U m C + c H 1 D W M 4 Y E 4 I M i V l 0 4 Z k I 2 T B 0 7 / D w g i 4 f h E V s w k 7 5 3 A a g B F H s l v D q v G D D 7 K Q 4 X N Q K 4 4 I R U G d I P 0 1 / / w 5 y n L N t 9 c / v b + k t z e 9 k o u M N X a Y W 8 C I 6 m E V B i z s h S 2 q S D 5 Q q 6 B m b V N 6 H g X 7 B 1 h g E H c o a E h m T 0 B M r 1 4 0 U 2 n z 5 y m y k r O I 0 M M 7 c K c H 9 g b v b y 8 j L 7 u d j G Z X B R i U o l U k n x S e Q U / F p d 8 N J 9 h 7 k E a 8 l q R K d 6 g K T K h L E Q a S d m o Q V w j q f 7 d H 3 3 K T 5 2 6 X P P N 5 d V s 8 7 V c k d d J L v u K K i Q U p B Q W C h R h F b d K L F X g e j w F l Y e J J e Q y L o d g l l O k A p 4 Z 4 0 + 9 v a 8 l j K l I 2 N 0 I + + r h X Z c 4 v n c v D p O G 5 Y 7 z J 0 Y E p b I 9 f P C Q a m t q Z M + J Y A C T j k E O T R S T P 5 K m 4 r E w i B P L S y 2 N L E R S a X H f 5 L / a h A V l B F I F y O t x s Q p a m 7 J M 8 9 H l f R / K i s M H 6 7 g C o P D Q y Q V 5 F K k U k R I L W C q C r j h K U q k + F u q u 1 N 8 c I h U I l e 6 0 d 7 w X y O B y O q m 7 u 0 c s d t j N C E B / C R u t o H s F s s n M B l H x F A H g s L T 9 + o 0 b Z P O U y / Q t K 5 k M 6 W I E 0 r 5 c s 6 T H C W R 1 q v E S p x s 5 m W K E 6 U X s Q 0 L B m P G r v / l T e d Z C g e 1 W 7 1 D u 1 J x N w q 2 u E d i G 1 R w / B 7 Y Y x t i G M z b f D 2 M x 4 t s Q t 3 G F U 3 F 0 7 I 1 D e 5 N J R / + H Q p k n S m d a g k I M K 6 D S Y e m 6 I R G u J z q T F p f C V q e M E l G 6 3 O P W a U w o 3 K v T R U I h X c i j P g M k M p I 9 T q q 4 H 2 + w 0 G f S m o G Q C A 2 c 2 h o M q v k / / P d f 5 l Q e b w a Y U M M F R 6 h Q K E J 3 7 r 9 h k s R J p c L K B 6 G E X A l E Q p r y + Y 9 O 0 8 T C h + o / y v t x K k F b d Y g C E 4 / J y Y 1 D a 1 u r p G E q E X a G b W x s 1 I R A K v z V D g O 4 L 1 + + k v 4 S z O V I A 1 k 6 X r v I H 1 L 3 G N I Y M g n B 4 I M 8 1 r A Q C W E l k c R H u i a T k k x G S k E y K T L h V M Y o + 3 / + y z + k y q r C O 0 3 F d r s A C Q U M D c / S w P A 8 E w Z 7 y W F W u l O R C k Q y h B L f k C p O L E M m K 6 n k V 4 d j d J J A L B Z D / P r q a x s B K j i A C r y 3 d p E q 3 c t C J D w P F h T i C B t F g m Q X l 1 j Y 6 x z j V c 3 N T f T k 6 V P a u 2 e v p M M I E b s f h A C R d D h G J k 0 u h B M J Z R z H I Z F A H s R B K K 3 m i R M D R J j J F B A y 7 d v f T h c u q e U h h Y a C J R T Q d X e A A t z y G l K J d G I p p U i l J J U h k 4 Q N m S S c S C j x E Q d d 5 F e T R X u W F I W E S D K S L 6 L m 6 y A u W U p E B d V 1 r u b 8 Z 4 U + a v d L p Z c r h g x w K i E x T b u B w U E q L S m V P c + x h T K k 9 Z W X c T X P q H h K v U t N J p M m 5 E E 6 i G N I h b 4 q + 6 r / p C 1 7 U P N A L F H 3 l G Q q K S k u u H 6 T F b b b r w q X U E B n 5 2 v p 0 G M x o l k / J X 2 q m I T S x A K Z Y k R C G L 5 x s N 3 A 5 7 / 4 I 2 F N C l w H C 0 z U B K x A 0 h q 5 z F X Y B J K g r 6 C S a x / Y V R u i Z n 2 A d 5 w 0 + u 5 Y P N G B K F g F i 4 Y F c R l n w j U m U r J U k v u Z H D G S S V i T S Y d B J J U G A u k + k 5 D J q H l a M o k 1 T 6 l 7 J c V e + s u / + z N 5 7 k J F w R M K 6 O h 8 R c E w S A U J p Y w T K q w l l S E T C B Y j k y E X y G L i + D S d F v N x W f m 4 Q Y c Y H I p H r E H B q k z n S m z A 1 T h 2 Q z y M y m 3 8 F b q 0 y y / p 6 r p K U w 5 R H c a P k A J O E a V v 2 i 6 L B j k i a U I q X D N G C C E Q 4 l Z i 4 T 5 2 T B i 5 D v I k k w n h m E V V W / Q s k g l 7 V v z V 3 x c 2 m Q A m 1 I g U U 6 H j x s 1 u C u F 8 K S a Q q H 8 W S Q W n p B V I o 4 i l y B Q n l X H 8 B 1 R S v r D E x H V Y f C A W s K Q Z I I E r M I I J u a 8 i X I 9 j Y X j 6 T q n g O o G a K 0 P U h t 1 l h R B w 6 j 4 V R k R J J Y m L F F q h a 6 8 w + 8 F 6 P Z F I 6 j 5 D p j i x Y m T S J F I O a d o A k U Q m 6 T + B T E w k b L R S z J L p r / 7 + L + Q d C h 2 2 r n e E U M D V a 8 9 l s x E l n b Q Z P U Y s R S Z r v 0 p I F C O X c o o 0 1 j A 8 H e a / K o x Y P J w R U M n h y V 9 G L I 7 K r 0 P G 5 5 8 P 2 r g f J V G k q 2 u G T F a 3 F C R 6 O u q Q L Z O N 1 F F O h y U N p I m H F X F 0 u o S T 1 D w j k c Q H g T S x k s n E 6 l 4 J S 6 a / f k f I B N i 6 X r 8 7 h A K u X 3 8 u m 9 Y r o w S I Z Q g V 7 1 M Z K Y W T F B D G f B K o g i C I / I A o c k 2 T J 8 n H N f E U r R Q s w V W I l Q B X a h 3 i 2 q y 8 W B g k U C n w 3 Y 4 o n W g O k N O + Q h M L d n Y 2 G v f Z + Z q 5 N 9 E x E + J x I Q v C K Y g k c S a K T j d k E q k k B A K h m D g 6 r l Q + 5 Z S a B 1 I p M s E 8 / 6 u / / Q 9 4 6 H c G 7 x y h g L 6 + c e r p H e d 6 D 0 K Z P h U T C H 0 q G e w 1 6 h 9 I o 8 i l w n H H i c I R F Q Z 1 4 O P T J R Q L x 2 A u W 9 N Q 8 Z W X B F R 2 H c R F + c U f c 7 / F l x u V L 2 F 9 D Q S R 8 C o H 4 m h f H P p J h l A I q 3 6 S I p F x I J K W U k I e F T d k E s u e l k x w S D t x 8 j C d O X 8 c T / l O g Q n 1 R s r m X c N A / z g 9 7 x 5 h L i h S x S S W l l R x U m k X s / o h b g h k 0 v C J O i 5 B 7 U u a B D R M e h w q 8 y 1 F I E G u 8 B J h g A T a V x 5 8 E E J i K i 7 3 W M J J L p 6 W R C C k W c K K N K o f B d I g 3 Z D H S C Y J x y S T R c 2 T w d u g 5 M V / + s s / K c h B 2 0 z w z h I K w L b O X 3 / 9 g H M B 0 s l K K h C I f S G S d o Z I 4 u J h / q P C M f I g r n z 5 q y K J M E k p c 5 4 r u f L M H 6 7 Y K i z k k D h 8 x C W C k P I t L h 7 X x L G G h U S K O C Y s E k n H j T R S R L K Q C Q R K I F S 8 z w R C Y Q + 9 v / 0 v v y S 3 O / O 9 M A o N t j v v M K E M v v j y D l c U z g y M V W k J F S O W I R V I J z 4 I o 3 z + o + N g i P b l V z M G 1 7 S f M a Q 0 u I K b i P r l P / g L U q h 0 k E B C I A P C 8 E 2 6 T l N O E w b O k M c Q x x q W a 8 l k A p E 0 q b Q f V / M M m b A u K i x m 8 b 9 j M r 3 r s N 3 p + 4 l Q w O 3 O Z z Q + 6 e M c M W o f + 9 K n 0 k Q y p G I n R L G O V Q m L E J e Q J h D i E s E f 8 V R I x 1 O A q 7 c J m D 9 c y V U Y R F B A G B 7 u 1 u k I 6 3 g s H H P p C Y W w E E h 8 p G k S a T 8 2 E y J G J j U D A g Y H s + 0 X 3 q Z 1 2 x b 6 + Z / + X J 7 u X Q c T a t S U 1 D s P V K z f / F s H V 0 s m A 0 g l / S t F K q U O a g I l S S o 4 E C U W h o + q J t y R U C y 8 P k A K + b W E V Y w f E L 8 I y L N K O n 6 R q O M J B D L p I I n E 4 0 R S 0 s j E L R J J 0 u I k i p E J 1 r u Y d F L E w k r h v / u v / 5 m y P Y + q k P E T o V J g c G C c 7 t 3 r 5 t z R k k o k F s i T K K 2 s p O I / O g 7 S w M c n m b g G r u v g W p A C A R k k D F L o U M x X a e q a i s u P p O u 4 l V g W E s U l E 3 x F I B B G S K d J Z W a Q G 0 L F J Z N S 8 0 C g 8 x f P 0 O G j + / F A P y E G o v 8 P n A V 9 F K l Y 9 d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 G u i d = " e b 9 4 e d b 5 - 0 8 c 5 - 4 0 f 3 - b a c 5 - 4 b d 3 2 9 0 4 8 b 3 9 "   R e v = " 1 "   R e v G u i d = " 9 8 a 2 9 e 6 0 - d 3 7 a - 4 e 9 a - 9 0 c 6 - 5 2 f 6 6 f a 5 0 6 0 c " 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C 1 1 F 9 0 7 - D E D B - 4 7 A C - B C E 2 - 7 6 7 A F F B C A F 6 4 } "   T o u r I d = " c 8 a 7 4 2 e 8 - 9 2 8 4 - 4 9 8 e - a 2 e 4 - 2 0 2 4 4 1 0 a b 9 4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x a S U R B V H h e 7 X 3 3 d 1 t J l t 5 F B n M m R Z E S R U p U z r m l l l q d Z 2 a 9 3 u D d t c e z e Y / D D / 4 j / N 9 4 f b z r s z 6 z O z P d 0 0 F q J V K i c i Z F i V n M C Q z I 9 P 1 u V Q E P I E A C b K o b g P o j i x X e I / B e V X 1 1 b 9 1 K t n + 9 1 r V C P y E l H C 4 P e a o O U i A Q p U g k Q t F o V N z K i s o y 4 w M I 2 2 z w d Y I F n + x e T k g P R m z 0 e M R J x Z 4 V a i y L 0 O 0 B t 6 T z v x N u O 7 U 9 S B V F 8 X / 4 6 o V H h 4 j 8 S / N 0 s H q C t j b W 0 9 O n T 6 m + v o E a G 7 f Q 8 2 f P a d / + f f y s A X n G o q I i 8 v v 9 9 M 3 T E L l L a u V / b X h A R m 1 J h C Y X H R I + 3 x Y k r z M q 1 0 K h E M 1 O T 1 N D Y 6 O 8 z + L C I l V U l p P d 7 i C H w y G f f b t 7 m B b 9 A f n f n 7 A a t n + 7 / h O h U q G i 6 Q Q t L K x Q O B x O S y Q r o a q K o t R U G a F y T 5 S c 9 h V y O d Q 1 / P / E x C R V V V X S 5 M S U k O 6 J r 0 U q a T L O 7 g h S R 5 8 i F 5 B M r K + 7 P T F i h k J B + m x f m F 6 + f E m t b W 0 0 P T V F F R U V Y A 0 V e b 2 0 t L R E U 5 P T 9 G i u i d x u r / o n C 2 y g r + K X o K 0 2 Q v X u G S o u K Y m R x + V 0 0 g Q T 7 9 V M M b X U R G h H 9 Q o 5 O W 3 F 7 q I v O x / o / / w J V v x E q B R w V 5 / g C h s R M o A 0 V g d Y i Q R 8 u H O R l p f 9 5 P G 4 p c K l w t N R F 4 3 6 H B R N k 9 u 7 a k K 0 g y v t V 9 2 r K 7 + d K / 4 H u / z k Y H 9 o 1 k H V x V G 6 2 e + h j 9 v 9 1 N 8 / Q E 1 N W 4 U E k D J 3 h 9 0 0 t 0 T k H L t K 7 5 8 / T Y 9 G P V Q s E m i F f H 4 7 e V w r t L s u T F N L d p p a s N P w n F N I b u B x R K j J 1 k 1 t O 9 u Y k O P k L a u n z s F i u e b k B / h 4 d 1 D e 0 e V y 0 Z U H P b T I 7 / 0 T 4 v i J U B a U N Z 6 g p U W W S p G w q H j J R I I + x j E V 1 v A 6 V + h 8 q 5 9 G R 8 d o y 5 Y G n Z o I Q x I v V 2 b U 3 e W Q p Q Z r n N s R k M r d P 7 N a c h m 8 x / f 0 T T v p z b y 6 B 8 9 1 s j l A V S U S p X t D b i G K A e 4 v c W d W v D 0 T D h q e d V G E b 4 9 E g v T h r g A 3 K m F W + x a o g d 8 L 7 w D C f r o n I P 7 4 + A Q t u 5 t p 9 1 Y 3 f d F x X 3 / K T 2 B C 3 c k s x w s c n p r j r O Y o I q 2 n 3 h k g 7 Z P d f l a 7 e m n X r p 0 6 N R G v p p z i N o L m y r D 0 t z z M n 3 m / j f x h O / E j r g I k V m N 5 R M i w l f 1 v e j S B m e z n W g M i 4 b K B 6 W s F A 0 H q f f W a 8 y R M J S X F 1 L u 4 h W y e a m q p j t C e e v 4 + z q s p v 4 d a G 7 z 0 d d c z C j A B 3 3 X Y / u 3 G u 0 2 o + t b j N D W 1 u q + 0 H p E A k G l + f p 7 K y s p i l d C K G 3 0 e W g q u X Z v V 1 R U K L s / R z 4 5 4 6 R u W B M n f + C G r d t 9 q k q T D R 6 w S B q I 2 u v 7 K w 3 0 4 7 r t F V X o p S 6 i z L K k 2 A r x T h P M F p E L + 7 N + / j 5 / N J o Q t C v T R 3 k Y n V V V X s 6 r r E R V w m f n 0 3 f 1 n + r / f T d h + 8 w 4 T q n T L c V p c j C a Q C V C E k p D E D a z k c r H U u N i 2 T H N M q E o Y A z R w C z r y D 0 d c O o V V S Y 8 y W D R X R H R K I p 4 + f U b 7 9 u 2 V C n y V C R E I Z y l S 1 o H b o R T V E 8 1 B c j D Z R u Y c t L M 2 M 2 k y u 2 y n Y g c a D h + 9 Y m L V 1 d W S o 6 q d X k 6 6 q N w L l X O Z r t 5 + T q c P t 1 J x c T G V l l f Q b 2 + + u w a L d 5 Z Q 3 t r j t M x N q l X F M 4 S x E k f A 0 e S + k w G q / p G m I N 0 f j l v n A F T c H V V h a q 1 Z v + L e v X u P j h 0 7 K o S C Z L n 8 c m 1 p t B Y g K K H 2 Q V 0 c 4 P 7 Y m / n 0 6 m Y R 9 + n w f S F W K / H O J V N X q K V l u 1 y b n p q m Z b + f n E 4 H u d 0 e l s K l t F L W x u 8 T o c n J S b o / 1 U Q 2 u 1 3 6 a O d a g / L s y E d I q 6 V l P 3 W + G K R o c j 6 + A 2 B C 3 X 3 n 3 t p V d Y z 7 S 6 G Y V F q L T K v I l Y R t T J p 2 b u 2 h 2 p V 6 V u j N m 1 E q L S 0 R N T A T d H b e p l O n T p C d K + d C w E Y d / f E x p 7 e N f Q 0 h a m K p a Y w m Z 1 o C L E 0 T 3 / f x 4 y d 0 8 O A B C b 9 6 1 U c t O 1 q J O S a A 6 q f M L B Q z V u A 9 M J 6 F c b C v 7 n b L t X c J t t / c f H c I 5 X R 5 y V a C w c + Q S C a Q x e 2 I k j 8 E 4 u A O S 1 Z w M J 1 U M s A A 6 d E m / m c L 5 n 0 + r n B O V n + K d M r a u H / v A e 1 q 3 8 k k L N U p R L + 7 c p + c j W d 1 7 I d D t X e Z 3 P N P Y w Q C k E 9 w b r e S w D 5 + v 8 W l J W r c s k X i 0 0 t 2 u j v k J n d w l N q q F q m u t p Z K S k p k H C t i L 6 U n f X 2 0 F A j K v e 8 C 3 i 1 C V U A y B W N S C T 6 Q r V Q C P s S 4 U N x C H c M U q 0 o u l 5 P K y 8 t 1 y v p 4 9 v Q 5 N T U 3 i V p 1 / / 4 D V r t a q L q 6 S l 9 V u D X g p n n / 6 i + E i v d R u 1 / L C a I g 9 7 + + 4 3 7 Y R u D 1 P a G q o i A d g P G B 8 2 B q c k o s m I e P H J L + E f p 2 H u c K d X T c o r N n T 4 t E s s L E l 5 e X V Q P B n z H H f a 8 H / e O 0 k m I g u x B h + + 0 7 Q C i 7 0 8 O S a T 8 F g 0 o y R a N Q 8 T Z G p u P c s Y e Z O h m z s 7 M 0 P D z M p C i n b d u a V 1 W 2 t Y B n e v T w M U 1 N T 9 P H H 3 + o U 1 d j Z N 5 B g 9 w v 8 g U S i Q V r Y y r c 6 O i i q t a z L E U c K c e + k n G 0 c Y l 8 k w M U D o V p d m 6 W 3 2 M b N T T U r 3 o X q H Q r n I d u j z s t q e A v L C x Q Z W W l j N G 9 n P B R e C X z P M l X M K H u F T S h H E w m E j V P S S Y j n Y A E 8 n B w P R U v H Z k e P n x E B 1 h N c n D / Y a P 4 5 p v L t H / / X t q i V a n 1 g D G n u 4 N u 2 s p 9 I P S D U u H 6 9 R t 0 / v w 5 H S O Z p T G x 4 G B p t k L 1 Z e o 9 Q L T u c R f 3 3 y J U F X h G A / 1 9 9 P n n n 8 o 7 g R R F L J l c T h d L z W 0 J 5 I F l F G o d 1 D u V H L 9 m J d X c 3 L w Q 0 O v 1 0 q v J R Z p f K u y Z F X b J h 0 J 2 u s + 0 F p k Q X I 9 M 1 S X R V W T C Z 9 y / / 5 B 2 t r V 9 L z I B 6 M Q 3 N K S e a Z E K m I a E u X 7 p y A R 4 u B J b g Q H e h r J I j E w A L H 2 w U p 5 v i 1 C R 1 y 2 z I 0 C E A w f 2 y 6 T b 9 l 0 7 a c e O 7 S z d g / T 0 S X y M C d O P Q K a h o S H J P / V H w Z r H F R X l I r 0 r K y v o 2 M 7 G 1 G V U Q O 7 7 1 Y I c h 7 P i q K h 5 0 W j q 2 Q 8 C C V r i a d B W r Y w P + F / 0 E T A m A w P E 0 a O H q a R U z / 3 5 H m h s b B A p u p n Y z i r b w s K i j q X H m E / 1 b 1 p b d 7 D 6 q c b l Y M r H 9 C I D m M P 3 H 9 g n E 3 0 h m Q y a m 5 u p v 7 9 f c t C a r 9 a 8 L i 8 v k / w H U d / f p 8 z y h Q r b 7 z o K U + V z V R 3 l i h + 3 5 q F A g V S F v h 5 O b g t S Z V G U n j / v p t r a G p k 5 j s m o m 4 n R 0 V H + 3 C q p u J s F z D h f W F i i + n q 1 f G M t X O n 1 0 A c 7 A 9 x H s 1 O t d 5 E i n F + l L I F S A X k K Y 8 W e P b s l j g Y G a p 0 x x F h V Q x O G h I M U R n y J 7 + / q H Z X 0 Q g N L K I u 8 K h D n r T 1 K f r + a / Z C e T D q Q A r W s 3 h m g w w 8 y P X r 0 m P b u 3 S 2 E 2 m w y A S D r Z p I J g K l 7 c X F B x 9 Y G y A T r Y P e E m 5 z u 4 r R k A v D + I B P G 3 C C p r 1 6 9 T k 8 m S u n 3 L z w U Z g 0 0 V a O F q U l S D h z H 8 p J m m c C e u v z y 2 R W c y l f a s I 9 b Z j V 2 Y g g F r C Z T P A 6 Y R h U z w i c X 7 b T F O 0 t H q 4 d p Y G B I W n p 0 q t 8 W 5 u b m a O t W 7 l 9 s M l D x B w e H d G x 9 X G w L S K 5 A W s G i u B 7 Q x 2 p r a 6 V P P / 2 Y 2 k o n y B b 2 0 e V e L / k C a u a F A c K h i F 3 K A 7 M n E I c 0 O 7 E z M w N M P q G g j B L u k g p a X H I l k M k 4 A x V M J B N g b v G H b C K V D m 7 3 i j T a v r 1 Z P q u G w z d v d I h 6 s 9 n A m A 3 6 K 9 K C b y K s q l e m u M C k A r B + a 3 Y 5 s / / H 9 8 C g 8 s k B N f j b q W d 7 W P P d 5 Y i K u X 9 q a k r i U 5 O T 5 H T Y q a b Y l V C G + e 4 K S k J F n D v E S p W O T A q r y W S A + g c y 4 X / G x s a o r 6 9 P 1 B l M X q 3 m / s 2 p 0 y e p p 7 u H h o d H U n z u x g F J A r P 0 x M R E Q o d / M w C D Q D b A w C 1 U X K B r 0 C M D x d n A j I l h O t O M r M 2 K 5 x M m C a O f + O T J U 6 q q r i I 7 Z 3 h r Y 7 W + W h i w f d H 5 Y P N q x o 8 I T 8 1 h 7 i + E Y z P H T Y W 3 V v z 1 S G A q w 7 1 7 9 + n I k c M y L 8 0 K T A o F m d A U + e b n 6 f i J Y z K D Y L O A j j u m 9 s B h t k S y h M H z Z y t 1 + v r 6 Z W z L 6 8 2 u f / Y 1 5 u n p 7 D L 5 k g 3 M / E A Q 9 O L O R O s l N A g 0 I n g X l J d v Y Z G e j 2 X W 1 8 t 1 F A S h i i q b a T F Y K Z a m 9 K r e 2 q + J T r n Z B + L 1 6 z 4 x I S c D L S v W B K E i 4 H t e P H 9 B F Z U V 3 P / Z q u / 4 f s D z P 3 r 0 R K T K z M w M R b i H j 8 H e c C R K P T 0 9 M v Y D s / a B A / t k D C g T j I + P M 5 m K + T P j c w X T 4 c W 4 i / b U x + c m G l J g r A s T a b P B 8 J x D l n d 0 9 u s N a D j P 3 C A X q 5 Q I 4 1 1 h N A G 5 E P b 5 Q 9 Q z O i f 3 5 j M K o g / l j 1 S v 0 2 9 a m 0 z t d a E Y m Z a W l q m 5 u U n C y c B i Q i M h I L 2 w y 1 A J 9 3 + g F m Y y 3 p M O a K V 7 e 3 v V v L n D B 2 X 1 7 6 l T J + n M 2 d N i v n Z w X w M b s J w 4 c Z x O n j w u R p K r V 6 / J g O l 6 7 w Z T N V b c r g W z G B F k w l I O g 2 K 7 6 i + C H C B X u v 0 w U g E k H B i N S x 0 8 p 3 f + M Q W 1 F R B W v w c P H k p + w i 3 7 Z l O W b b 4 5 2 x e 3 8 l t C e V n V W 1 h I V P W s l U w F 0 7 8 i l l y c b V H 9 l u n p a V G 7 0 k 3 / 6 b j Z S W f f O 6 N j c Y D M v b 2 v Z V L s 9 u 3 b R J 3 J B H j e o a E R m T e 3 d 8 / u 2 I z u Z O A + T A U 6 e v S I T l G V E g R / 8 a J b 1 E M s / E t W U Q G M + d z q u K 0 3 V n F y i a s K 7 O Y K j W U m p W W l 8 r 3 D P g / V c 3 e r 1 G M j u 9 N F 3 c / V o s e 7 I 2 W 0 Y F l 1 n K 3 6 d / P J B C 2 6 t k n 4 v a Y p u j F U T S 6 n n c 5 s D 1 J w a Y r 7 V N V S d l C n Y Z x 5 N J L f U o o J 9 T C v C R U t O v C 9 V D 1 T Q X A f z N e Y z J k O A 4 M D t H 1 b + p F + z F u 7 e + c e n T 5 z c l 2 V D O Q F S U 6 d O s X 3 r t 8 P u 3 L 5 O 3 r v 3 N m U p M M k V M x S b 2 / f x c S q S y A W K i u + 5 / j x Y z p F w e S L y S / c h 3 y E 6 + J 3 a G t t Y Q K 6 a X J q i h b 8 N g r W q I b k Q m t A d k 7 K B u j H 7 d j R I t 8 z z a o s F i c C 4 V B Q 3 u d s y z I 5 K S S z W l 6 M L 7 C U 3 F x r 5 w 8 J 2 5 d 5 T C h H x a H Y b I j U 0 m n t V 8 O y B 8 x v w 3 2 Y R o Q B x 3 R S A p I L F b e 6 e m 2 r F N S x W 7 e 6 Z H l D q r E r P C e k C n Z I g s U r U + C 7 0 Y c 7 c + a 0 T l k N f P e z Z y / 4 G S t l S h C k U j A Y o C t X r t F n n 3 2 i 7 9 o Y T H + q x B 2 l 9 3 Z k P 0 W q q + u O n t o U E R P 7 9 d c e m Z g L a Y m Z / y 0 V f q q w T Z L H 6 6 H n Y x t X n 3 9 s 2 L 6 8 n Z + E 8 p Q 1 0 m K w S q l 6 3 K J F k 5 Z j K C / 9 q 1 U 5 J q k o M C R q E x Y D o m X H Q G U 6 + L h C R 7 k y y G a S 6 w A V e 2 R k h N 6 M j N K x 4 0 d F l U F F W l x c p L t 3 7 z M p T k n f J h t g / G t o e J j a d + 3 S K e k B 0 / v r 1 6 9 Z 2 o S F V K j A y e u r s s V 3 v V 7 p / w C H t 4 a o v j T 9 p N x 0 Q N l g i Q v I D i I p k k K d x G y W C L W W j F E 1 C + v g i o 0 G Z r O 3 L O Y C 8 p Z Q t t J D 5 P c H u a J C M m U v n a L + a f r s c O Y m b 6 i D T u 5 b Z K K e G W C C K a Y T Y a E e B o a x T i r d D k n r Y X Z 2 T i r d e h L S C l g K I R F r a m p 0 y s Y x 5 r P T o z d x 6 V 3 h j c p s 9 4 0 A w w J m 3 p + R f C v 8 n O F w k E 7 U j 4 u q 2 T 2 1 + Q P o P w T y c m D X X b q V W 1 + z E W X 2 Z A L K y r N r s S E J 3 e 7 4 T k a Z 4 N C h g 9 T a 1 s p k q p b l E K h E G y E T A E t d t v 8 L 9 R V 9 o s 1 A Q 1 l i v 2 b O b 4 9 t u J k t h o f f p C w j m 8 1 O d 0 Z r 2 C f a U r K x v Q x / b H A X I v 9 + Q l Q T 6 z d t F M e a s 2 t d f f O + r C s 0 T M N o e d c y d G S F L L 8 f 1 k b / J m 6 V / M F O f F a c C E 9 G s 2 t g A P Q F f b 5 5 C U 8 v J r 4 P 8 h e b v s A v d s X L O 5 9 + 8 m 4 c q q S u X a T T R q 1 6 B t l y U T Z f 4 f 5 I t o B k y 3 Q Q d i 3 4 f A u S B d k A z + v f x K l M D l u U D p T 1 0 f J S f H w J m 3 m m A 8 o C y 1 I e P 3 4 s q 4 d / 9 9 s v 5 X m w Z R p Q o a c 4 A d i S T A W w J 0 Y R T S w 4 q b U C Z n 6 k 5 Y / L O 5 V v y e 8 R 6 Z Q p c d K h O M M 9 v w 1 Q o a 3 A H u S Y P I r B T u a 3 n r e 2 G u g v p L M c Z g r M d l h e X s r I I G I F z O f Y X 2 8 z g D y / c v m q 9 A l P 7 4 y / D 7 Z P g 8 U O x p 3 n z 1 / Q y M g b k U L A z O y M W p i 4 f z + d O / c e X b h 4 n m q 4 D 2 g a J t m H 3 V o M T C Z I J 7 i e S R d F u M + Y b 8 g r Q r m L a y g Y T N z E 3 0 q s T E k G U z n 6 F p n M N D D A w K m Z u H p n y E 0 t V R G q L F q R z 8 I u s v C T g R M 5 X r z o y X h L s V S A Y Q E m + 3 3 7 1 J S n T A E j x s u e l z q 2 C e D v r q 2 r E a N I c n 8 K 5 u 9 J H 8 z h 9 e I A W P O e P H 4 m Q w M g N p 4 d k h p W T o M H w 2 7 m U 7 w c 1 f u x Y 1 / t 9 2 e j a k / m 7 5 w L s P 2 + 6 3 F m N S o H 4 C g / Q E t L G x 9 3 M i i e v C z L M m C 6 H h o c p i N H D 4 t q h p Y T n 4 u F c 1 i Y B 7 O z n Z k S i a z Q G 2 5 5 P / 3 s Y 9 n K q 9 w b r 1 B 4 F h x s h k q P T v r 8 m 2 f 8 G U w 0 / j / 0 n X b u b J O + 1 E a w u L g k G 0 2 a j T A z B f I B Y 1 a w K q I S b 0 R V T Q b M 9 i C p G V r A d s 5 P x + L v F Q 4 s 0 u c H F X E M k D f J s 0 a Q h r w e m C + N n T S C / 1 H G J V b F I 1 y + f B 2 D v j g F 5 E z z I g 3 7 N 2 b 8 + D F g + + p O / h A q 7 M F W Y K t 3 L w K S y Y Q 9 8 1 I N u G M s 6 d O 9 a u t g Y H B g U J Y S 9 P a + k n G i y o p K 2 q b J p g A V R B U 6 K j V U u 6 p i 9 d 2 Y A Y D 1 P a h k T 5 4 8 o 9 O n T 8 n E 1 m w q / 1 q 4 e b O T + x t H s l 7 c C D V z b G w 8 7 Y k g G w H U O D Q c I C h I A t c 3 4 6 H X 0 4 q s k N A Y K F 8 P W H x 4 t T t K b s 9 q q Y 0 8 j e I o o X C I S Q d i M a G 2 L d B I H h E q b 1 S + o t o D 0 r o h 0 5 P J k w r p Z q 9 c 2 h 2 K k Q l o 3 N p I t 7 v u 0 t 6 9 e 2 U W A j Y i w V g R W n X l 9 H G Y E e w T 7 h A y o b X + 4 o v f i + Q 5 e f I E N T U 1 y c A w P j a Z T L g X a 6 s w J o X D 0 d I t U J T K Z G k k 0 H D g u / H O 2 a K H V T 3 s M r S Z A K l v d X b R 7 V t 3 + P N 7 6 f r 1 m z T 8 9 D K d a V Q b u a A v 6 f P H 8 z U d R u a c K c k U g 2 q 9 l O P G r G f C R Q 2 u z T H 9 / x D I G w m 1 U n x A D + T G z e W m 8 i U T D K 1 l u p n R Z u 4 e K q w x F p i d U N N h 1 G e n h t I o B Y I B m p + b o 7 7 X / X Q y S Q 1 D n + z 6 9 Q 7 + n F M x i Y L n v M w d + V O n j k v n H L s a 3 b p 1 W 0 4 c n J m Z Z a L a Z T I t Z q q / e f N G 1 l b N z / l E O m I Q d w 9 3 5 j s 6 O m n X / l O 0 p a F G B l P X A / I C c / d a W 1 t F W m 4 W Q p x f / S z N M c v B u r Y K f b w Z 7 o v 2 h / e h / s u O u q l w s 8 9 N i 8 F 1 2 m 9 + d h g i o l D 5 W D p B U k F K n W p a o P H I 5 u 6 3 8 b b A h H q S F 4 Q K u f d K p U 0 l p Z I J l Q 6 4 r 2 z m q q g v q O w H D + 6 X t U z o b + z Y s W P V L A j s 2 4 3 V q 8 b g 8 O z Z c 5 F E 2 G s u V b 8 I O 6 R i R W / 7 7 n a Z y Y 3 K B n L U 1 s Z 3 H T I S C g R D X w L T l P A s 6 L y r v g R X K n 5 H S E X E I Q k Q x 7 K N T B Y z 4 j M f P 3 p C N f y d 2 7 a l X o a y E W C m C F T i V G u / M F M c z 3 p v q i l h N j o 2 b H k 8 6 p Y 9 O j I C v z s a E g x i h 1 H W m l D H G 3 0 0 t Z K d 2 v t j w f Z 1 H h D K W 7 u f O 8 R r L d H I 7 B W W l + b p b N M c O Z k M a H F h t c M h z R h 8 h b R B 5 c f e 5 C B D y F l N d S y V D F D x s e G J 2 T o r H f z + A P 3 T / / m / 1 L Z z h 4 Q / / P A D q W w b B S y F 1 6 5 e p w N C / s w 2 c k E + X f 7 2 C n 3 y 6 c c 6 J T u g I c A i y 7 a 2 N l E d I U F f v 3 5 F u 3 f v l o Y g F Y Z H R s h m d 9 P 9 s T K 6 s M d L n Q P Z S x Q p V 0 M o I Z N y 4 V C A T j Q v 0 R x 9 / / G 8 t 4 2 8 G N h F o 5 6 K S E C m Z A L s 4 U V 6 N T B K 4 W B I C O T 1 F s l X Y D 7 g 8 2 c v u K W d E i n Q O z C e Q C a Y 1 y F 9 s D w C U M + h D C N w O I 0 C K i Q M A Z 2 d t + i z z z + m Y 8 e O C V m / D 5 l A 4 o c P H 9 K h w w d o f j 7 z d U J 4 P k x 1 G h g Y 0 C n Z A R v G q O U W K g / Q B 2 x v b x c y p d s N q Y T z z U 5 h c n n L N k Q m A 1 W a J s / i v g 3 l j G i O u 7 w w S o T D G 5 N I y f C U N 5 K v 7 J S M y g 9 w f 6 C m p l q N q z T U 0 7 n z 7 4 m Z u b K q k t 4 M v B S i A P A H B w f l G k i I 7 / 7 6 6 2 / p q 6 + + 5 f 7 R F f r m m 2 / p d u d t W Z K B a x c v v k / 1 9 f X S z 1 h i F c l 8 z k a A P g u O l o G R x D e f 2 Z 4 L k I r f s n R a W l 4 S I 4 j 5 f j w b V D Z I r / V g z r a C t R A q K j 7 H q L g 4 z C 0 V s B a s p K S U l g d u 6 J T U q C x K b 2 R B n U y H t a 7 l E h x / 8 9 / + x / 9 M o F i O O W d R P Q X C H q k Y G y V S M j z B N 3 T w g D q C M x U g q X A N l e T e 3 Q c S b 2 l t I S f 3 a 0 J c I e c 5 / f 0 L 5 6 X j D 7 X I y 6 o i C A R V S V n 7 b G J i D o W C s n R i I 0 A / D 2 N k e O / X r / t l X A w m 6 7 W m M e F e m P + x 7 g g n Z 0 B 1 h b T B T r d Y j + R w O G X A 1 f T p o P J i b A n S F Q s U 0 Y + T p S f D b 0 R C Q S p D N W 7 Z s X 3 d / h v e f 3 x 8 j B q q S 2 h u p V Y k D Y 4 i j X I Z Y t x u X 3 2 I 2 m r D M i C e 9 h B v z j c z 2 V n K W z u E 3 7 C A r i s K 0 o o T h q T V 9 S R X X M 5 L q K i T C 4 c z O B W Z N k q w / s g e m S 4 E g A T Y 5 c i Y p 0 E G W O E w K A s r 2 Y m T x + j S h x e l H w O L 2 / V r N 0 T F s w L n O o W 5 B 4 4 W H R I A z 4 V D B N r a N j Y O h P / H g G 5 7 + 0 7 Z y g y b s l y 8 e C H B u G G A y g b y 4 r s h J U E e S E g A B E G / D + R E h T c D v T d v d t B 3 3 1 2 j 3 / z 2 S y Z T g N / / g c y M x 4 5 O M I n v 2 6 8 a G / Q X n z x 9 x v + 7 v k E A 9 6 C B G W B p h v G o c z s C d H F n g D 7 m 8 O n t Q a p l F b p Y r / R F 1 U s J f u 9 0 1 8 J R G x X R + u N c P z Z s 3 9 x 7 u j n N / l t C 2 L N P 1 B h U H G m 1 L C T a K K G A t u o w e Y O D Y t m z 2 x 0 s j W b F J A x g T h r M 2 d Z W G Y Q z Z v J b r O J h A x U D t P D Y k h i L + N D P g E k c F T j T o 2 m S g X l x k B g X L r z P Z F h i I n f I b I l U s 9 a f M 4 l A Y h y c D W J b 5 / t B 2 m B I A N I G R M t m h b D B 0 6 d P p f + U 6 W w P q J U w p G C T 0 H Q w a 6 C s M G W p j B K Y T a G N E p E Q 9 3 l h Q g / S 8 a 0 L t O T N 7 X 3 8 c l 5 C w W A A f B / y p M L T 4 Q B 5 i k q k A k I 1 m p 2 d F y I A q H x m g q e B M W M D O B j N Y H z B T r 4 l q I E + / Y x 2 W m D 1 L J u F g F a A H D L r 4 o w 6 I b C s r E Q s h V A 9 V U V T E h A V F 0 a H k a F h 2 t 2 + S 3 Z q S p 4 8 i w Y B q 4 N x Q q J p k L I B 5 g J C J Y S a m y k g A a G 2 Y S w M z 5 g p k L N 4 L 0 0 r 7 e I e 8 G z U y e + / 8 T 7 p D w E m l N L 9 c t E V V 2 9 T m Z y C T C m S s o K X y V R Z o V a N Q s L A T A z J J J u U 3 L 5 L Z a W p B 0 V R S a x T e j w O o k d j x V R T U 8 U V F n P 4 m G R j E x u e P z f L p M Y u s l 6 L e R q f 1 b y t S a u c N + m r r 7 4 R Q w k I 9 M G l i 2 v O Z k c F / / x n n 8 q g 8 u B Q 5 v u c g 3 y 9 L H X 3 7 t t D x b F p W J k B / U h Y G T F 2 d e N G h z R O Z m J x W k h j p Q o 1 V d k i y R e 0 k 3 8 R n 7 O 6 r u S K y 2 k J F Y y U p i V U Q t O 1 Q X Q N q Y o I d e 2 j j y / J g C 1 2 F z p + 4 i g V p Z k h j k 4 / V C g D r O m B 5 o / d T 9 U y e S f 5 l 5 d i 0 i w T Y M 0 Q + l w w z 9 + 7 f z / W B z I A i W F c O H 7 8 O F 3 8 4 H 3 6 5 J O P Z K o U C A X J u R 7 w T L B k Y i n + 8 + d K W q 0 H q L c f f H B B p D Z U 0 G y B 5 8 I g M G a g o M H 6 9 a 9 / I + n P x t d R H U 2 x p i n y m R z f a y K n x 6 F Y W E i r D 6 Q m 1 f e D z 2 + n f 7 3 n l 7 4 O x l F 2 7 m q j I 8 e O p B 2 8 R E V E v 8 Q q E b o n n C y l w t I H w z I N S D j U V 5 B M N n X U 9 6 U C P g + z L 1 D h M c a F I 2 2 w w a V V u u E e n L 9 7 5 M g h K i r y C l G z I a s B K j i 2 E k M / C o e m Z Q I x N O z Y I X s O m k 3 + s w W I i Y b m z / 7 s T y T + Z m 6 t B g D v h R w z u b Y 6 9 8 o w r 8 9 S R 3 L N y a y a X H X K 8 B b P 1 L d B K m 9 J J T 2 Y U s Y D j 9 s j l Q h q S q p J r K j I o W D i R M 3 d d W E 6 0 O S i Q 4 c O 0 Y P x K u o c r i T a 9 i l 9 0 + O V n Y K u v 4 L J X 9 + c h A c P H s k 6 K 1 j v Y B x B a 5 5 s e J A F i h 6 3 7 J y 0 G U D f 7 s n j p z J 3 M B O A E D i l s b u 7 R 6 d k D 5 j w D d L N s T S Q M p Z f a C b a 5 x / 1 u 0 J 9 0 z g j e H V d y R W X 0 3 0 o d V q 7 c m 8 T 6 O c a y 1 M Z V 9 x L l z 5 I W e F A K E i x O a 0 C 4 a k e j r j p 9 q C b 7 k 4 2 U l F 5 H d k c b v I W x / t f / r A t 5 T J x S B 5 M t F 3 P 8 g Z p O T e b X u X C 5 2 D T z O n p m V X 5 Z P I O 6 6 q g t m E w G 2 b 0 x q 1 b 6 C F L P U j T T I D 3 x n P i P N 1 s g e e y S t z 0 w L O r 5 z c E k j 8 6 2 a S p d 0 p d X 3 L B 5 X Q f 6 m 0 T K R n X W J o E I z g R I k Q 1 N b W y v P t r J h r I B o c T + m 6 8 d t H Y c r l s U I J r s P K t B 5 A q G W 8 m 5 m h L c 8 u 6 f S B I T F j N 0 i 3 7 w P 5 7 2 O 9 i h k l 1 + 3 a X q F c w W 0 M 1 x c n y W F P 1 + N F j s d b B m l l f X y f j U d g n v a v r r h r D W l i Q f Q T T A Z N f Y Z K / h j E 4 7 s + B x O s B 1 k g s 1 L T O e I d 6 n B Z W 4 g g k o n w N E 9 q A x v u D w f b t g + f x J 8 4 h u E s b a W 6 x R P d J 1 P i T I Z j y 3 t 5 j R 5 a n y O b 0 k t 2 1 e Z M x v c 4 V W f S 4 q P c J x w w A G y v c n + x e f x M V z N j A r I U 9 e 9 p 1 i g I q N / o 3 O G A A A D n Q 1 0 E 6 J M P e v X t k w m + 6 P i H I N z g 4 L N I L Y 2 i w z m E 6 F s g A V Q / G B B y e A E L h e o Q 1 h s n x c R r n P h j M 8 W a c D m T H M + I e 9 C 9 B J O y M m 9 z X S z X + Z I C y l c P F W c / H 5 F g 1 B g V f r 9 7 F J N l w g M L B A G 2 p 8 1 J T 0 + a u 9 9 o s 5 C y h 7 E W N t L B c L I W 7 m l A 5 + c h Z A Z 3 X w 1 u D 9 I B V R s w m W A t 4 X 6 y j g r k e Y 1 G Y 2 S D T c j i 9 r r 5 e l n Y k A 9 e y M V 7 g / u 7 u b i H G E q u I D q e D s O G k h / t v 2 A H 3 s 8 8 / I V / I L U s y K j 0 B u n 2 r i 4 q Y U F g i A i v p T n 6 2 l 9 0 v 6 d D h Q 2 K c S Q a m G 6 W d c s S Q y c Z C J q x 3 0 y s L 2 M n A L h N K B n r Z D 4 X 8 V O S 2 0 Y H 9 G 5 v S 9 b Z h u / z g R U 7 W z r L K F n o z Y 9 c Z X H i E A q q L u f + z Z K f j z U E J r w V U M E w Z A k l O n D w h + 7 B D c m B 8 C V O l N g P I 5 2 + / u U I f f v S B x M 3 M E E g c z P x A P + r y S y 9 d 0 o s I I c E g D c 1 2 A R h S w P h T K q w n n Q y h h F R M K E g m I 6 n U 2 i g m F Y g V C p D T H q F j R 9 S s l l x D z v a h s D G K Q a E Q K B k g E 8 a s p k d 6 x A i C l v 7 G j Z t i / c O 4 E 4 4 I h c M a L V R e z D y v q a 6 V Q V + R V H c f i J V w s 4 B 8 d r m d M g h r y A R g D A u H y w E X Z b N L B a h 3 I B n 6 e R i 8 x V y + V P i W S b g 2 u H z V L z s d R p m L U 9 d V F V C N K v Z l z F X k 7 D j U Q l g V Q q G S y c D j L R J D A W Y 0 o L + I S a q Y F C u t M 5 M G R g u 0 3 p i k i k O z G 7 a o 2 e z Y k a m y q m L N W R L Z A i Q q q a i l Q H i F n o 2 5 6 P 6 w W 3 Z 5 k v 6 U 7 s u a 1 c v J s B L Q A E W H E + X T 7 e 9 h I L x R f 8 R X Z a 7 D 2 j f x m J 9 U X 3 L F 5 a y E A l Q G F j a c w Q m Z 5 f 3 o 0 W O x t G E S K j r 7 c G Y m P P o y p 1 j N + / k v f i b j S I D f v y w d / 8 0 C y P L o 8 T M q q 2 q g i t J i O c 2 w r j Q i 4 z 7 o V 2 H W Q y r S G K T q r + G c X u u J i K n B Z Q z i a C d h T Z r V T i 6 z W 9 / K + G O B G 5 z c / E H G W Z E c L x R U l H p l Z j v M 2 J h d D v V J 0 i s q a M + e P d T Y 2 C j S C r B W W o z R O R 0 b m y + Y C l A r G 1 n 6 7 d 5 e z d 8 j F U M s k y 5 7 l L 6 8 3 E U t L e k P m g P w b D C U G G B I I R M I Q c w P R / C D R I R x R d 2 g r z G R p K / F 7 2 6 t K 7 n 0 k 7 M S y r 1 q e A Y Z n N 9 w 2 l e / Q 1 O t V 9 Q 9 E C l 5 A B Q d f v R N U i 3 b G B s b J W 9 R Z p U 2 E 2 C Z u z l i B s D G K o 9 H X T Q 4 F a R j B 1 s z W L 6 B b a k V o W a X 7 R m V l i K N R g J x E s P y g z T t q 3 B u I m f 7 U F v K c z f T N g o s k r M C U q D e s n d F M r D n B V S / i X G 1 9 5 0 B x p u G h o a F i J u F m e k Z 6 a / B m h j k / t m d f h v 5 A 2 E K h K L U M 1 1 E / l D i s y c D V 7 H U B u f x d g 2 u 3 6 + z E o T / K N J Y C J P g M F 8 p K S 2 5 v u S K y 1 k J t a s 2 2 Z K D J y 4 s l H m i o l 6 l A w 6 Z x j o n a 9 O C Q V Q c 8 Y l d a j f L I I H + E 1 Y h 4 1 B u b F u G j T 9 H u 2 / S x K t 7 N D 3 w k D y + F x R c X n u T G B z l C a n Z s c Z p H M k Q Y h i C i M + N i 4 7 H n V L z x M W m o u V w H 2 o V x X L G W a u R S i k 0 4 N C y V O v l Y A T A v h V m / M 0 Y A x C G 8 e K 9 9 0 5 L H w s q G R r v 7 w u Y 7 H H i + 8 F D B 2 S 8 a f e h s 7 R 1 3 w X a s v s U H T l x l s 6 f P y s S E X s O p p v / B 5 V 1 x J c 5 m Q T C I / W O i c 6 k p b + 2 u r 7 k h h M r a C 4 6 Z N r H 1 i P 8 k V i A 6 L J s u Y U 5 e d h L o u v 2 H e r o v E X f f X d d 9 n 4 w u x B h i t C W h o Z Y X 2 d b B a t n 3 3 N I B q Z 5 r M X C d 2 D y L K Q e p k i 1 V E e o m L t N q C C Y u r R / / z 6 q b 6 h n 6 X h V 1 m 0 l Y 3 T e T p H y v T q W O R L J o g j D f 8 R P d Q 0 + m G i t K 7 n k c l b l A + y s D 1 l 3 I i 1 E o M / x Y l w Z I 2 A l c 7 A 0 O s c S 4 a O P L o k k + v T T T 2 Q d V A w o N Q 1 Y 1 r z f 0 9 A H 6 Q c S 9 f T 0 y E a a W C a C 3 X K x L A W L J w 9 v j U s k S M V L l y 7 K k p L u p K N y s E N s d m C C a C 0 k N X m M w z X j O C 5 S O 5 d V v m S K 5 Y h b D K h M Q w u 6 r y G z Z Q b 5 i s F Z p 5 A K s y E m J q a k 4 s D i B 8 l g n R c H g 4 E x q w P W Y 3 U 2 C p D S U 7 N L B p S x G Q 5 W L Y v a w j i w Z X W + 4 7 m w v g n H + 2 C L M Q C D t 5 k g k S j G J R I F / S R Y C + N p 6 j 6 l / q q 4 A w 9 o q S u 5 5 H K 2 D x U K B a S w U Y D N l b n b I m 0 W B m Y c d O P + K 1 l + D 9 K A X A B 8 O C y T x 8 L A j W 7 + s h a i 7 m o x d s B M n 7 z 8 P h 1 w r O f N j l u y V G T 9 w V s L N E H g r G F x Y n T g s o Z v y A R f h 4 V U 7 J z Q S V P U m V x w t u 8 e v 1 R y N 8 e w a 0 s V 1 Z S 4 Y x U L G Y r 1 S C o s f y V c a G g o W a b I x E M a 6 B + k r U 2 N N D c 7 R 6 1 t O / i K T f a y W G u 2 w k Z x / + U M U W i e D u / Z l t X n w 3 x / 7 e E Y U e U e n b I 2 U I Y o P C E K E w c E M Z N h Y z P N Z c q V m R y r t h L D 5 F i c x o G J s V i + 0 b y 1 g v b s X X u g + c d C z h o l p n 1 q Q Z 2 1 g J F u 9 Q s R v a N + K i s v p / c v n p e Z E t i h F l J p R 8 v b I R O A V c b j S 9 6 s P 1 / U z w z J Z G C a w a g m F c s d L Z l A N k g i J Y 3 E T 5 J M x l V U l C b U l V x y O d u H m l t W C + + g 9 g H I 2 K Y K r d O r p I K E 2 1 1 E v f 0 T U v O w l T P U M L T c k 1 O T Y t 6 G M 1 J 7 s 7 B / e 5 H s S 5 g t s K I 5 k z O r 4 g C d N F m E M C B L P G 6 G C W L k M W T C t d j 1 K N U 3 V C b U l V x y 3 C S l S M 0 B x / k s n X A Q a n 5 u V i a D b i / L f O P E f I X b 4 6 X F k g P c N 1 m S C g V A c m C C L B w q F Y 6 X S Y Z U R H 1 / t s D J F g H f e F Y b W g I 4 S R 9 j a W t C P 5 d y 6 j l F O o F M m k h y T U s p R S S V F p N M i M f S o 3 r b g N T 1 5 s d 2 b 0 e H 2 C S Y / R Y q K r H F s T f t X n m F h r L K G q q q a 6 a a G n X q O t Y c Y T d b b G 8 M 0 z U 2 / L e i f 2 C A r l z 5 j n 7 / 5 d e y 6 N D n y + y k D g M c P X r s 6 C H 6 9 c 1 R n Z I 5 s p J Q I A w 7 Z k e M H E I i S 9 y Q z E i j W D j m c n c t F J C z f S g 4 t G T I T G w i 6 Z u b o w V f 9 m p J v q K j P 7 U p G v P 3 Y N 7 G 4 C o 2 Y s H k 2 V e 9 r + j M m T M y f o V G C I s U k W / Z 4 E B L G S 1 O v B K t A L s 0 r b e G y S C Q q Y V P k 0 m R Q o e T 4 z o c I x P 7 h k z w s e c E 0 p P r S S 6 5 n N 7 o E h m J / g O 2 5 a r A d l v u 3 N y Y 4 2 2 A 6 1 V s Q x c r o A J j 5 S 7 W S m F p O o i 1 / 8 B + G f z F o C w k W L p N W V I B p M T S d c z h c 1 G Q b v f 4 6 F j j I v X P O L n y 6 p v W w H q T Z t V H G A I p o s R U P Z D F p G G D F k l j 0 s Q I p O J y T d I j O T 0 G B Z e z f S i 4 e 4 M z 7 G M p h 9 p w Z G w 2 r u N j 7 U m h I 1 1 l B X m w 3 H z n z j Y 5 M a T B M n a E / p Z q 4 d d n A + 7 5 3 e 0 x q q y q p v f e O 0 N / 8 c c f U X t d l K 5 9 d 4 W q 7 B M s r d Y f U M e a q f T Q d O L v E a O C k E c T y 5 A p J p G U h B K t R M J K G i U S K 0 p n z m K H p 8 R 6 k k s u p / t Q g L H y w Z v 0 W w 7 9 U s k F C 4 x d 1 p R k p 7 Y B q H R Q 2 z L J I F g Q Q 4 v T V F N d K a o i y I h + G k 5 h x E D v P / / z v 9 A / / t O / 6 r t T o 3 K N z W W Y F / I n r t I p 0 i g y q f g q a S X X l b R K J h P 8 i s r N 2 U H 3 b S H n C S U Z i c z n w s G G k Y Z g h Q 7 0 Y a D 2 Z Q u Q 4 u j R I 5 T J m b z Y B q y l a r V l D y o j l r w f P n y I j p 3 7 l O 7 c e 6 i v r M b 2 k h m a n V y 9 o y z K D E g m T E x K g S w 6 3 R A H J n S l 3 p l 0 p e a p a 0 o V z P X y x / x T a f 1 z 1 Z n M B l Z n Z n K 8 s H D 1 1 c Z W 5 M I a i l 2 T s H s R + l q Y z J o S X L F x 3 n A 6 Y K i i t m S F 2 v Y e 0 S k K I A S W m L x 4 0 U P j Y 6 N U W Z u 8 p Z d W 9 b j c l H R S Z D J x K V M T t / h C G h 0 3 J I q T K c K q r m t V / c g 1 l / M S a s Q X F M M E Y C Z t G u A F C h k b 3 S 0 r y u J t c m J S T v a A 6 v b b 3 3 x B V 7 + 7 J q d u g A z Y y w / T h r A c p L U 1 f j R P M g L + A D m c b v r H / / W / 5 X T 7 z o 5 b d O P 6 T b p 8 + T u a m p q U c 6 x 2 7 V I n 4 x u 4 0 a f C L w g C c g h R t K q n 4 4 p Y 5 p r x l Q S K E 8 n E 2 d d T k t p 3 x w 8 d y F X Y r j 9 7 v Q H F 4 o d F o 8 t P 1 T W 1 1 D / j p t 5 J b K u F V N 0 K q k j B 4 v s u X 8 G + f t g P A g 4 7 K I m 6 x V m G + O 7 d 7 Y R T C n f v w Z G f O O E j v q Q e C w n f j I 7 S n U E 3 X d x X Q l U V x V L Z o S V A r b R q C 4 m b W E I C g U B a d d O k 8 T r C 5 L R F a H p R X Z N 5 e 7 i H f b V l m t o p N i z z 9 z C X T + 8 Y K 7 v F B i j C 7 k / + 9 J L + j t x F z k s o A B 1 m Z P z W c m V 1 S p R M h S u m 6 s s 2 J q I U a Z S D p M K M f Y x f n T 9 / T t y F C + d p z 9 7 d d P f O P W 7 1 d 9 H I 8 I h U f C u w 0 B E n k R T R g l g V Q S J 8 D s r C S q Z k 0 3 5 c x V P f L 6 R i d 6 w p Q B 6 n U u k M 0 Y w E M v c Y q Z R A u G i Y J V S Y b C u 5 P a B r k P N 9 K H H u E s 5 g L v B I A L V F P 7 o C r h c i d t a E 6 X B j 9 u v A U I k f 3 H 9 I V 6 9 i t e 9 V G h 0 b j 8 0 4 s U q X 6 q o q O v / + e 3 I C x 8 T k l E g s A 0 g n b N q C G R r V V W X k m 1 f D F 6 l g T n Y H h C w x o i g f a c e b / d x y R 8 g f j B M M v p V A h l h w E U n n u K h 6 6 l p t b X m 8 P u S w y w s J N Y R + F G c q K o P d V t g q n k E r E 2 q j W F x a F N P 3 B x 9 c l A O v z d 7 j y c C O S u + / f 0 7 2 B D Q L F 0 F I D P b 6 A w H p f 5 W U V V L H 4 1 E x s a d C 7 D Q R I 3 n g Q C p N L q c t S s V O d e D D 3 B L U P Z V u V E K E D Z G E V E y g F W 4 8 4 x J K p V 2 4 d E q + J 9 f B h E K G 5 L 6 L h N S J D H U l 3 G o n S y m 5 p 3 C Q b H z J B k r N y r z R A a l w 9 h M W C v b 1 9 d P 1 6 z c 4 n 7 k C s 1 p 4 / 9 4 D m h u 4 S z 8 7 v 4 d e 9 b 7 W / 5 E I n x + b k o I g i i x W N a / M H a a z L c v y P E g j W a q h i a P v M R I o L q X 0 + i i E d d + K V s y 4 W u 6 7 v J B Q w N A y k 4 o L o N E z r g r D S i q 8 S w G h y J X Y n 8 k G y B u H r G j N H J B I 2 E 2 p s X E L S 6 z z c k Y U N m 0 5 c / Y 0 S y 5 1 M A E G f J O B M n g 8 6 p T v V B Y 9 E I f 7 O h w + 1 B i g o 1 v 9 M Q K N z N p k j z + E h X g 6 X f 6 X n Z J I 8 N V i Q 0 M m h M + 9 f 0 x / Y + 4 j p + f y W R 2 6 p M j c 4 u I S z n i 0 W s m V D j c W B t r r N q 7 u o V I 7 M t y i G X 0 l z O H r 7 L x N 0 3 N + 6 n w + R w 8 H u T L r t g o z 1 7 F K u K + v j 8 o s J x E C + J 6 u Q Z e Q A G F F E K X i X W x b p g q P U v O M e z G u p k Q Z F Q 8 q P H w j m Z S 0 C s f i i l R I D 9 P W 5 o Z V 9 S F X X U 7 P N k 9 2 A W Y V 1 B F W s r l g U O p x K Y U O Y a G g d g N T j g x Q u c 3 m K W s B 6 j N O n T 9 5 8 o T 0 s y 6 e P 0 F H W 7 2 0 N N x F z 5 8 9 k + t Y P n L v 7 n 0 5 z i Z + a L a y 3 t 0 d c t H M I v Y z j 5 M J q t / Z 7 c u i S Q h 5 2 M G Y N O 5 T j a F V M h l f D B B 8 T S 2 D 1 2 k w m 4 v a F 6 a y U k / K u p C r L m / 6 U H D j Q Y e o B r u q / d K a S S G h d R R y F Q a g 5 k A F w w w H u G z f D V u C w R T e 3 z + Q 9 n 8 X F p f o y x v P a d e u N s I J h Q B 2 V 8 J + f 2 f P n p H v h y U Q 1 s F T Z 0 4 x m c r k s 2 B o / b b H S 1 + 9 8 N D k A t R L 5 L 8 m C P s w b b P S x 3 F D F h V + N u r Q k s l I H R 3 G / 3 F Y p B W n g 0 A g k 7 q P / X C I P v 8 F D n 9 L X R 9 y 0 d l u v u j P q 9 q 4 x R m Q Q 8 r u T T a Q w + k i u 9 3 B 7 w F z s D I N 5 z u 5 l n z T d I 4 7 8 t i G G V I C E g J n 8 a o C w 6 s q H x Z P X D 9 6 5 L A c G o D 5 d 0 j D u V G Y M o T T N L A Q 0 W b j N p P z B C Q D Y W C 9 g 2 Q 6 y 0 T B / a l w 5 8 5 d O n 7 8 m H y X y U / s b I T t w h A X S c M E U W S C r 4 w O G L w 9 t c 2 v i C R S J 0 r L g S h 1 9 D n 5 f z g u j S D + R x E H j a P a i A V h M 5 C L e E C k 7 E o k Q L / 8 y 3 8 v 3 5 8 v y D t C A f X 2 Z b o 5 W M o V w s m k c n L B O 8 i u B x x V + e c 3 q a y z I 5 I b C E M o A I S C a R t T i O b n f b J D k l m U i U F Y z H 7 A j I O 2 n a 1 i s W v f 3 U 7 F J a V U V 5 t + K z L 8 L 8 7 z h a Q C 8 P 3 L I a L r r w 2 Z o B F Y y Q Q f 6 R E q c o b p e H N A S x t l a L j a 6 9 L E U R J J i K a 1 i y h I J G S y H k z N p A o G O B 6 g v / j l z 8 m p x 9 D y B b a O 7 v w j l C e w T I 9 G i 5 h E T i G S w 6 E k F S Z 6 W l v V f E V N c Z S O N W e / E c v / + 5 d f 0 y / + 4 G d C J u Q D j A 5 m w B a n w w e D I b H k r Q U s W I Q U w 5 b P y M e + K Q e 9 n M R i Q y a q E M k i o d i X N P j s 9 t Y F + N n V S Y c g 0 H J o h T p f w w q o J J M Q i U m 1 t T T A n 8 u f x 3 E h E x M p P t U I Z F L S 6 V d / / c f 6 q f I H e d W H M i 7 g K e Z C R C G Z l k 4 V l C n o f B + X m l q y S y X O F m h c Q C A j x a y z H y o q K u n l y 1 6 x 3 K U D y I J + E 0 6 B R / j R i J N 6 + D n U o j 9 F H O N A G i u Z b N x 3 s p I J v i K T C i s f Z R W h g W n V / 4 J T 0 k o 5 6 T 9 J O E S f f H a B n y i x 3 P P B Z T d g k U M o 9 6 j W z a g Q p v U T g n F B 5 z v 6 p r M j F C o t t l F O B 2 z E g l k R 2 I M C u 9 C m A t Q v L M m A q V w k k T i Q J t 5 Y S R 7 D + A C S a O I g 7 b 3 t S x I 2 Z J p e j J N G N X o q H Q Y I Y 4 R Q B E L 5 R e S 7 Q S S k O b h u N m z Z v M O 4 f 0 j k L a E a t x Z x o Y J I 3 C p K g R l S q V Y z 3 / t R w K M 3 6 5 0 a G A f e O 9 X g q x W Q X N u 3 b 6 f X r / q E L M m A V R H 9 L E M m t 0 O R w O q E W B J m U m m C n W z 2 S y M G Y s A Q A V P 5 w 2 G M O 5 n / h 6 / K K E a u W A M I y Y Q y N A 1 k i P 7 j r / 5 Q P 1 H + I W 8 G d l O 5 6 h I u L C k I b t m s h S Q F l f + k G v M 5 u B + C l 1 0 b q M A w d V u P 9 E w H W P b 2 7 N 1 D t z t v y y Y v s j c 5 9 7 V w c D Z Q W s L q N J M J R K g r w U C r k k x q w J X z W 0 h k S K V 8 L M s Q S Y M 0 f p b + a V Y A z f 1 C E l 0 m 2 i m N Q v n o P x l S w X n c M D D l Z U 9 E n B 3 9 j X z 9 a d x a q g p a C k 2 R S h U W i K U K D Q W e z x D r m g 6 n w 8 O H D 2 U 3 W Q z A Z g J U W G 9 x k S z L g B E C / S o s O M Q e g E I C d s g 7 j C v F i a B J J e T A P f F r K t 8 V m R D u m 2 K J i f u k H M x 1 R S w j j R S J 4 j 7 S V 0 Q 6 / Z G l h P P v J 2 9 V P o O 2 7 c W q U K R g T G G h 4 J Q f q w x a j Y H L N w T D a P 7 S Y 2 Z m V s h g N U K k A w 6 n 9 r N U w l Z k m K 9 X X 1 9 H d X V 1 T K w 5 y S c h k / b V + J E K x y S T R V r h m h 3 r l D T x Q J x r r / T c P r l H p U k Y Z W L K R o f N G B R M 5 Q i f P n t U P 2 X + I u 8 J V V K M 8 S c U m K W 1 g y + F i b C 6 J p I q D 8 k E R N Z 5 b J j D j W V v L f T 1 D 4 h a a J V k M o b E + b K 4 s B A j E i S N P x Q n F v J O l q E L S Q x Z l D Q K h q P U P W 6 j o R m i a 7 1 M J p 3 f y o 8 7 V R a c L o O 6 S r 1 T Z E I j G O K K G K V 9 B 9 r 1 U + U v 8 r o P Z d y h f V W i L p h C U 4 Y K T T D x d Y F y R Z A W N s + I N T q / 9 u A m Z o S v B W z W c v 3 a D e k f Y U a F I o U m C + c H 1 D W M 4 Y E 4 I M i V l 0 4 Z k I 2 T B 0 7 / D w g i 4 f h E V s w k 7 5 3 A a g B F H s l v D q v G D D 7 K Q 4 X N Q K 4 4 I R U G d I P 0 1 / / w 5 y n L N t 9 c / v b + k t z e 9 k o u M N X a Y W 8 C I 6 m E V B i z s h S 2 q S D 5 Q q 6 B m b V N 6 H g X 7 B 1 h g E H c o a E h m T 0 B M r 1 4 0 U 2 n z 5 y m y k r O I 0 M M 7 c K c H 9 g b v b y 8 j L 7 u d j G Z X B R i U o l U k n x S e Q U / F p d 8 N J 9 h 7 k E a 8 l q R K d 6 g K T K h L E Q a S d m o Q V w j q f 7 d H 3 3 K T 5 2 6 X P P N 5 d V s 8 7 V c k d d J L v u K K i Q U p B Q W C h R h F b d K L F X g e j w F l Y e J J e Q y L o d g l l O k A p 4 Z 4 0 + 9 v a 8 l j K l I 2 N 0 I + + r h X Z c 4 v n c v D p O G 5 Y 7 z J 0 Y E p b I 9 f P C Q a m t q Z M + J Y A C T j k E O T R S T P 5 K m 4 r E w i B P L S y 2 N L E R S a X H f 5 L / a h A V l B F I F y O t x s Q p a m 7 J M 8 9 H l f R / K i s M H 6 7 g C o P D Q y Q V 5 F K k U k R I L W C q C r j h K U q k + F u q u 1 N 8 c I h U I l e 6 0 d 7 w X y O B y O q m 7 u 0 c s d t j N C E B / C R u t o H s F s s n M B l H x F A H g s L T 9 + o 0 b Z P O U y / Q t K 5 k M 6 W I E 0 r 5 c s 6 T H C W R 1 q v E S p x s 5 m W K E 6 U X s Q 0 L B m P G r v / l T e d Z C g e 1 W 7 1 D u 1 J x N w q 2 u E d i G 1 R w / B 7 Y Y x t i G M z b f D 2 M x 4 t s Q t 3 G F U 3 F 0 7 I 1 D e 5 N J R / + H Q p k n S m d a g k I M K 6 D S Y e m 6 I R G u J z q T F p f C V q e M E l G 6 3 O P W a U w o 3 K v T R U I h X c i j P g M k M p I 9 T q q 4 H 2 + w 0 G f S m o G Q C A 2 c 2 h o M q v k / / P d f 5 l Q e b w a Y U M M F R 6 h Q K E J 3 7 r 9 h k s R J p c L K B 6 G E X A l E Q p r y + Y 9 O 0 8 T C h + o / y v t x K k F b d Y g C E 4 / J y Y 1 D a 1 u r p G E q E X a G b W x s 1 I R A K v z V D g O 4 L 1 + + k v 4 S z O V I A 1 k 6 X r v I H 1 L 3 G N I Y M g n B 4 I M 8 1 r A Q C W E l k c R H u i a T k k x G S k E y K T L h V M Y o + 3 / + y z + k y q r C O 0 3 F d r s A C Q U M D c / S w P A 8 E w Z 7 y W F W u l O R C k Q y h B L f k C p O L E M m K 6 n k V 4 d j d J J A L B Z D / P r q a x s B K j i A C r y 3 d p E q 3 c t C J D w P F h T i C B t F g m Q X l 1 j Y 6 x z j V c 3 N T f T k 6 V P a u 2 e v p M M I E b s f h A C R d D h G J k 0 u h B M J Z R z H I Z F A H s R B K K 3 m i R M D R J j J F B A y 7 d v f T h c u q e U h h Y a C J R T Q d X e A A t z y G l K J d G I p p U i l J J U h k 4 Q N m S S c S C j x E Q d d 5 F e T R X u W F I W E S D K S L 6 L m 6 y A u W U p E B d V 1 r u b 8 Z 4 U + a v d L p Z c r h g x w K i E x T b u B w U E q L S m V P c + x h T K k 9 Z W X c T X P q H h K v U t N J p M m 5 E E 6 i G N I h b 4 q + 6 r / p C 1 7 U P N A L F H 3 l G Q q K S k u u H 6 T F b b b r w q X U E B n 5 2 v p 0 G M x o l k / J X 2 q m I T S x A K Z Y k R C G L 5 x s N 3 A 5 7 / 4 I 2 F N C l w H C 0 z U B K x A 0 h q 5 z F X Y B J K g r 6 C S a x / Y V R u i Z n 2 A d 5 w 0 + u 5 Y P N G B K F g F i 4 Y F c R l n w j U m U r J U k v u Z H D G S S V i T S Y d B J J U G A u k + k 5 D J q H l a M o k 1 T 6 l 7 J c V e + s u / + z N 5 7 k J F w R M K 6 O h 8 R c E w S A U J p Y w T K q w l l S E T C B Y j k y E X y G L i + D S d F v N x W f m 4 Q Y c Y H I p H r E H B q k z n S m z A 1 T h 2 Q z y M y m 3 8 F b q 0 y y / p 6 r p K U w 5 R H c a P k A J O E a V v 2 i 6 L B j k i a U I q X D N G C C E Q 4 l Z i 4 T 5 2 T B i 5 D v I k k w n h m E V V W / Q s k g l 7 V v z V 3 x c 2 m Q A m 1 I g U U 6 H j x s 1 u C u F 8 K S a Q q H 8 W S Q W n p B V I o 4 i l y B Q n l X H 8 B 1 R S v r D E x H V Y f C A W s K Q Z I I E r M I I J u a 8 i X I 9 j Y X j 6 T q n g O o G a K 0 P U h t 1 l h R B w 6 j 4 V R k R J J Y m L F F q h a 6 8 w + 8 F 6 P Z F I 6 j 5 D p j i x Y m T S J F I O a d o A k U Q m 6 T + B T E w k b L R S z J L p r / 7 + L + Q d C h 2 2 r n e E U M D V a 8 9 l s x E l n b Q Z P U Y s R S Z r v 0 p I F C O X c o o 0 1 j A 8 H e a / K o x Y P J w R U M n h y V 9 G L I 7 K r 0 P G 5 5 8 P 2 r g f J V G k q 2 u G T F a 3 F C R 6 O u q Q L Z O N 1 F F O h y U N p I m H F X F 0 u o S T 1 D w j k c Q H g T S x k s n E 6 l 4 J S 6 a / f k f I B N i 6 X r 8 7 h A K u X 3 8 u m 9 Y r o w S I Z Q g V 7 1 M Z K Y W T F B D G f B K o g i C I / I A o c k 2 T J 8 n H N f E U r R Q s w V W I l Q B X a h 3 i 2 q y 8 W B g k U C n w 3 Y 4 o n W g O k N O + Q h M L d n Y 2 G v f Z + Z q 5 N 9 E x E + J x I Q v C K Y g k c S a K T j d k E q k k B A K h m D g 6 r l Q + 5 Z S a B 1 I p M s E 8 / 6 u / / Q 9 4 6 H c G 7 x y h g L 6 + c e r p H e d 6 D 0 K Z P h U T C H 0 q G e w 1 6 h 9 I o 8 i l w n H H i c I R F Q Z 1 4 O P T J R Q L x 2 A u W 9 N Q 8 Z W X B F R 2 H c R F + c U f c 7 / F l x u V L 2 F 9 D Q S R 8 C o H 4 m h f H P p J h l A I q 3 6 S I p F x I J K W U k I e F T d k E s u e l k x w S D t x 8 j C d O X 8 c T / l O g Q n 1 R s r m X c N A / z g 9 7 x 5 h L i h S x S S W l l R x U m k X s / o h b g h k 0 v C J O i 5 B 7 U u a B D R M e h w q 8 y 1 F I E G u 8 B J h g A T a V x 5 8 E E J i K i 7 3 W M J J L p 6 W R C C k W c K K N K o f B d I g 3 Z D H S C Y J x y S T R c 2 T w d u g 5 M V / + s s / K c h B 2 0 z w z h I K w L b O X 3 / 9 g H M B 0 s l K K h C I f S G S d o Z I 4 u J h / q P C M f I g r n z 5 q y K J M E k p c 5 4 r u f L M H 6 7 Y K i z k k D h 8 x C W C k P I t L h 7 X x L G G h U S K O C Y s E k n H j T R S R L K Q C Q R K I F S 8 z w R C Y Q + 9 v / 0 v v y S 3 O / O 9 M A o N t j v v M K E M v v j y D l c U z g y M V W k J F S O W I R V I J z 4 I o 3 z + o + N g i P b l V z M G 1 7 S f M a Q 0 u I K b i P r l P / g L U q h 0 k E B C I A P C 8 E 2 6 T l N O E w b O k M c Q x x q W a 8 l k A p E 0 q b Q f V / M M m b A u K i x m 8 b 9 j M r 3 r s N 3 p + 4 l Q w O 3 O Z z Q + 6 e M c M W o f + 9 K n 0 k Q y p G I n R L G O V Q m L E J e Q J h D i E s E f 8 V R I x 1 O A q 7 c J m D 9 c y V U Y R F B A G B 7 u 1 u k I 6 3 g s H H P p C Y W w E E h 8 p G k S a T 8 2 E y J G J j U D A g Y H s + 0 X 3 q Z 1 2 x b 6 + Z / + X J 7 u X Q c T a t S U 1 D s P V K z f / F s H V 0 s m A 0 g l / S t F K q U O a g I l S S o 4 E C U W h o + q J t y R U C y 8 P k A K + b W E V Y w f E L 8 I y L N K O n 6 R q O M J B D L p I I n E 4 0 R S 0 s j E L R J J 0 u I k i p E J 1 r u Y d F L E w k r h v / u v / 5 m y P Y + q k P E T o V J g c G C c 7 t 3 r 5 t z R k k o k F s i T K K 2 s p O I / O g 7 S w M c n m b g G r u v g W p A C A R k k D F L o U M x X a e q a i s u P p O u 4 l V g W E s U l E 3 x F I B B G S K d J Z W a Q G 0 L F J Z N S 8 0 C g 8 x f P 0 O G j + / F A P y E G o v 8 P n A V 9 F K l Y 9 d 4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C11F907-DEDB-47AC-BCE2-767AFFBCAF6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64F6BA-FC78-49B3-8C40-6F10E6826D98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2</vt:lpstr>
    </vt:vector>
  </TitlesOfParts>
  <Company>ISIS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zozw</dc:creator>
  <cp:lastModifiedBy>Olawale Rowland</cp:lastModifiedBy>
  <dcterms:created xsi:type="dcterms:W3CDTF">2003-05-14T15:28:55Z</dcterms:created>
  <dcterms:modified xsi:type="dcterms:W3CDTF">2021-12-29T20:51:20Z</dcterms:modified>
</cp:coreProperties>
</file>